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ceo Compu-Market\Desktop\DBExcel-master\"/>
    </mc:Choice>
  </mc:AlternateContent>
  <bookViews>
    <workbookView xWindow="0" yWindow="0" windowWidth="19200" windowHeight="11505" activeTab="2"/>
  </bookViews>
  <sheets>
    <sheet name="Ficha Tecnica" sheetId="4" r:id="rId1"/>
    <sheet name="DATOS" sheetId="1" r:id="rId2"/>
    <sheet name="Sistema de Búsqueda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H12" i="3" l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11" i="3"/>
</calcChain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<sst xmlns="http://schemas.openxmlformats.org/spreadsheetml/2006/main" count="12056" uniqueCount="6997">
  <si>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</si>
  <si>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</si>
  <si>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</si>
  <si>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</si>
  <si>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</si>
  <si>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</si>
  <si>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</si>
  <si>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</si>
  <si>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</si>
  <si>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</si>
  <si>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</si>
  <si>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</si>
  <si>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</si>
  <si>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</si>
  <si>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</si>
  <si>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</si>
  <si>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</si>
  <si>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</si>
  <si>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</si>
  <si>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</si>
  <si>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</si>
  <si>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</si>
  <si>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</si>
  <si>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</si>
  <si>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</si>
  <si>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</si>
  <si>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</si>
  <si>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</si>
  <si>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</si>
  <si>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</si>
  <si>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</si>
  <si>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</si>
  <si>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</si>
  <si>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</si>
  <si>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</si>
  <si>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</si>
  <si>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</si>
  <si>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</si>
  <si>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</si>
  <si>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</si>
  <si>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</si>
  <si>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</si>
  <si>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</si>
  <si>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</si>
  <si>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</si>
  <si>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</si>
  <si>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</si>
  <si>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</si>
  <si>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</si>
  <si>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</si>
  <si>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</si>
  <si>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</si>
  <si>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</si>
  <si>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</si>
  <si>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</si>
  <si>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</si>
  <si>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</si>
  <si>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</si>
  <si>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</si>
  <si>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</si>
  <si>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</si>
  <si>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</si>
  <si>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</si>
  <si>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</si>
  <si>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</si>
  <si>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</si>
  <si>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</si>
  <si>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</si>
  <si>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</si>
  <si>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</si>
  <si>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</si>
  <si>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</si>
  <si>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</si>
  <si>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</si>
  <si>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</si>
  <si>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</si>
  <si>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</si>
  <si>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</si>
  <si>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</si>
  <si>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</si>
  <si>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</si>
  <si>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</si>
  <si>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</si>
  <si>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</si>
  <si>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</si>
  <si>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</si>
  <si>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</si>
  <si>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</si>
  <si>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</si>
  <si>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</si>
  <si>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</si>
  <si>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</si>
  <si>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</si>
  <si>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</si>
  <si>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</si>
  <si>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</si>
  <si>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</si>
  <si>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</si>
  <si>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</si>
  <si>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</si>
  <si>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</si>
  <si>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</si>
  <si>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</si>
  <si>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</si>
  <si>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</si>
  <si>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</si>
  <si>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</si>
  <si>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</si>
  <si>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</si>
  <si>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</si>
  <si>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</si>
  <si>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</si>
  <si>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</si>
  <si>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</si>
  <si>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</si>
  <si>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</si>
  <si>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</si>
  <si>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</si>
  <si>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</si>
  <si>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</si>
  <si>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</si>
  <si>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</si>
  <si>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</si>
  <si>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</si>
  <si>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</si>
  <si>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</si>
  <si>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</si>
  <si>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</si>
  <si>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</si>
  <si>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</si>
  <si>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</si>
  <si>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</si>
  <si>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</si>
  <si>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</si>
  <si>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</si>
  <si>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</si>
  <si>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</si>
  <si>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</si>
  <si>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</si>
  <si>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</si>
  <si>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</si>
  <si>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</si>
  <si>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</si>
  <si>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</si>
  <si>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</si>
  <si>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</si>
  <si>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</si>
  <si>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</si>
  <si>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</si>
  <si>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</si>
  <si>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</si>
  <si>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</si>
  <si>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</si>
  <si>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</si>
  <si>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</si>
  <si>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</si>
  <si>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</si>
  <si>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</si>
  <si>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</si>
  <si>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</si>
  <si>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</si>
  <si>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</si>
  <si>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</si>
  <si>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</si>
  <si>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</si>
  <si>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</si>
  <si>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</si>
  <si>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</si>
  <si>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</si>
  <si>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</si>
  <si>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</si>
  <si>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</si>
  <si>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</si>
  <si>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</si>
  <si>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</si>
  <si>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</si>
  <si>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</si>
  <si>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</si>
  <si>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</si>
  <si>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</si>
  <si>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</si>
  <si>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</si>
  <si>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</si>
  <si>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</si>
  <si>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</si>
  <si>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</si>
  <si>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</si>
  <si>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</si>
  <si>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</si>
  <si>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</si>
  <si>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</si>
  <si>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</si>
  <si>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</si>
  <si>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</si>
  <si>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</si>
  <si>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</si>
  <si>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</si>
  <si>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</si>
  <si>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</si>
  <si>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</si>
  <si>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</si>
  <si>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</si>
  <si>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</si>
  <si>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</si>
  <si>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</si>
  <si>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</si>
  <si>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</si>
  <si>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</si>
  <si>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</si>
  <si>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</si>
  <si>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</si>
  <si>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</si>
  <si>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</si>
  <si>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</si>
  <si>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</si>
  <si>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</si>
  <si>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</si>
  <si>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</si>
  <si>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</si>
  <si>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</si>
  <si>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</si>
  <si>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</si>
  <si>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</si>
  <si>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</si>
  <si>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</si>
  <si>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</si>
  <si>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</si>
  <si>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</si>
  <si>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</si>
  <si>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</si>
  <si>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</si>
  <si>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</si>
  <si>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</si>
  <si>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</si>
  <si>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</si>
  <si>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</si>
  <si>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</si>
  <si>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</si>
  <si>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</si>
  <si>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</si>
  <si>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</si>
  <si>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</si>
  <si>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</si>
  <si>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</si>
  <si>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</si>
  <si>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</si>
  <si>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</si>
  <si>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</si>
  <si>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</si>
  <si>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</si>
  <si>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</si>
  <si>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</si>
  <si>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</si>
  <si>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</si>
  <si>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</si>
  <si>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</si>
  <si>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</si>
  <si>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</si>
  <si>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</si>
  <si>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</si>
  <si>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</si>
  <si>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</si>
  <si>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</si>
  <si>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</si>
  <si>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</si>
  <si>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</si>
  <si>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</si>
  <si>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</si>
  <si>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</si>
  <si>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</si>
  <si>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</si>
  <si>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</si>
  <si>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</si>
  <si>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</si>
  <si>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</si>
  <si>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</si>
  <si>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</si>
  <si>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</si>
  <si>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</si>
  <si>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</si>
  <si>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</si>
  <si>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</si>
  <si>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</si>
  <si>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</si>
  <si>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</si>
  <si>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</si>
  <si>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</si>
  <si>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</si>
  <si>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</si>
  <si>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</si>
  <si>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</si>
  <si>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</si>
  <si>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</si>
  <si>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</si>
  <si>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</si>
  <si>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</si>
  <si>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</si>
  <si>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</si>
  <si>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</si>
  <si>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</si>
  <si>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</si>
  <si>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</si>
  <si>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</si>
  <si>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</si>
  <si>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</si>
  <si>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</si>
  <si>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</si>
  <si>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</si>
  <si>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</si>
  <si>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</si>
  <si>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</si>
  <si>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</si>
  <si>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</si>
  <si>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</si>
  <si>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</si>
  <si>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</si>
  <si>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</si>
  <si>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</si>
  <si>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</si>
  <si>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</si>
  <si>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</si>
  <si>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</si>
  <si>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</si>
  <si>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</si>
  <si>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</si>
  <si>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</si>
  <si>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</si>
  <si>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</si>
  <si>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</si>
  <si>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</si>
  <si>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</si>
  <si>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</si>
  <si>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</si>
  <si>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</si>
  <si>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</si>
  <si>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</si>
  <si>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</si>
  <si>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</si>
  <si>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</si>
  <si>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</si>
  <si>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</si>
  <si>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</si>
  <si>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</si>
  <si>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</si>
  <si>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</si>
  <si>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</si>
  <si>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</si>
  <si>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</si>
  <si>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</si>
  <si>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</si>
  <si>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</si>
  <si>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</si>
  <si>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</si>
  <si>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</si>
  <si>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</si>
  <si>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</si>
  <si>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</si>
  <si>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</si>
  <si>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</si>
  <si>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</si>
  <si>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</si>
  <si>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</si>
  <si>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</si>
  <si>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</si>
  <si>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</si>
  <si>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</si>
  <si>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</si>
  <si>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</si>
  <si>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</si>
  <si>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</si>
  <si>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</si>
  <si>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</si>
  <si>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</si>
  <si>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</si>
  <si>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</si>
  <si>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</si>
  <si>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</si>
  <si>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</si>
  <si>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</si>
  <si>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</si>
  <si>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</si>
  <si>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</si>
  <si>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</si>
  <si>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</si>
  <si>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</si>
  <si>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</si>
  <si>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</si>
  <si>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</si>
  <si>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</si>
  <si>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</si>
  <si>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</si>
  <si>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</si>
  <si>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</si>
  <si>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</si>
  <si>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</si>
  <si>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</si>
  <si>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</si>
  <si>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</si>
  <si>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</si>
  <si>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</si>
  <si>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</si>
  <si>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</si>
  <si>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</si>
  <si>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</si>
  <si>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</si>
  <si>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</si>
  <si>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</si>
  <si>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</si>
  <si>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</si>
  <si>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</si>
  <si>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</si>
  <si>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</si>
  <si>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</si>
  <si>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</si>
  <si>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</si>
  <si>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</si>
  <si>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</si>
  <si>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</si>
  <si>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</si>
  <si>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</si>
  <si>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</si>
  <si>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</si>
  <si>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</si>
  <si>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</si>
  <si>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</si>
  <si>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</si>
  <si>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</si>
  <si>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</si>
  <si>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</si>
  <si>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</si>
  <si>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</si>
  <si>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</si>
  <si>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</si>
  <si>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</si>
  <si>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</si>
  <si>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</si>
  <si>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</si>
  <si>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</si>
  <si>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</si>
  <si>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</si>
  <si>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</si>
  <si>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</si>
  <si>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</si>
  <si>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</si>
  <si>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</si>
  <si>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</si>
  <si>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</si>
  <si>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</si>
  <si>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</si>
  <si>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</si>
  <si>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</si>
  <si>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</si>
  <si>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</si>
  <si>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</si>
  <si>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</si>
  <si>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</si>
  <si>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</si>
  <si>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</si>
  <si>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</si>
  <si>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</si>
  <si>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</si>
  <si>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</si>
  <si>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</si>
  <si>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</si>
  <si>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</si>
  <si>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</si>
  <si>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</si>
  <si>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</si>
  <si>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</si>
  <si>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</si>
  <si>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</si>
  <si>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</si>
  <si>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</si>
  <si>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</si>
  <si>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</si>
  <si>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</si>
  <si>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</si>
  <si>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</si>
  <si>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</si>
  <si>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</si>
  <si>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</si>
  <si>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</si>
  <si>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</si>
  <si>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</si>
  <si>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</si>
  <si>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</si>
  <si>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</si>
  <si>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</si>
  <si>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</si>
  <si>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</si>
  <si>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</si>
  <si>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</si>
  <si>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</si>
  <si>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</si>
  <si>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</si>
  <si>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</si>
  <si>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</si>
  <si>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</si>
  <si>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</si>
  <si>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</si>
  <si>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</si>
  <si>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</si>
  <si>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</si>
  <si>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</si>
  <si>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</si>
  <si>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</si>
  <si>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</si>
  <si>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</si>
  <si>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</si>
  <si>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</si>
  <si>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</si>
  <si>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</si>
  <si>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</si>
  <si>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</si>
  <si>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</si>
  <si>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</si>
  <si>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</si>
  <si>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</si>
  <si>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</si>
  <si>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</si>
  <si>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</si>
  <si>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</si>
  <si>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</si>
  <si>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</si>
  <si>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</si>
  <si>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</si>
  <si>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</si>
  <si>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</si>
  <si>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</si>
  <si>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</si>
  <si>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</si>
  <si>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</si>
  <si>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</si>
  <si>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</si>
  <si>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</si>
  <si>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</si>
  <si>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</si>
  <si>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</si>
  <si>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</si>
  <si>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</si>
  <si>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</si>
  <si>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</si>
  <si>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</si>
  <si>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</si>
  <si>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</si>
  <si>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</si>
  <si>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</si>
  <si>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</si>
  <si>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</si>
  <si>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</si>
  <si>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</si>
  <si>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</si>
  <si>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</si>
  <si>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</si>
  <si>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</si>
  <si>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</si>
  <si>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</si>
  <si>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</si>
  <si>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</si>
  <si>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</si>
  <si>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</si>
  <si>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</si>
  <si>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</si>
  <si>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</si>
  <si>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</si>
  <si>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</si>
  <si>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</si>
  <si>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</si>
  <si>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</si>
  <si>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</si>
  <si>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</si>
  <si>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</si>
  <si>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</si>
  <si>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</si>
  <si>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</si>
  <si>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</si>
  <si>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</si>
  <si>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</si>
  <si>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</si>
  <si>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</si>
  <si>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</si>
  <si>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</si>
  <si>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</si>
  <si>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</si>
  <si>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</si>
  <si>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</si>
  <si>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</si>
  <si>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</si>
  <si>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</si>
  <si>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</si>
  <si>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</si>
  <si>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</si>
  <si>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</si>
  <si>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</si>
  <si>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</si>
  <si>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</si>
  <si>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</si>
  <si>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</si>
  <si>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</si>
  <si>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</si>
  <si>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</si>
  <si>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</si>
  <si>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</si>
  <si>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</si>
  <si>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</si>
  <si>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</si>
  <si>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</si>
  <si>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</si>
  <si>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</si>
  <si>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</si>
  <si>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</si>
  <si>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</si>
  <si>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</si>
  <si>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</si>
  <si>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</si>
  <si>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</si>
  <si>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</si>
  <si>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</si>
  <si>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</si>
  <si>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</si>
  <si>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</si>
  <si>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</si>
  <si>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</si>
  <si>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</si>
  <si>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</si>
  <si>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</si>
  <si>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</si>
  <si>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</si>
  <si>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</si>
  <si>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</si>
  <si>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</si>
  <si>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</si>
  <si>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</si>
  <si>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</si>
  <si>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</si>
  <si>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</si>
  <si>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</si>
  <si>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</si>
  <si>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</si>
  <si>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</si>
  <si>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</si>
  <si>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</si>
  <si>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</si>
  <si>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</si>
  <si>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</si>
  <si>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</si>
  <si>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</si>
  <si>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</si>
  <si>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</si>
  <si>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</si>
  <si>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</si>
  <si>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</si>
  <si>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</si>
  <si>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</si>
  <si>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</si>
  <si>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</si>
  <si>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</si>
  <si>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</si>
  <si>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</si>
  <si>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</si>
  <si>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</si>
  <si>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</si>
  <si>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</si>
  <si>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</si>
  <si>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</si>
  <si>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</si>
  <si>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</si>
  <si>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</si>
  <si>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</si>
  <si>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</si>
  <si>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</si>
  <si>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</si>
  <si>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</si>
  <si>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</si>
  <si>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</si>
  <si>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</si>
  <si>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</si>
  <si>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</si>
  <si>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</si>
  <si>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</si>
  <si>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</si>
  <si>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</si>
  <si>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</si>
  <si>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</si>
  <si>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</si>
  <si>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</si>
  <si>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</si>
  <si>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</si>
  <si>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</si>
  <si>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</si>
  <si>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</si>
  <si>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</si>
  <si>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</si>
  <si>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</si>
  <si>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</si>
  <si>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</si>
  <si>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</si>
  <si>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</si>
  <si>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</si>
  <si>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</si>
  <si>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</si>
  <si>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</si>
  <si>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</si>
  <si>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</si>
  <si>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</si>
  <si>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</si>
  <si>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</si>
  <si>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</si>
  <si>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</si>
  <si>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</si>
  <si>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</si>
  <si>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</si>
  <si>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</si>
  <si>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</si>
  <si>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</si>
  <si>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</si>
  <si>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</si>
  <si>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</si>
  <si>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</si>
  <si>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</si>
  <si>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</si>
  <si>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</si>
  <si>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</si>
  <si>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</si>
  <si>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</si>
  <si>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</si>
  <si>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</si>
  <si>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</si>
  <si>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</si>
  <si>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</si>
  <si>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</si>
  <si>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</si>
  <si>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</si>
  <si>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</si>
  <si>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</si>
  <si>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</si>
  <si>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</si>
  <si>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</si>
  <si>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</si>
  <si>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</si>
  <si>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</si>
  <si>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</si>
  <si>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</si>
  <si>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</si>
  <si>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</si>
  <si>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</si>
  <si>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</si>
  <si>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</si>
  <si>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</si>
  <si>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</si>
  <si>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</si>
  <si>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</si>
  <si>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</si>
  <si>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</si>
  <si>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</si>
  <si>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</si>
  <si>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</si>
  <si>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</si>
  <si>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</si>
  <si>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</si>
  <si>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</si>
  <si>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</si>
  <si>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</si>
  <si>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</si>
  <si>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</si>
  <si>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</si>
  <si>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</si>
  <si>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</si>
  <si>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</si>
  <si>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</si>
  <si>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</si>
  <si>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</si>
  <si>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</si>
  <si>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</si>
  <si>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</si>
  <si>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</si>
  <si>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</si>
  <si>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</si>
  <si>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</si>
  <si>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</si>
  <si>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</si>
  <si>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</si>
  <si>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</si>
  <si>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</si>
  <si>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</si>
  <si>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</si>
  <si>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</si>
  <si>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</si>
  <si>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</si>
  <si>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</si>
  <si>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</si>
  <si>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</si>
  <si>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</si>
  <si>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</si>
  <si>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</si>
  <si>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</si>
  <si>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</si>
  <si>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</si>
  <si>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</si>
  <si>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</si>
  <si>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</si>
  <si>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</si>
  <si>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</si>
  <si>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</si>
  <si>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</si>
  <si>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</si>
  <si>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</si>
  <si>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</si>
  <si>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</si>
  <si>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</si>
  <si>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</si>
  <si>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</si>
  <si>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</si>
  <si>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</si>
  <si>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</si>
  <si>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</si>
  <si>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</si>
  <si>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</si>
  <si>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</si>
  <si>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</si>
  <si>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</si>
  <si>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</si>
  <si>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</si>
  <si>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</si>
  <si>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</si>
  <si>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</si>
  <si>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</si>
  <si>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</si>
  <si>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</si>
  <si>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</si>
  <si>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</si>
  <si>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</si>
  <si>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</si>
  <si>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</si>
  <si>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</si>
  <si>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</si>
  <si>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</si>
  <si>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</si>
  <si>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</si>
  <si>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</si>
  <si>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</si>
  <si>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</si>
  <si>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</si>
  <si>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</si>
  <si>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</si>
  <si>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</si>
  <si>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</si>
  <si>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</si>
  <si>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</si>
  <si>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</si>
  <si>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</si>
  <si>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</si>
  <si>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</si>
  <si>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</si>
  <si>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</si>
  <si>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</si>
  <si>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</si>
  <si>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</si>
  <si>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</si>
  <si>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</si>
  <si>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</si>
  <si>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</si>
  <si>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</si>
  <si>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</si>
  <si>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</si>
  <si>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</si>
  <si>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</si>
  <si>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</si>
  <si>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</si>
  <si>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</si>
  <si>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</si>
  <si>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</si>
  <si>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</si>
  <si>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</si>
  <si>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</si>
  <si>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</si>
  <si>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</si>
  <si>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</si>
  <si>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</si>
  <si>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</si>
  <si>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</si>
  <si>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</si>
  <si>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</si>
  <si>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</si>
  <si>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</si>
  <si>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</si>
  <si>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</si>
  <si>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</si>
  <si>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</si>
  <si>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</si>
  <si>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</si>
  <si>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</si>
  <si>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</si>
  <si>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</si>
  <si>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</si>
  <si>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</si>
  <si>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</si>
  <si>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</si>
  <si>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</si>
  <si>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</si>
  <si>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</si>
  <si>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</si>
  <si>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</si>
  <si>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</si>
  <si>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</si>
  <si>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</si>
  <si>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</si>
  <si>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</si>
  <si>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</si>
  <si>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</si>
  <si>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</si>
  <si>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</si>
  <si>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</si>
  <si>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</si>
  <si>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</si>
  <si>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</si>
  <si>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</si>
  <si>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</si>
  <si>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</si>
  <si>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</si>
  <si>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</si>
  <si>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</si>
  <si>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</si>
  <si>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</si>
  <si>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</si>
  <si>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</si>
  <si>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</si>
  <si>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</si>
  <si>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</si>
  <si>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</si>
  <si>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</si>
  <si>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</si>
  <si>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</si>
  <si>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</si>
  <si>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</si>
  <si>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</si>
  <si>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</si>
  <si>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</si>
  <si>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</si>
  <si>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</si>
  <si>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</si>
  <si>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</si>
  <si>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</si>
  <si>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</si>
  <si>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</si>
  <si>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</si>
  <si>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</si>
  <si>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</si>
  <si>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</si>
  <si>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</si>
  <si>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</si>
  <si>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</si>
  <si>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</si>
  <si>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</si>
  <si>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</si>
  <si>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</si>
  <si>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</si>
  <si>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</si>
  <si>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</si>
  <si>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</si>
  <si>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</si>
  <si>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</si>
  <si>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</si>
  <si>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</si>
  <si>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</si>
  <si>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</si>
  <si>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</si>
  <si>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</si>
  <si>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</si>
  <si>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</si>
  <si>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</si>
  <si>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</si>
  <si>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</si>
  <si>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</si>
  <si>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</si>
  <si>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</si>
  <si>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</si>
  <si>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</si>
  <si>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</si>
  <si>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</si>
  <si>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</si>
  <si>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</si>
  <si>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</si>
  <si>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</si>
  <si>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</si>
  <si>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</si>
  <si>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</si>
  <si>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</si>
  <si>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</si>
  <si>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</si>
  <si>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</si>
  <si>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</si>
  <si>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</si>
  <si>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</si>
  <si>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</si>
  <si>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</si>
  <si>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</si>
  <si>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</si>
  <si>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</si>
  <si>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</si>
  <si>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</si>
  <si>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</si>
  <si>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</si>
  <si>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</si>
  <si>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</si>
  <si>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</si>
  <si>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</si>
  <si>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</si>
  <si>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</si>
  <si>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</si>
  <si>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</si>
  <si>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</si>
  <si>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</si>
  <si>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</si>
  <si>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</si>
  <si>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</si>
  <si>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</si>
  <si>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</si>
  <si>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</si>
  <si>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</si>
  <si>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</si>
  <si>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</si>
  <si>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</si>
  <si>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</si>
  <si>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</si>
  <si>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</si>
  <si>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</si>
  <si>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</si>
  <si>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</si>
  <si>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</si>
  <si>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</si>
  <si>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</si>
  <si>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</si>
  <si>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</si>
  <si>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</si>
  <si>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</si>
  <si>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</si>
  <si>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</si>
  <si>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</si>
  <si>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</si>
  <si>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</si>
  <si>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</si>
  <si>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</si>
  <si>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</si>
  <si>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</si>
  <si>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</si>
  <si>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</si>
  <si>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</si>
  <si>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</si>
  <si>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</si>
  <si>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</si>
  <si>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</si>
  <si>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</si>
  <si>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</si>
  <si>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</si>
  <si>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</si>
  <si>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</si>
  <si>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</si>
  <si>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</si>
  <si>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</si>
  <si>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</si>
  <si>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</si>
  <si>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</si>
  <si>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</si>
  <si>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</si>
  <si>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</si>
  <si>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</si>
  <si>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</si>
  <si>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</si>
  <si>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</si>
  <si>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</si>
  <si>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</si>
  <si>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</si>
  <si>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</si>
  <si>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</si>
  <si>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</si>
  <si>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</si>
  <si>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</si>
  <si>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</si>
  <si>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</si>
  <si>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</si>
  <si>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</si>
  <si>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</si>
  <si>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</si>
  <si>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</si>
  <si>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</si>
  <si>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</si>
  <si>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</si>
  <si>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</si>
  <si>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</si>
  <si>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</si>
  <si>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</si>
  <si>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</si>
  <si>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</si>
  <si>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</si>
  <si>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</si>
  <si>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</si>
  <si>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</si>
  <si>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</si>
  <si>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</si>
  <si>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</si>
  <si>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</si>
  <si>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</si>
  <si>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</si>
  <si>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</si>
  <si>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</si>
  <si>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</si>
  <si>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</si>
  <si>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</si>
  <si>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</si>
  <si>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</si>
  <si>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</si>
  <si>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</si>
  <si>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</si>
  <si>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</si>
  <si>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</si>
  <si>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</si>
  <si>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</si>
  <si>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</si>
  <si>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</si>
  <si>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</si>
  <si>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</si>
  <si>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</si>
  <si>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</si>
  <si>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</si>
  <si>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</si>
  <si>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</si>
  <si>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</si>
  <si>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</si>
  <si>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</si>
  <si>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</si>
  <si>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</si>
  <si>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</si>
  <si>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</si>
  <si>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</si>
  <si>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</si>
  <si>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</si>
  <si>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</si>
  <si>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</si>
  <si>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</si>
  <si>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</si>
  <si>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</si>
  <si>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</si>
  <si>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</si>
  <si>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</si>
  <si>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</si>
  <si>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</si>
  <si>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</si>
  <si>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</si>
  <si>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</si>
  <si>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</si>
  <si>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</si>
  <si>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</si>
  <si>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</si>
  <si>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</si>
  <si>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</si>
  <si>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</si>
  <si>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</si>
  <si>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</si>
  <si>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</si>
  <si>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</si>
  <si>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</si>
  <si>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</si>
  <si>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</si>
  <si>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</si>
  <si>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</si>
  <si>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</si>
  <si>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</si>
  <si>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</si>
  <si>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</si>
  <si>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</si>
  <si>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</si>
  <si>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</si>
  <si>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</si>
  <si>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</si>
  <si>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</si>
  <si>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</si>
  <si>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</si>
  <si>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</si>
  <si>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</si>
  <si>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</si>
  <si>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</si>
  <si>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</si>
  <si>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</si>
  <si>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</si>
  <si>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</si>
  <si>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</si>
  <si>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</si>
  <si>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</si>
  <si>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</si>
  <si>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</si>
  <si>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</si>
  <si>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</si>
  <si>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</si>
  <si>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</si>
  <si>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</si>
  <si>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</si>
  <si>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</si>
  <si>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</si>
  <si>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</si>
  <si>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</si>
  <si>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</si>
  <si>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</si>
  <si>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</si>
  <si>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</si>
  <si>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</si>
  <si>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</si>
  <si>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</si>
  <si>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</si>
  <si>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</si>
  <si>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</si>
  <si>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</si>
  <si>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</si>
  <si>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</si>
  <si>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</si>
  <si>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</si>
  <si>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</si>
  <si>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</si>
  <si>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</si>
  <si>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</si>
  <si>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</si>
  <si>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</si>
  <si>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</si>
  <si>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</si>
  <si>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</si>
  <si>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</si>
  <si>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</si>
  <si>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</si>
  <si>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</si>
  <si>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</si>
  <si>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</si>
  <si>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</si>
  <si>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</si>
  <si>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</si>
  <si>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</si>
  <si>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</si>
  <si>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</si>
  <si>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</si>
  <si>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</si>
  <si>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</si>
  <si>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</si>
  <si>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</si>
  <si>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</si>
  <si>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</si>
  <si>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</si>
  <si>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</si>
  <si>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</si>
  <si>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</si>
  <si>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</si>
  <si>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</si>
  <si>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</si>
  <si>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</si>
  <si>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</si>
  <si>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</si>
  <si>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</si>
  <si>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</si>
  <si>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</si>
  <si>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</si>
  <si>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</si>
  <si>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</si>
  <si>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</si>
  <si>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</si>
  <si>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</si>
  <si>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</si>
  <si>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</si>
  <si>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</si>
  <si>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</si>
  <si>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</si>
  <si>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</si>
  <si>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</si>
  <si>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</si>
  <si>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</si>
  <si>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</si>
  <si>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</si>
  <si>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</si>
  <si>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</si>
  <si>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</si>
  <si>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</si>
  <si>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</si>
  <si>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</si>
  <si>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</si>
  <si>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</si>
  <si>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</si>
  <si>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</si>
  <si>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</si>
  <si>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</si>
  <si>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</si>
  <si>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</si>
  <si>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</si>
  <si>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</si>
  <si>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</si>
  <si>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</si>
  <si>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</si>
  <si>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</si>
  <si>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</si>
  <si>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</si>
  <si>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</si>
  <si>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</si>
  <si>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</si>
  <si>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</si>
  <si>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</si>
  <si>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</si>
  <si>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</si>
  <si>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</si>
  <si>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</si>
  <si>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</si>
  <si>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</si>
  <si>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</si>
  <si>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</si>
  <si>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</si>
  <si>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</si>
  <si>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</si>
  <si>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</si>
  <si>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</si>
  <si>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</si>
  <si>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</si>
  <si>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</si>
  <si>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</si>
  <si>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</si>
  <si>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</si>
  <si>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</si>
  <si>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</si>
  <si>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</si>
  <si>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</si>
  <si>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</si>
  <si>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</si>
  <si>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</si>
  <si>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</si>
  <si>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</si>
  <si>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</si>
  <si>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</si>
  <si>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</si>
  <si>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</si>
  <si>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</si>
  <si>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</si>
  <si>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</si>
  <si>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</si>
  <si>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</si>
  <si>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</si>
  <si>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</si>
  <si>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</si>
  <si>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</si>
  <si>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</si>
  <si>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</si>
  <si>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</si>
  <si>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</si>
  <si>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</si>
  <si>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</si>
  <si>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</si>
  <si>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</si>
  <si>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</si>
  <si>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</si>
  <si>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</si>
  <si>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</si>
  <si>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</si>
  <si>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</si>
  <si>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</si>
  <si>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</si>
  <si>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</si>
  <si>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</si>
  <si>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</si>
  <si>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</si>
  <si>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</si>
  <si>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</si>
  <si>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</si>
  <si>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</si>
  <si>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</si>
  <si>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</si>
  <si>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</si>
  <si>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</si>
  <si>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</si>
  <si>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</si>
  <si>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</si>
  <si>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</si>
  <si>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</si>
  <si>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</si>
  <si>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</si>
  <si>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</si>
  <si>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</si>
  <si>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</si>
  <si>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</si>
  <si>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</si>
  <si>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</si>
  <si>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</si>
  <si>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</si>
  <si>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</si>
  <si>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</si>
  <si>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</si>
  <si>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</si>
  <si>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</si>
  <si>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</si>
  <si>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</si>
  <si>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</si>
  <si>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</si>
  <si>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</si>
  <si>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</si>
  <si>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</si>
  <si>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</si>
  <si>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</si>
  <si>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</si>
  <si>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</si>
  <si>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</si>
  <si>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</si>
  <si>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</si>
  <si>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</si>
  <si>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</si>
  <si>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</si>
  <si>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</si>
  <si>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</si>
  <si>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</si>
  <si>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</si>
  <si>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</si>
  <si>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</si>
  <si>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</si>
  <si>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</si>
  <si>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</si>
  <si>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</si>
  <si>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</si>
  <si>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</si>
  <si>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</si>
  <si>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</si>
  <si>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</si>
  <si>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</si>
  <si>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</si>
  <si>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</si>
  <si>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</si>
  <si>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</si>
  <si>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</si>
  <si>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</si>
  <si>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</si>
  <si>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</si>
  <si>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</si>
  <si>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</si>
  <si>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</si>
  <si>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</si>
  <si>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</si>
  <si>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</si>
  <si>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</si>
  <si>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</si>
  <si>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</si>
  <si>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</si>
  <si>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</si>
  <si>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</si>
  <si>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</si>
  <si>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</si>
  <si>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</si>
  <si>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</si>
  <si>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</si>
  <si>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</si>
  <si>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</si>
  <si>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</si>
  <si>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</si>
  <si>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</si>
  <si>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</si>
  <si>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</si>
  <si>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</si>
  <si>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</si>
  <si>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</si>
  <si>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</si>
  <si>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</si>
  <si>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</si>
  <si>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</si>
  <si>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</si>
  <si>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</si>
  <si>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</si>
  <si>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</si>
  <si>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</si>
  <si>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</si>
  <si>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</si>
  <si>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</si>
  <si>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</si>
  <si>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</si>
  <si>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</si>
  <si>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</si>
  <si>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</si>
  <si>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</si>
  <si>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</si>
  <si>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</si>
  <si>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</si>
  <si>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</si>
  <si>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</si>
  <si>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</si>
  <si>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</si>
  <si>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</si>
  <si>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</si>
  <si>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</si>
  <si>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</si>
  <si>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</si>
  <si>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</si>
  <si>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</si>
  <si>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</si>
  <si>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</si>
  <si>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</si>
  <si>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</si>
  <si>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</si>
  <si>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</si>
  <si>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</si>
  <si>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</si>
  <si>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</si>
  <si>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</si>
  <si>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</si>
  <si>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</si>
  <si>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</si>
  <si>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</si>
  <si>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</si>
  <si>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</si>
  <si>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</si>
  <si>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</si>
  <si>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</si>
  <si>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</si>
  <si>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</si>
  <si>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</si>
  <si>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</si>
  <si>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</si>
  <si>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</si>
  <si>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</si>
  <si>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</si>
  <si>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</si>
  <si>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</si>
  <si>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</si>
  <si>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</si>
  <si>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</si>
  <si>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</si>
  <si>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</si>
  <si>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</si>
  <si>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</si>
  <si>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</si>
  <si>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</si>
  <si>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</si>
  <si>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</si>
  <si>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</si>
  <si>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</si>
  <si>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</si>
  <si>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</si>
  <si>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</si>
  <si>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</si>
  <si>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</si>
  <si>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</si>
  <si>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</si>
  <si>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</si>
  <si>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</si>
  <si>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</si>
  <si>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</si>
  <si>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</si>
  <si>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</si>
  <si>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</si>
  <si>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</si>
  <si>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</si>
  <si>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</si>
  <si>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</si>
  <si>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</si>
  <si>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</si>
  <si>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</si>
  <si>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</si>
  <si>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</si>
  <si>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</si>
  <si>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</si>
  <si>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</si>
  <si>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</si>
  <si>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</si>
  <si>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</si>
  <si>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</si>
  <si>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</si>
  <si>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</si>
  <si>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</si>
  <si>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</si>
  <si>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</si>
  <si>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</si>
  <si>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</si>
  <si>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</si>
  <si>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</si>
  <si>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</si>
  <si>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</si>
  <si>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</si>
  <si>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</si>
  <si>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</si>
  <si>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</si>
  <si>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</si>
  <si>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</si>
  <si>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</si>
  <si>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</si>
  <si>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</si>
  <si>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</si>
  <si>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</si>
  <si>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</si>
  <si>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</si>
  <si>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</si>
  <si>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</si>
  <si>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</si>
  <si>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</si>
  <si>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</si>
  <si>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</si>
  <si>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</si>
  <si>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</si>
  <si>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</si>
  <si>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</si>
  <si>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</si>
  <si>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</si>
  <si>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</si>
  <si>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</si>
  <si>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</si>
  <si>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</si>
  <si>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</si>
  <si>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</si>
  <si>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</si>
  <si>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</si>
  <si>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</si>
  <si>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</si>
  <si>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</si>
  <si>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</si>
  <si>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</si>
  <si>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</si>
  <si>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</si>
  <si>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</si>
  <si>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</si>
  <si>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</si>
  <si>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</si>
  <si>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</si>
  <si>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</si>
  <si>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</si>
  <si>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</si>
  <si>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</si>
  <si>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</si>
  <si>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</si>
  <si>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</si>
  <si>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</si>
  <si>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</si>
  <si>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</si>
  <si>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</si>
  <si>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</si>
  <si>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</si>
  <si>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</si>
  <si>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</si>
  <si>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</si>
  <si>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</si>
  <si>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</si>
  <si>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</si>
  <si>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</si>
  <si>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</si>
  <si>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</si>
  <si>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</si>
  <si>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</si>
  <si>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</si>
  <si>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</si>
  <si>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</si>
  <si>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</si>
  <si>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</si>
  <si>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</si>
  <si>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</si>
  <si>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</si>
  <si>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</si>
  <si>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</si>
  <si>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</si>
  <si>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</si>
  <si>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</si>
  <si>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</si>
  <si>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</si>
  <si>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</si>
  <si>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</si>
  <si>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</si>
  <si>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</si>
  <si>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</si>
  <si>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</si>
  <si>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</si>
  <si>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</si>
  <si>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</si>
  <si>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</si>
  <si>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</si>
  <si>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</si>
  <si>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</si>
  <si>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</si>
  <si>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</si>
  <si>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</si>
  <si>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</si>
  <si>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</si>
  <si>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</si>
  <si>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</si>
  <si>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</si>
  <si>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</si>
  <si>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</si>
  <si>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</si>
  <si>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</si>
  <si>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</si>
  <si>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</si>
  <si>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</si>
  <si>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</si>
  <si>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</si>
  <si>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</si>
  <si>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</si>
  <si>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</si>
  <si>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</si>
  <si>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</si>
  <si>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</si>
  <si>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</si>
  <si>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</si>
  <si>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</si>
  <si>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</si>
  <si>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</si>
  <si>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</si>
  <si>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</si>
  <si>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</si>
  <si>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</si>
  <si>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</si>
  <si>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</si>
  <si>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</si>
  <si>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</si>
  <si>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</si>
  <si>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</si>
  <si>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</si>
  <si>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</si>
  <si>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</si>
  <si>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</si>
  <si>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</si>
  <si>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</si>
  <si>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</si>
  <si>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</si>
  <si>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</si>
  <si>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</si>
  <si>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</si>
  <si>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</si>
  <si>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</si>
  <si>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</si>
  <si>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</si>
  <si>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</si>
  <si>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</si>
  <si>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</si>
  <si>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</si>
  <si>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</si>
  <si>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</si>
  <si>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</si>
  <si>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</si>
  <si>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</si>
  <si>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</si>
  <si>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</si>
  <si>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</si>
  <si>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</si>
  <si>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</si>
  <si>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</si>
  <si>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</si>
  <si>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</si>
  <si>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</si>
  <si>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</si>
  <si>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</si>
  <si>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</si>
  <si>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</si>
  <si>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</si>
  <si>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</si>
  <si>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</si>
  <si>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</si>
  <si>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</si>
  <si>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</si>
  <si>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</si>
  <si>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</si>
  <si>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</si>
  <si>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</si>
  <si>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</si>
  <si>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</si>
  <si>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</si>
  <si>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</si>
  <si>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</si>
  <si>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</si>
  <si>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</si>
  <si>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</si>
  <si>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</si>
  <si>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</si>
  <si>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</si>
  <si>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</si>
  <si>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</si>
  <si>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</si>
  <si>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</si>
  <si>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</si>
  <si>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</si>
  <si>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</si>
  <si>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</si>
  <si>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</si>
  <si>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</si>
  <si>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</si>
  <si>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</si>
  <si>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</si>
  <si>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</si>
  <si>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</si>
  <si>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</si>
  <si>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</si>
  <si>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</si>
  <si>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</si>
  <si>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</si>
  <si>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</si>
  <si>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</si>
  <si>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</si>
  <si>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</si>
  <si>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</si>
  <si>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</si>
  <si>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</si>
  <si>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</si>
  <si>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</si>
  <si>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</si>
  <si>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</si>
  <si>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</si>
  <si>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</si>
  <si>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</si>
  <si>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</si>
  <si>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</si>
  <si>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</si>
  <si>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</si>
  <si>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</si>
  <si>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</si>
  <si>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</si>
  <si>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</si>
  <si>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</si>
  <si>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</si>
  <si>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</si>
  <si>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</si>
  <si>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</si>
  <si>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</si>
  <si>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</si>
  <si>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</si>
  <si>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</si>
  <si>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</si>
  <si>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</si>
  <si>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</si>
  <si>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</si>
  <si>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</si>
  <si>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</si>
  <si>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</si>
  <si>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</si>
  <si>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</si>
  <si>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</si>
  <si>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</si>
  <si>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</si>
  <si>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</si>
  <si>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</si>
  <si>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</si>
  <si>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</si>
  <si>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</si>
  <si>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</si>
  <si>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</si>
  <si>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</si>
  <si>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</si>
  <si>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</si>
  <si>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</si>
  <si>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</si>
  <si>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</si>
  <si>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</si>
  <si>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</si>
  <si>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</si>
  <si>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</si>
  <si>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</si>
  <si>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</si>
  <si>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</si>
  <si>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</si>
  <si>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</si>
  <si>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</si>
  <si>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</si>
  <si>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</si>
  <si>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</si>
  <si>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</si>
  <si>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</si>
  <si>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</si>
  <si>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</si>
  <si>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</si>
  <si>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</si>
  <si>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</si>
  <si>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</si>
  <si>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</si>
  <si>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</si>
  <si>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</si>
  <si>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</si>
  <si>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</si>
  <si>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</si>
  <si>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</si>
  <si>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</si>
  <si>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</si>
  <si>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</si>
  <si>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</si>
  <si>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</si>
  <si>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</si>
  <si>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</si>
  <si>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</si>
  <si>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</si>
  <si>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</si>
  <si>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</si>
  <si>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</si>
  <si>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</si>
  <si>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</si>
  <si>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</si>
  <si>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</si>
  <si>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</si>
  <si>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</si>
  <si>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</si>
  <si>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</si>
  <si>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</si>
  <si>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</si>
  <si>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</si>
  <si>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</si>
  <si>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</si>
  <si>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</si>
  <si>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</si>
  <si>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</si>
  <si>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</si>
  <si>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</si>
  <si>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</si>
  <si>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</si>
  <si>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</si>
  <si>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</si>
  <si>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</si>
  <si>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</si>
  <si>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</si>
  <si>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</si>
  <si>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</si>
  <si>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</si>
  <si>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</si>
  <si>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</si>
  <si>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</si>
  <si>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</si>
  <si>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</si>
  <si>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</si>
  <si>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</si>
  <si>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</si>
  <si>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</si>
  <si>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</si>
  <si>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</si>
  <si>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</si>
  <si>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</si>
  <si>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</si>
  <si>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</si>
  <si>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</si>
  <si>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</si>
  <si>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</si>
  <si>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</si>
  <si>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</si>
  <si>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</si>
  <si>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</si>
  <si>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</si>
  <si>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</si>
  <si>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</si>
  <si>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</si>
  <si>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</si>
  <si>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</si>
  <si>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</si>
  <si>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</si>
  <si>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</si>
  <si>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</si>
  <si>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</si>
  <si>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</si>
  <si>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</si>
  <si>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</si>
  <si>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</si>
  <si>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</si>
  <si>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</si>
  <si>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</si>
  <si>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</si>
  <si>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</si>
  <si>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</si>
  <si>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</si>
  <si>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</si>
  <si>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</si>
  <si>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</si>
  <si>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</si>
  <si>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</si>
  <si>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</si>
  <si>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</si>
  <si>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</si>
  <si>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</si>
  <si>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</si>
  <si>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</si>
  <si>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</si>
  <si>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</si>
  <si>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</si>
  <si>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</si>
  <si>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</si>
  <si>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</si>
  <si>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</si>
  <si>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</si>
  <si>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</si>
  <si>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</si>
  <si>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</si>
  <si>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</si>
  <si>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</si>
  <si>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</si>
  <si>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</si>
  <si>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</si>
  <si>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</si>
  <si>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</si>
  <si>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</si>
  <si>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</si>
  <si>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</si>
  <si>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</si>
  <si>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</si>
  <si>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</si>
  <si>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</si>
  <si>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</si>
  <si>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</si>
  <si>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</si>
  <si>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</si>
  <si>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</si>
  <si>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</si>
  <si>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</si>
  <si>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</si>
  <si>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</si>
  <si>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</si>
  <si>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</si>
  <si>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</si>
  <si>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</si>
  <si>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</si>
  <si>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</si>
  <si>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</si>
  <si>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</si>
  <si>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</si>
  <si>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</si>
  <si>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</si>
  <si>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</si>
  <si>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</si>
  <si>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</si>
  <si>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</si>
  <si>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</si>
  <si>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</si>
  <si>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</si>
  <si>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</si>
  <si>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</si>
  <si>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</si>
  <si>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</si>
  <si>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</si>
  <si>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</si>
  <si>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</si>
  <si>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</si>
  <si>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</si>
  <si>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</si>
  <si>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</si>
  <si>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</si>
  <si>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</si>
  <si>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</si>
  <si>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</si>
  <si>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</si>
  <si>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</si>
  <si>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</si>
  <si>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</si>
  <si>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</si>
  <si>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</si>
  <si>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</si>
  <si>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</si>
  <si>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</si>
  <si>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</si>
  <si>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</si>
  <si>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</si>
  <si>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</si>
  <si>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</si>
  <si>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</si>
  <si>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</si>
  <si>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</si>
  <si>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</si>
  <si>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</si>
  <si>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</si>
  <si>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</si>
  <si>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</si>
  <si>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</si>
  <si>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</si>
  <si>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</si>
  <si>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</si>
  <si>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</si>
  <si>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</si>
  <si>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</si>
  <si>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</si>
  <si>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</si>
  <si>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</si>
  <si>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</si>
  <si>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</si>
  <si>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</si>
  <si>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</si>
  <si>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</si>
  <si>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</si>
  <si>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</si>
  <si>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</si>
  <si>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</si>
  <si>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</si>
  <si>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</si>
  <si>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</si>
  <si>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</si>
  <si>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</si>
  <si>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</si>
  <si>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</si>
  <si>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</si>
  <si>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</si>
  <si>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</si>
  <si>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</si>
  <si>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</si>
  <si>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</si>
  <si>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</si>
  <si>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</si>
  <si>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</si>
  <si>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</si>
  <si>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</si>
  <si>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</si>
  <si>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</si>
  <si>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</si>
  <si>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</si>
  <si>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</si>
  <si>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</si>
  <si>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</si>
  <si>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</si>
  <si>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</si>
  <si>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</si>
  <si>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</si>
  <si>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</si>
  <si>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</si>
  <si>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</si>
  <si>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</si>
  <si>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</si>
  <si>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</si>
  <si>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</si>
  <si>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</si>
  <si>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</si>
  <si>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</si>
  <si>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</si>
  <si>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</si>
  <si>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</si>
  <si>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</si>
  <si>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</si>
  <si>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</si>
  <si>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</si>
  <si>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</si>
  <si>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</si>
  <si>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</si>
  <si>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</si>
  <si>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</si>
  <si>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</si>
  <si>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</si>
  <si>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</si>
  <si>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</si>
  <si>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</si>
  <si>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</si>
  <si>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</si>
  <si>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</si>
  <si>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</si>
  <si>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</si>
  <si>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</si>
  <si>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</si>
  <si>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</si>
  <si>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</si>
  <si>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</si>
  <si>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</si>
  <si>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</si>
  <si>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</si>
  <si>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</si>
  <si>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</si>
  <si>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</si>
  <si>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</si>
  <si>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</si>
  <si>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</si>
  <si>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</si>
  <si>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</si>
  <si>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</si>
  <si>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</si>
  <si>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</si>
  <si>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</si>
  <si>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</si>
  <si>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</si>
  <si>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</si>
  <si>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</si>
  <si>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</si>
  <si>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</si>
  <si>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</si>
  <si>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</si>
  <si>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</si>
  <si>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</si>
  <si>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</si>
  <si>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</si>
  <si>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</si>
  <si>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</si>
  <si>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</si>
  <si>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</si>
  <si>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</si>
  <si>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</si>
  <si>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</si>
  <si>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</si>
  <si>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</si>
  <si>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</si>
  <si>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</si>
  <si>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</si>
  <si>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</si>
  <si>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</si>
  <si>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</si>
  <si>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</si>
  <si>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</si>
  <si>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</si>
  <si>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</si>
  <si>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</si>
  <si>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</si>
  <si>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</si>
  <si>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</si>
  <si>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</si>
  <si>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</si>
  <si>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</si>
  <si>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</si>
  <si>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</si>
  <si>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</si>
  <si>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</si>
  <si>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</si>
  <si>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</si>
  <si>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</si>
  <si>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</si>
  <si>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</si>
  <si>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</si>
  <si>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</si>
  <si>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</si>
  <si>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</si>
  <si>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</si>
  <si>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</si>
  <si>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</si>
  <si>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</si>
  <si>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</si>
  <si>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</si>
  <si>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</si>
  <si>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</si>
  <si>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</si>
  <si>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</si>
  <si>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</si>
  <si>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</si>
  <si>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</si>
  <si>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</si>
  <si>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</si>
  <si>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</si>
  <si>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</si>
  <si>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</si>
  <si>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</si>
  <si>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</si>
  <si>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</si>
  <si>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</si>
  <si>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</si>
  <si>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</si>
  <si>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</si>
  <si>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</si>
  <si>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</si>
  <si>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</si>
  <si>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</si>
  <si>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</si>
  <si>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</si>
  <si>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</si>
  <si>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</si>
  <si>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</si>
  <si>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</si>
  <si>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</si>
  <si>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</si>
  <si>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</si>
  <si>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</si>
  <si>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</si>
  <si>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</si>
  <si>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</si>
  <si>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</si>
  <si>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</si>
  <si>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</si>
  <si>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</si>
  <si>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</si>
  <si>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</si>
  <si>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</si>
  <si>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</si>
  <si>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</si>
  <si>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</si>
  <si>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</si>
  <si>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</si>
  <si>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</si>
  <si>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</si>
  <si>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</si>
  <si>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</si>
  <si>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</si>
  <si>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</si>
  <si>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</si>
  <si>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</si>
  <si>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</si>
  <si>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</si>
  <si>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</si>
  <si>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</si>
  <si>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</si>
  <si>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</si>
  <si>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</si>
  <si>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</si>
  <si>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</si>
  <si>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</si>
  <si>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</si>
  <si>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</si>
  <si>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</si>
  <si>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</si>
  <si>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</si>
  <si>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</si>
  <si>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</si>
  <si>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</si>
  <si>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</si>
  <si>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</si>
  <si>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</si>
  <si>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</si>
  <si>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</si>
  <si>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</si>
  <si>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</si>
  <si>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</si>
  <si>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</si>
  <si>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</si>
  <si>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</si>
  <si>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</si>
  <si>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</si>
  <si>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</si>
  <si>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</si>
  <si>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</si>
  <si>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</si>
  <si>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</si>
  <si>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</si>
  <si>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</si>
  <si>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</si>
  <si>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</si>
  <si>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</si>
  <si>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</si>
  <si>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</si>
  <si>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</si>
  <si>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</si>
  <si>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</si>
  <si>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</si>
  <si>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</si>
  <si>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</si>
  <si>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</si>
  <si>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</si>
  <si>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</si>
  <si>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</si>
  <si>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</si>
  <si>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</si>
  <si>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</si>
  <si>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</si>
  <si>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</si>
  <si>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</si>
  <si>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</si>
  <si>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</si>
  <si>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</si>
  <si>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</si>
  <si>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</si>
  <si>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</si>
  <si>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</si>
  <si>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</si>
  <si>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</si>
  <si>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</si>
  <si>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</si>
  <si>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</si>
  <si>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</si>
  <si>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</si>
  <si>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</si>
  <si>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</si>
  <si>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</si>
  <si>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</si>
  <si>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</si>
  <si>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</si>
  <si>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</si>
  <si>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</si>
  <si>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</si>
  <si>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</si>
  <si>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</si>
  <si>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</si>
  <si>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</si>
  <si>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</si>
  <si>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</si>
  <si>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</si>
  <si>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</si>
  <si>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</si>
  <si>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</si>
  <si>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</si>
  <si>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</si>
  <si>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</si>
  <si>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</si>
  <si>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</si>
  <si>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</si>
  <si>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</si>
  <si>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</si>
  <si>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</si>
  <si>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</si>
  <si>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</si>
  <si>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</si>
  <si>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</si>
  <si>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</si>
  <si>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</si>
  <si>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</si>
  <si>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</si>
  <si>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</si>
  <si>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</si>
  <si>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</si>
  <si>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</si>
  <si>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</si>
  <si>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</si>
  <si>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</si>
  <si>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</si>
  <si>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</si>
  <si>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</si>
  <si>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</si>
  <si>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</si>
  <si>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</si>
  <si>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</si>
  <si>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</si>
  <si>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</si>
  <si>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</si>
  <si>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</si>
  <si>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</si>
  <si>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</si>
  <si>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</si>
  <si>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</si>
  <si>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</si>
  <si>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</si>
  <si>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</si>
  <si>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</si>
  <si>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</si>
  <si>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</si>
  <si>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</si>
  <si>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</si>
  <si>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</si>
  <si>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</si>
  <si>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</si>
  <si>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</si>
  <si>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</si>
  <si>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</si>
  <si>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</si>
  <si>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</si>
  <si>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</si>
  <si>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</si>
  <si>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</si>
  <si>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</si>
  <si>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</si>
  <si>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</si>
  <si>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</si>
  <si>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</si>
  <si>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</si>
  <si>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</si>
  <si>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</si>
  <si>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</si>
  <si>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</si>
  <si>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</si>
  <si>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</si>
  <si>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</si>
  <si>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</si>
  <si>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</si>
  <si>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</si>
  <si>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</si>
  <si>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</si>
  <si>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</si>
  <si>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</si>
  <si>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</si>
  <si>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</si>
  <si>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</si>
  <si>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</si>
  <si>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</si>
  <si>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</si>
  <si>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</si>
  <si>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</si>
  <si>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</si>
  <si>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</si>
  <si>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</si>
  <si>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</si>
  <si>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</si>
  <si>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</si>
  <si>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</si>
  <si>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</si>
  <si>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</si>
  <si>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</si>
  <si>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</si>
  <si>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</si>
  <si>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</si>
  <si>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</si>
  <si>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</si>
  <si>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</si>
  <si>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</si>
  <si>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</si>
  <si>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</si>
  <si>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</si>
  <si>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</si>
  <si>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</si>
  <si>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</si>
  <si>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</si>
  <si>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</si>
  <si>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</si>
  <si>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</si>
  <si>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</si>
  <si>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</si>
  <si>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</si>
  <si>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</si>
  <si>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</si>
  <si>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</si>
  <si>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</si>
  <si>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</si>
  <si>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</si>
  <si>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</si>
  <si>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</si>
  <si>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</si>
  <si>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</si>
  <si>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</si>
  <si>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</si>
  <si>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</si>
  <si>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</si>
  <si>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</si>
  <si>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</si>
  <si>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</si>
  <si>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</si>
  <si>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</si>
  <si>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</si>
  <si>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</si>
  <si>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</si>
  <si>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</si>
  <si>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</si>
  <si>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</si>
  <si>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</si>
  <si>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</si>
  <si>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</si>
  <si>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</si>
  <si>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</si>
  <si>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</si>
  <si>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</si>
  <si>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</si>
  <si>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</si>
  <si>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</si>
  <si>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</si>
  <si>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</si>
  <si>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</si>
  <si>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</si>
  <si>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</si>
  <si>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</si>
  <si>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</si>
  <si>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</si>
  <si>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</si>
  <si>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</si>
  <si>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</si>
  <si>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</si>
  <si>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</si>
  <si>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</si>
  <si>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</si>
  <si>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</si>
  <si>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</si>
  <si>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</si>
  <si>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</si>
  <si>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</si>
  <si>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</si>
  <si>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</si>
  <si>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</si>
  <si>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</si>
  <si>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</si>
  <si>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</si>
  <si>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</si>
  <si>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</si>
  <si>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</si>
  <si>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</si>
  <si>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</si>
  <si>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</si>
  <si>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</si>
  <si>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</si>
  <si>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</si>
  <si>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</si>
  <si>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</si>
  <si>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</si>
  <si>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</si>
  <si>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</si>
  <si>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</si>
  <si>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</si>
  <si>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</si>
  <si>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</si>
  <si>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</si>
  <si>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</si>
  <si>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</si>
  <si>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</si>
  <si>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</si>
  <si>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</si>
  <si>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</si>
  <si>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</si>
  <si>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</si>
  <si>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</si>
  <si>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</si>
  <si>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</si>
  <si>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</si>
  <si>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</si>
  <si>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</si>
  <si>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</si>
  <si>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</si>
  <si>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</si>
  <si>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</si>
  <si>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</si>
  <si>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</si>
  <si>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</si>
  <si>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</si>
  <si>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</si>
  <si>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</si>
  <si>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</si>
  <si>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</si>
  <si>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</si>
  <si>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</si>
  <si>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</si>
  <si>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</si>
  <si>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</si>
  <si>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</si>
  <si>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</si>
  <si>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</si>
  <si>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</si>
  <si>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</si>
  <si>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</si>
  <si>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</si>
  <si>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</si>
  <si>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</si>
  <si>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</si>
  <si>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</si>
  <si>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</si>
  <si>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</si>
  <si>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</si>
  <si>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</si>
  <si>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</si>
  <si>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</si>
  <si>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</si>
  <si>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</si>
  <si>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</si>
  <si>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</si>
  <si>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</si>
  <si>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</si>
  <si>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</si>
  <si>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</si>
  <si>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</si>
  <si>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</si>
  <si>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</si>
  <si>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</si>
  <si>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</si>
  <si>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</si>
  <si>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</si>
  <si>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</si>
  <si>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</si>
  <si>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</si>
  <si>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</si>
  <si>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</si>
  <si>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</si>
  <si>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</si>
  <si>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</si>
  <si>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</si>
  <si>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</si>
  <si>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</si>
  <si>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</si>
  <si>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</si>
  <si>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</si>
  <si>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</si>
  <si>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</si>
  <si>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</si>
  <si>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</si>
  <si>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</si>
  <si>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</si>
  <si>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</si>
  <si>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</si>
  <si>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</si>
  <si>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</si>
  <si>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</si>
  <si>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</si>
  <si>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</si>
  <si>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</si>
  <si>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</si>
  <si>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</si>
  <si>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</si>
  <si>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</si>
  <si>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</si>
  <si>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</si>
  <si>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</si>
  <si>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</si>
  <si>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</si>
  <si>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</si>
  <si>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</si>
  <si>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</si>
  <si>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</si>
  <si>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</si>
  <si>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</si>
  <si>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</si>
  <si>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</si>
  <si>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</si>
  <si>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</si>
  <si>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</si>
  <si>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</si>
  <si>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</si>
  <si>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</si>
  <si>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</si>
  <si>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</si>
  <si>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</si>
  <si>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</si>
  <si>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</si>
  <si>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</si>
  <si>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</si>
  <si>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</si>
  <si>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</si>
  <si>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</si>
  <si>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</si>
  <si>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</si>
  <si>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</si>
  <si>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</si>
  <si>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</si>
  <si>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</si>
  <si>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</si>
  <si>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</si>
  <si>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</si>
  <si>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</si>
  <si>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</si>
  <si>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</si>
  <si>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</si>
  <si>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</si>
  <si>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</si>
  <si>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</si>
  <si>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</si>
  <si>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</si>
  <si>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</si>
  <si>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</si>
  <si>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</si>
  <si>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</si>
  <si>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</si>
  <si>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</si>
  <si>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</si>
  <si>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</si>
  <si>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</si>
  <si>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</si>
  <si>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</si>
  <si>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</si>
  <si>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</si>
  <si>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</si>
  <si>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</si>
  <si>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</si>
  <si>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</si>
  <si>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</si>
  <si>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</si>
  <si>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</si>
  <si>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</si>
  <si>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</si>
  <si>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</si>
  <si>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</si>
  <si>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</si>
  <si>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</si>
  <si>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</si>
  <si>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</si>
  <si>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</si>
  <si>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</si>
  <si>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</si>
  <si>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</si>
  <si>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</si>
  <si>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</si>
  <si>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</si>
  <si>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</si>
  <si>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</si>
  <si>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</si>
  <si>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</si>
  <si>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</si>
  <si>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</si>
  <si>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</si>
  <si>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</si>
  <si>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</si>
  <si>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</si>
  <si>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</si>
  <si>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</si>
  <si>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</si>
  <si>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</si>
  <si>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</si>
  <si>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</si>
  <si>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</si>
  <si>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</si>
  <si>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</si>
  <si>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</si>
  <si>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</si>
  <si>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</si>
  <si>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</si>
  <si>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</si>
  <si>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</si>
  <si>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</si>
  <si>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</si>
  <si>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</si>
  <si>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</si>
  <si>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</si>
  <si>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</si>
  <si>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</si>
  <si>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</si>
  <si>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</si>
  <si>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</si>
  <si>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</si>
  <si>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</si>
  <si>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</si>
  <si>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</si>
  <si>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</si>
  <si>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</si>
  <si>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</si>
  <si>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</si>
  <si>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</si>
  <si>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</si>
  <si>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</si>
  <si>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</si>
  <si>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</si>
  <si>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</si>
  <si>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</si>
  <si>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</si>
  <si>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</si>
  <si>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</si>
  <si>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</si>
  <si>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</si>
  <si>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</si>
  <si>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</si>
  <si>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</si>
  <si>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</si>
  <si>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</si>
  <si>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</si>
  <si>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</si>
  <si>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</si>
  <si>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</si>
  <si>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</si>
  <si>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</si>
  <si>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</si>
  <si>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</si>
  <si>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</si>
  <si>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</si>
  <si>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</si>
  <si>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</si>
  <si>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</si>
  <si>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</si>
  <si>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</si>
  <si>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</si>
  <si>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</si>
  <si>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</si>
  <si>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</si>
  <si>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</si>
  <si>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</si>
  <si>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</si>
  <si>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</si>
  <si>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</si>
  <si>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</si>
  <si>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</si>
  <si>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</si>
  <si>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</si>
  <si>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</si>
  <si>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</si>
  <si>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</si>
  <si>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</si>
  <si>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</si>
  <si>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</si>
  <si>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</si>
  <si>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</si>
  <si>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</si>
  <si>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</si>
  <si>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</si>
  <si>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</si>
  <si>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</si>
  <si>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</si>
  <si>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</si>
  <si>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</si>
  <si>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</si>
  <si>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</si>
  <si>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</si>
  <si>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</si>
  <si>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</si>
  <si>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</si>
  <si>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</si>
  <si>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</si>
  <si>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</si>
  <si>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</si>
  <si>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</si>
  <si>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</si>
  <si>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</si>
  <si>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</si>
  <si>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</si>
  <si>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</si>
  <si>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</si>
  <si>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</si>
  <si>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</si>
  <si>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</si>
  <si>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</si>
  <si>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</si>
  <si>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</si>
  <si>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</si>
  <si>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</si>
  <si>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</si>
  <si>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</si>
  <si>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</si>
  <si>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</si>
  <si>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</si>
  <si>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</si>
  <si>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</si>
  <si>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</si>
  <si>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</si>
  <si>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</si>
  <si>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</si>
  <si>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</si>
  <si>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</si>
  <si>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</si>
  <si>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</si>
  <si>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</si>
  <si>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</si>
  <si>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</si>
  <si>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</si>
  <si>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</si>
  <si>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</si>
  <si>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</si>
  <si>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</si>
  <si>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</si>
  <si>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</si>
  <si>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</si>
  <si>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</si>
  <si>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</si>
  <si>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</si>
  <si>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</si>
  <si>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</si>
  <si>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</si>
  <si>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</si>
  <si>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</si>
  <si>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</si>
  <si>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</si>
  <si>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</si>
  <si>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</si>
  <si>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</si>
  <si>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</si>
  <si>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</si>
  <si>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</si>
  <si>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</si>
  <si>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</si>
  <si>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</si>
  <si>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</si>
  <si>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</si>
  <si>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</si>
  <si>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</si>
  <si>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</si>
  <si>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</si>
  <si>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</si>
  <si>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</si>
  <si>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</si>
  <si>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</si>
  <si>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</si>
  <si>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</si>
  <si>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</si>
  <si>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</si>
  <si>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</si>
  <si>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</si>
  <si>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</si>
  <si>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</si>
  <si>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</si>
  <si>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</si>
  <si>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</si>
  <si>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</si>
  <si>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</si>
  <si>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</si>
  <si>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</si>
  <si>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</si>
  <si>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</si>
  <si>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</si>
  <si>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</si>
  <si>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</si>
  <si>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</si>
  <si>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</si>
  <si>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</si>
  <si>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</si>
  <si>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</si>
  <si>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</si>
  <si>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</si>
  <si>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</si>
  <si>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</si>
  <si>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</si>
  <si>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</si>
  <si>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</si>
  <si>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</si>
  <si>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</si>
  <si>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</si>
  <si>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</si>
  <si>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</si>
  <si>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</si>
  <si>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</si>
  <si>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</si>
  <si>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</si>
  <si>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</si>
  <si>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</si>
  <si>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</si>
  <si>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</si>
  <si>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</si>
  <si>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</si>
  <si>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</si>
  <si>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</si>
  <si>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</si>
  <si>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</si>
  <si>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</si>
  <si>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</si>
  <si>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</si>
  <si>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</si>
  <si>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</si>
  <si>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</si>
  <si>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</si>
  <si>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</si>
  <si>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</si>
  <si>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</si>
  <si>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</si>
  <si>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</si>
  <si>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</si>
  <si>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</si>
  <si>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</si>
  <si>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</si>
  <si>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</si>
  <si>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</si>
  <si>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</si>
  <si>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</si>
  <si>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</si>
  <si>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</si>
  <si>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</si>
  <si>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</si>
  <si>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</si>
  <si>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</si>
  <si>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</si>
  <si>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</si>
  <si>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</si>
  <si>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</si>
  <si>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</si>
  <si>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</si>
  <si>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</si>
  <si>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</si>
  <si>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</si>
  <si>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</si>
  <si>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</si>
  <si>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</si>
  <si>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</si>
  <si>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</si>
  <si>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</si>
  <si>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</si>
  <si>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</si>
  <si>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</si>
  <si>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</si>
  <si>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</si>
  <si>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</si>
  <si>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</si>
  <si>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</si>
  <si>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</si>
  <si>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</si>
  <si>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</si>
  <si>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</si>
  <si>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</si>
  <si>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</si>
  <si>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</si>
  <si>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</si>
  <si>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</si>
  <si>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</si>
  <si>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</si>
  <si>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</si>
  <si>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</si>
  <si>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</si>
  <si>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</si>
  <si>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</si>
  <si>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</si>
  <si>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</si>
  <si>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</si>
  <si>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</si>
  <si>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</si>
  <si>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</si>
  <si>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</si>
  <si>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</si>
  <si>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</si>
  <si>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</si>
  <si>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</si>
  <si>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</si>
  <si>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</si>
  <si>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</si>
  <si>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</si>
  <si>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</si>
  <si>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</si>
  <si>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</si>
  <si>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</si>
  <si>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</si>
  <si>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</si>
  <si>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</si>
  <si>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</si>
  <si>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</si>
  <si>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</si>
  <si>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</si>
  <si>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</si>
  <si>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</si>
  <si>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</si>
  <si>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</si>
  <si>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</si>
  <si>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</si>
  <si>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</si>
  <si>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</si>
  <si>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</si>
  <si>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</si>
  <si>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</si>
  <si>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</si>
  <si>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</si>
  <si>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</si>
  <si>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</si>
  <si>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</si>
  <si>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</si>
  <si>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</si>
  <si>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</si>
  <si>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</si>
  <si>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</si>
  <si>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</si>
  <si>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</si>
  <si>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</si>
  <si>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</si>
  <si>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</si>
  <si>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</si>
  <si>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</si>
  <si>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</si>
  <si>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</si>
  <si>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</si>
  <si>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</si>
  <si>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</si>
  <si>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</si>
  <si>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</si>
  <si>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</si>
  <si>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</si>
  <si>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</si>
  <si>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</si>
  <si>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</si>
  <si>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</si>
  <si>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</si>
  <si>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</si>
  <si>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</si>
  <si>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</si>
  <si>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</si>
  <si>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</si>
  <si>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</si>
  <si>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</si>
  <si>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</si>
  <si>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</si>
  <si>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</si>
  <si>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</si>
  <si>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</si>
  <si>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</si>
  <si>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</si>
  <si>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</si>
  <si>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</si>
  <si>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</si>
  <si>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</si>
  <si>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</si>
  <si>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</si>
  <si>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</si>
  <si>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</si>
  <si>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</si>
  <si>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</si>
  <si>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</si>
  <si>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</si>
  <si>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</si>
  <si>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</si>
  <si>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</si>
  <si>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</si>
  <si>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</si>
  <si>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</si>
  <si>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</si>
  <si>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</si>
  <si>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</si>
  <si>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</si>
  <si>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</si>
  <si>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</si>
  <si>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</si>
  <si>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</si>
  <si>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</si>
  <si>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</si>
  <si>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</si>
  <si>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</si>
  <si>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</si>
  <si>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</si>
  <si>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</si>
  <si>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</si>
  <si>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</si>
  <si>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</si>
  <si>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</si>
  <si>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</si>
  <si>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</si>
  <si>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</si>
  <si>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</si>
  <si>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</si>
  <si>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</si>
  <si>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</si>
  <si>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</si>
  <si>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</si>
  <si>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</si>
  <si>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</si>
  <si>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</si>
  <si>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</si>
  <si>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</si>
  <si>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</si>
  <si>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</si>
  <si>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</si>
  <si>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</si>
  <si>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</si>
  <si>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</si>
  <si>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</si>
  <si>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</si>
  <si>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</si>
  <si>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</si>
  <si>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</si>
  <si>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</si>
  <si>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</si>
  <si>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</si>
  <si>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</si>
  <si>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</si>
  <si>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</si>
  <si>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</si>
  <si>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</si>
  <si>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</si>
  <si>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</si>
  <si>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</si>
  <si>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</si>
  <si>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</si>
  <si>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</si>
  <si>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</si>
  <si>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</si>
  <si>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</si>
  <si>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</si>
  <si>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</si>
  <si>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</si>
  <si>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</si>
  <si>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</si>
  <si>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</si>
  <si>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</si>
  <si>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</si>
  <si>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</si>
  <si>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</si>
  <si>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</si>
  <si>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</si>
  <si>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</si>
  <si>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</si>
  <si>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</si>
  <si>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</si>
  <si>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</si>
  <si>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</si>
  <si>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</si>
  <si>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</si>
  <si>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</si>
  <si>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</si>
  <si>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</si>
  <si>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</si>
  <si>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</si>
  <si>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</si>
  <si>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</si>
  <si>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</si>
  <si>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</si>
  <si>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</si>
  <si>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</si>
  <si>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</si>
  <si>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</si>
  <si>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</si>
  <si>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</si>
  <si>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</si>
  <si>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</si>
  <si>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</si>
  <si>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</si>
  <si>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</si>
  <si>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</si>
  <si>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</si>
  <si>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</si>
  <si>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</si>
  <si>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</si>
  <si>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</si>
  <si>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</si>
  <si>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</si>
  <si>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</si>
  <si>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</si>
  <si>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</si>
  <si>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</si>
  <si>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</si>
  <si>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</si>
  <si>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</si>
  <si>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</si>
  <si>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</si>
  <si>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</si>
  <si>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</si>
  <si>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</si>
  <si>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</si>
  <si>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</si>
  <si>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</si>
  <si>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</si>
  <si>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</si>
  <si>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</si>
  <si>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</si>
  <si>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</si>
  <si>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</si>
  <si>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</si>
  <si>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</si>
  <si>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</si>
  <si>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</si>
  <si>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</si>
  <si>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</si>
  <si>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</si>
  <si>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</si>
  <si>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</si>
  <si>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</si>
  <si>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</si>
  <si>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</si>
  <si>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</si>
  <si>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</si>
  <si>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</si>
  <si>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</si>
  <si>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</si>
  <si>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</si>
  <si>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</si>
  <si>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</si>
  <si>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</si>
  <si>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</si>
  <si>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</si>
  <si>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</si>
  <si>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</si>
  <si>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</si>
  <si>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</si>
  <si>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</si>
  <si>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</si>
  <si>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</si>
  <si>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</si>
  <si>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</si>
  <si>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</si>
  <si>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</si>
  <si>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</si>
  <si>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</si>
  <si>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</si>
  <si>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</si>
  <si>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</si>
  <si>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</si>
  <si>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</si>
  <si>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</si>
  <si>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</si>
  <si>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</si>
  <si>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</si>
  <si>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</si>
  <si>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</si>
  <si>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</si>
  <si>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</si>
  <si>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</si>
  <si>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</si>
  <si>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</si>
  <si>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</si>
  <si>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</si>
  <si>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</si>
  <si>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</si>
  <si>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</si>
  <si>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</si>
  <si>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</si>
  <si>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</si>
  <si>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</si>
  <si>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</si>
  <si>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</si>
  <si>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</si>
  <si>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</si>
  <si>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</si>
  <si>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</si>
  <si>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</si>
  <si>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</si>
  <si>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</si>
  <si>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</si>
  <si>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</si>
  <si>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</si>
  <si>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</si>
  <si>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</si>
  <si>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</si>
  <si>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</si>
  <si>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</si>
  <si>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</si>
  <si>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</si>
  <si>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</si>
  <si>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</si>
  <si>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</si>
  <si>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</si>
  <si>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</si>
  <si>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</si>
  <si>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</si>
  <si>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</si>
  <si>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</si>
  <si>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</si>
  <si>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</si>
  <si>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</si>
  <si>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</si>
  <si>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</si>
  <si>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</si>
  <si>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</si>
  <si>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</si>
  <si>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</si>
  <si>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</si>
  <si>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</si>
  <si>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</si>
  <si>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</si>
  <si>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</si>
  <si>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</si>
  <si>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</si>
  <si>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</si>
  <si>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</si>
  <si>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</si>
  <si>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</si>
  <si>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</si>
  <si>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</si>
  <si>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</si>
  <si>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</si>
  <si>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</si>
  <si>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</si>
  <si>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</si>
  <si>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</si>
  <si>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</si>
  <si>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</si>
  <si>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</si>
  <si>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</si>
  <si>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</si>
  <si>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</si>
  <si>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</si>
  <si>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</si>
  <si>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</si>
  <si>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</si>
  <si>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</si>
  <si>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</si>
  <si>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</si>
  <si>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</si>
  <si>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</si>
  <si>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</si>
  <si>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</si>
  <si>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</si>
  <si>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</si>
  <si>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</si>
  <si>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</si>
  <si>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</si>
  <si>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</si>
  <si>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</si>
  <si>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</si>
  <si>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</si>
  <si>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</si>
  <si>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</si>
  <si>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</si>
  <si>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</si>
  <si>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</si>
  <si>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</si>
  <si>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</si>
  <si>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</si>
  <si>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</si>
  <si>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</si>
  <si>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</si>
  <si>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</si>
  <si>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</si>
  <si>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</si>
  <si>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</si>
  <si>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</si>
  <si>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</si>
  <si>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</si>
  <si>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</si>
  <si>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</si>
  <si>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</si>
  <si>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</si>
  <si>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</si>
  <si>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</si>
  <si>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</si>
  <si>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</si>
  <si>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</si>
  <si>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</si>
  <si>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</si>
  <si>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</si>
  <si>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</si>
  <si>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</si>
  <si>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</si>
  <si>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</si>
  <si>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</si>
  <si>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</si>
  <si>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</si>
  <si>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</si>
  <si>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</si>
  <si>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</si>
  <si>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</si>
  <si>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</si>
  <si>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</si>
  <si>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</si>
  <si>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</si>
  <si>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</si>
  <si>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</si>
  <si>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</si>
  <si>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</si>
  <si>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</si>
  <si>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</si>
  <si>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</si>
  <si>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</si>
  <si>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</si>
  <si>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</si>
  <si>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</si>
  <si>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</si>
  <si>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</si>
  <si>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</si>
  <si>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</si>
  <si>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</si>
  <si>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</si>
  <si>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</si>
  <si>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</si>
  <si>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</si>
  <si>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</si>
  <si>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</si>
  <si>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</si>
  <si>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</si>
  <si>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</si>
  <si>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</si>
  <si>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</si>
  <si>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</si>
  <si>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</si>
  <si>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</si>
  <si>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</si>
  <si>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</si>
  <si>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</si>
  <si>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</si>
  <si>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</si>
  <si>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</si>
  <si>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</si>
  <si>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</si>
  <si>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</si>
  <si>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</si>
  <si>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</si>
  <si>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</si>
  <si>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</si>
  <si>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</si>
  <si>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</si>
  <si>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</si>
  <si>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</si>
  <si>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</si>
  <si>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</si>
  <si>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</si>
  <si>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</si>
  <si>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</si>
  <si>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</si>
  <si>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</si>
  <si>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</si>
  <si>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</si>
  <si>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</si>
  <si>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</si>
  <si>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</si>
  <si>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</si>
  <si>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</si>
  <si>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</si>
  <si>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</si>
  <si>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</si>
  <si>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</si>
  <si>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</si>
  <si>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</si>
  <si>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</si>
  <si>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</si>
  <si>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</si>
  <si>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</si>
  <si>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</si>
  <si>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</si>
  <si>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</si>
  <si>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</si>
  <si>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</si>
  <si>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</si>
  <si>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</si>
  <si>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</si>
  <si>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</si>
  <si>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</si>
  <si>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</si>
  <si>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</si>
  <si>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</si>
  <si>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</si>
  <si>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</si>
  <si>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</si>
  <si>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</si>
  <si>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</si>
  <si>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</si>
  <si>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</si>
  <si>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</si>
  <si>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</si>
  <si>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</si>
  <si>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</si>
  <si>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</si>
  <si>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</si>
  <si>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</si>
  <si>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</si>
  <si>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</si>
  <si>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</si>
  <si>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</si>
  <si>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</si>
  <si>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</si>
  <si>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</si>
  <si>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</si>
  <si>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</si>
  <si>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</si>
  <si>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</si>
  <si>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</si>
  <si>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</si>
  <si>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</si>
  <si>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</si>
  <si>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</si>
  <si>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</si>
  <si>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</si>
  <si>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</si>
  <si>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</si>
  <si>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</si>
  <si>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</si>
  <si>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</si>
  <si>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</si>
  <si>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</si>
  <si>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</si>
  <si>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</si>
  <si>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</si>
  <si>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</si>
  <si>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</si>
  <si>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</si>
  <si>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</si>
  <si>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</si>
  <si>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</si>
  <si>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</si>
  <si>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</si>
  <si>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</si>
  <si>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</si>
  <si>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</si>
  <si>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</si>
  <si>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</si>
  <si>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</si>
  <si>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</si>
  <si>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</si>
  <si>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</si>
  <si>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</si>
  <si>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</si>
  <si>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</si>
  <si>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</si>
  <si>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</si>
  <si>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</si>
  <si>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</si>
  <si>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</si>
  <si>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</si>
  <si>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</si>
  <si>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</si>
  <si>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</si>
  <si>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</si>
  <si>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</si>
  <si>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</si>
  <si>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</si>
  <si>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</si>
  <si>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</si>
  <si>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</si>
  <si>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</si>
  <si>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</si>
  <si>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</si>
  <si>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</si>
  <si>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</si>
  <si>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</si>
  <si>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</si>
  <si>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</si>
  <si>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</si>
  <si>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</si>
  <si>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</si>
  <si>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</si>
  <si>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</si>
  <si>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</si>
  <si>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</si>
  <si>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</si>
  <si>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</si>
  <si>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</si>
  <si>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</si>
  <si>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</si>
  <si>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</si>
  <si>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</si>
  <si>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</si>
  <si>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</si>
  <si>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</si>
  <si>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</si>
  <si>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</si>
  <si>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</si>
  <si>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</si>
  <si>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</si>
  <si>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</si>
  <si>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</si>
  <si>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</si>
  <si>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</si>
  <si>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</si>
  <si>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</si>
  <si>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</si>
  <si>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</si>
  <si>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</si>
  <si>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</si>
  <si>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</si>
  <si>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</si>
  <si>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</si>
  <si>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</si>
  <si>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</si>
  <si>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</si>
  <si>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</si>
  <si>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</si>
  <si>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</si>
  <si>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</si>
  <si>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</si>
  <si>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</si>
  <si>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</si>
  <si>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</si>
  <si>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</si>
  <si>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</si>
  <si>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</si>
  <si>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</si>
  <si>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</si>
  <si>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</si>
  <si>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</si>
  <si>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</si>
  <si>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</si>
  <si>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</si>
  <si>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</si>
  <si>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</si>
  <si>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</si>
  <si>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</si>
  <si>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</si>
  <si>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</si>
  <si>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</si>
  <si>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</si>
  <si>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</si>
  <si>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</si>
  <si>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</si>
  <si>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</si>
  <si>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</si>
  <si>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</si>
  <si>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</si>
  <si>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</si>
  <si>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</si>
  <si>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</si>
  <si>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</si>
  <si>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</si>
  <si>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</si>
  <si>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</si>
  <si>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</si>
  <si>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</si>
  <si>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</si>
  <si>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</si>
  <si>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</si>
  <si>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</si>
  <si>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</si>
  <si>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</si>
  <si>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</si>
  <si>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</si>
  <si>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</si>
  <si>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</si>
  <si>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</si>
  <si>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</si>
  <si>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</si>
  <si>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</si>
  <si>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</si>
  <si>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</si>
  <si>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</si>
  <si>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</si>
  <si>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</si>
  <si>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</si>
  <si>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</si>
  <si>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</si>
  <si>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</si>
  <si>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</si>
  <si>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</si>
  <si>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</si>
  <si>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</si>
  <si>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</si>
  <si>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</si>
  <si>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</si>
  <si>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</si>
  <si>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</si>
  <si>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</si>
  <si>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</si>
  <si>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</si>
  <si>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</si>
  <si>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</si>
  <si>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</si>
  <si>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</si>
  <si>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</si>
  <si>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</si>
  <si>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</si>
  <si>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</si>
  <si>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</si>
  <si>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</si>
  <si>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</si>
  <si>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</si>
  <si>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</si>
  <si>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</si>
  <si>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</si>
  <si>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</si>
  <si>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</si>
  <si>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</si>
  <si>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</si>
  <si>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</si>
  <si>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</si>
  <si>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</si>
  <si>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</si>
  <si>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</si>
  <si>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</si>
  <si>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</si>
  <si>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</si>
  <si>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</si>
  <si>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</si>
  <si>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</si>
  <si>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</si>
  <si>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</si>
  <si>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</si>
  <si>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</si>
  <si>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</si>
  <si>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</si>
  <si>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</si>
  <si>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</si>
  <si>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</si>
  <si>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</si>
  <si>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</si>
  <si>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</si>
  <si>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</si>
  <si>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</si>
  <si>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</si>
  <si>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</si>
  <si>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</si>
  <si>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</si>
  <si>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</si>
  <si>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</si>
  <si>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</si>
  <si>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</si>
  <si>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</si>
  <si>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</si>
  <si>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</si>
  <si>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</si>
  <si>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</si>
  <si>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</si>
  <si>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</si>
  <si>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</si>
  <si>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</si>
  <si>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</si>
  <si>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</si>
  <si>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</si>
  <si>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</si>
  <si>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</si>
  <si>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</si>
  <si>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</si>
  <si>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</si>
  <si>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</si>
  <si>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</si>
  <si>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</si>
  <si>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</si>
  <si>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</si>
  <si>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</si>
  <si>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</si>
  <si>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</si>
  <si>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</si>
  <si>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</si>
  <si>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</si>
  <si>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</si>
  <si>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</si>
  <si>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</si>
  <si>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</si>
  <si>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</si>
  <si>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</si>
  <si>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</si>
  <si>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</si>
  <si>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</si>
  <si>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</si>
  <si>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</si>
  <si>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</si>
  <si>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</si>
  <si>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</si>
  <si>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</si>
  <si>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</si>
  <si>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</si>
  <si>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</si>
  <si>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</si>
  <si>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</si>
  <si>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</si>
  <si>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</si>
  <si>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</si>
  <si>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</si>
  <si>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</si>
  <si>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</si>
  <si>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</si>
  <si>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</si>
  <si>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</si>
  <si>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</si>
  <si>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</si>
  <si>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</si>
  <si>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</si>
  <si>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</si>
  <si>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</si>
  <si>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</si>
  <si>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</si>
  <si>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</si>
  <si>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</si>
  <si>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</si>
  <si>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</si>
  <si>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</si>
  <si>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</si>
  <si>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</si>
  <si>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</si>
  <si>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</si>
  <si>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</si>
  <si>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</si>
  <si>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</si>
  <si>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</si>
  <si>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</si>
  <si>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</si>
  <si>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</si>
  <si>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</si>
  <si>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</si>
  <si>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</si>
  <si>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</si>
  <si>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</si>
  <si>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</si>
  <si>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</si>
  <si>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</si>
  <si>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</si>
  <si>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</si>
  <si>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</si>
  <si>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</si>
  <si>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</si>
  <si>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</si>
  <si>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</si>
  <si>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</si>
  <si>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</si>
  <si>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</si>
  <si>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</si>
  <si>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</si>
  <si>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</si>
  <si>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</si>
  <si>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</si>
  <si>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</si>
  <si>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</si>
  <si>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</si>
  <si>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</si>
  <si>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</si>
  <si>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</si>
  <si>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</si>
  <si>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</si>
  <si>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</si>
  <si>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</si>
  <si>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</si>
  <si>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</si>
  <si>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</si>
  <si>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</si>
  <si>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</si>
  <si>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</si>
  <si>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</si>
  <si>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</si>
  <si>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</si>
  <si>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</si>
  <si>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</si>
  <si>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</si>
  <si>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</si>
  <si>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</si>
  <si>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</si>
  <si>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</si>
  <si>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</si>
  <si>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</si>
  <si>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</si>
  <si>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</si>
  <si>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</si>
  <si>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</si>
  <si>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</si>
  <si>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</si>
  <si>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</si>
  <si>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</si>
  <si>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</si>
  <si>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</si>
  <si>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</si>
  <si>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</si>
  <si>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</si>
  <si>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</si>
  <si>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</si>
  <si>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</si>
  <si>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</si>
  <si>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</si>
  <si>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</si>
  <si>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</si>
  <si>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</si>
  <si>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</si>
  <si>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</si>
  <si>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</si>
  <si>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</si>
  <si>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</si>
  <si>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</si>
  <si>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</si>
  <si>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</si>
  <si>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</si>
  <si>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</si>
  <si>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</si>
  <si>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</si>
  <si>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</si>
  <si>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</si>
  <si>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</si>
  <si>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</si>
  <si>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</si>
  <si>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</si>
  <si>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</si>
  <si>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</si>
  <si>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</si>
  <si>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</si>
  <si>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</si>
  <si>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</si>
  <si>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</si>
  <si>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</si>
  <si>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</si>
  <si>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</si>
  <si>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</si>
  <si>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</si>
  <si>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</si>
  <si>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</si>
  <si>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</si>
  <si>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</si>
  <si>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</si>
  <si>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</si>
  <si>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</si>
  <si>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</si>
  <si>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</si>
  <si>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</si>
  <si>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</si>
  <si>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</si>
  <si>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</si>
  <si>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</si>
  <si>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</si>
  <si>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</si>
  <si>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</si>
  <si>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</si>
  <si>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</si>
  <si>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</si>
  <si>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</si>
  <si>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</si>
  <si>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</si>
  <si>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</si>
  <si>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</si>
  <si>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</si>
  <si>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</si>
  <si>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</si>
  <si>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</si>
  <si>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</si>
  <si>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</si>
  <si>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</si>
  <si>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</si>
  <si>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</si>
  <si>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</si>
  <si>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</si>
  <si>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</si>
  <si>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</si>
  <si>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</si>
  <si>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</si>
  <si>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</si>
  <si>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</si>
  <si>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</si>
  <si>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</si>
  <si>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</si>
  <si>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</si>
  <si>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</si>
  <si>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</si>
  <si>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</si>
  <si>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</si>
  <si>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</si>
  <si>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</si>
  <si>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</si>
  <si>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</si>
  <si>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</si>
  <si>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</si>
  <si>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</si>
  <si>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</si>
  <si>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</si>
  <si>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</si>
  <si>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</si>
  <si>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</si>
  <si>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</si>
  <si>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</si>
  <si>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</si>
  <si>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</si>
  <si>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</si>
  <si>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</si>
  <si>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</si>
  <si>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</si>
  <si>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</si>
  <si>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</si>
  <si>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</si>
  <si>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</si>
  <si>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</si>
  <si>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</si>
  <si>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</si>
  <si>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</si>
  <si>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</si>
  <si>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</si>
  <si>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</si>
  <si>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</si>
  <si>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</si>
  <si>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</si>
  <si>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</si>
  <si>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</si>
  <si>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</si>
  <si>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</si>
  <si>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</si>
  <si>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</si>
  <si>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</si>
  <si>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</si>
  <si>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</si>
  <si>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</si>
  <si>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</si>
  <si>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</si>
  <si>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</si>
  <si>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</si>
  <si>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</si>
  <si>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</si>
  <si>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</si>
  <si>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</si>
  <si>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</si>
  <si>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</si>
  <si>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</si>
  <si>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</si>
  <si>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</si>
  <si>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</si>
  <si>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</si>
  <si>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</si>
  <si>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</si>
  <si>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</si>
  <si>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</si>
  <si>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</si>
  <si>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</si>
  <si>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</si>
  <si>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</si>
  <si>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</si>
  <si>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</si>
  <si>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</si>
  <si>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</si>
  <si>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</si>
  <si>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</si>
  <si>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</si>
  <si>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</si>
  <si>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</si>
  <si>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</si>
  <si>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</si>
  <si>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</si>
  <si>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</si>
  <si>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</si>
  <si>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</si>
  <si>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</si>
  <si>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</si>
  <si>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</si>
  <si>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</si>
  <si>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</si>
  <si>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</si>
  <si>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</si>
  <si>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</si>
  <si>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</si>
  <si>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</si>
  <si>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</si>
  <si>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</si>
  <si>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</si>
  <si>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</si>
  <si>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</si>
  <si>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</si>
  <si>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</si>
  <si>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</si>
  <si>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</si>
  <si>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</si>
  <si>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</si>
  <si>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</si>
  <si>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</si>
  <si>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</si>
  <si>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</si>
  <si>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</si>
  <si>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</si>
  <si>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</si>
  <si>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</si>
  <si>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</si>
  <si>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</si>
  <si>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</si>
  <si>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</si>
  <si>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</si>
  <si>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</si>
  <si>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</si>
  <si>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</si>
  <si>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</si>
  <si>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</si>
  <si>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</si>
  <si>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</si>
  <si>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</si>
  <si>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</si>
  <si>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</si>
  <si>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</si>
  <si>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</si>
  <si>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</si>
  <si>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</si>
  <si>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</si>
  <si>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</si>
  <si>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</si>
  <si>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</si>
  <si>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</si>
  <si>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</si>
  <si>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</si>
  <si>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</si>
  <si>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</si>
  <si>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</si>
  <si>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</si>
  <si>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</si>
  <si>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</si>
  <si>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</si>
  <si>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</si>
  <si>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</si>
  <si>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</si>
  <si>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</si>
  <si>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</si>
  <si>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</si>
  <si>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</si>
  <si>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</si>
  <si>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</si>
  <si>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</si>
  <si>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</si>
  <si>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</si>
  <si>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</si>
  <si>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</si>
  <si>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</si>
  <si>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</si>
  <si>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</si>
  <si>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</si>
  <si>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</si>
  <si>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</si>
  <si>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</si>
  <si>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</si>
  <si>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</si>
  <si>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</si>
  <si>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</si>
  <si>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</si>
  <si>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</si>
  <si>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</si>
  <si>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</si>
  <si>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</si>
  <si>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</si>
  <si>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</si>
  <si>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</si>
  <si>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</si>
  <si>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</si>
  <si>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</si>
  <si>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</si>
  <si>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</si>
  <si>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</si>
  <si>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</si>
  <si>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</si>
  <si>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</si>
  <si>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</si>
  <si>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</si>
  <si>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</si>
  <si>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</si>
  <si>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</si>
  <si>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</si>
  <si>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</si>
  <si>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</si>
  <si>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</si>
  <si>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</si>
  <si>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</si>
  <si>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</si>
  <si>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</si>
  <si>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</si>
  <si>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</si>
  <si>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</si>
  <si>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</si>
  <si>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</si>
  <si>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</si>
  <si>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</si>
  <si>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</si>
  <si>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</si>
  <si>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</si>
  <si>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</si>
  <si>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</si>
  <si>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</si>
  <si>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</si>
  <si>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</si>
  <si>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</si>
  <si>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</si>
  <si>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</si>
  <si>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</si>
  <si>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</si>
  <si>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</si>
  <si>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</si>
  <si>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</si>
  <si>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</si>
  <si>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</si>
  <si>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</si>
  <si>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</si>
  <si>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</si>
  <si>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</si>
  <si>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</si>
  <si>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</si>
  <si>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</si>
  <si>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</si>
  <si>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</si>
  <si>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</si>
  <si>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</si>
  <si>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</si>
  <si>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</si>
  <si>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</si>
  <si>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</si>
  <si>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</si>
  <si>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</si>
  <si>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</si>
  <si>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</si>
  <si>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</si>
  <si>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</si>
  <si>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</si>
  <si>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</si>
  <si>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</si>
  <si>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</si>
  <si>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</si>
  <si>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</si>
  <si>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</si>
  <si>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</si>
  <si>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</si>
  <si>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</si>
  <si>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</si>
  <si>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</si>
  <si>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</si>
  <si>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</si>
  <si>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</si>
  <si>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</si>
  <si>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</si>
  <si>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</si>
  <si>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</si>
  <si>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</si>
  <si>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</si>
  <si>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</si>
  <si>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</si>
  <si>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</si>
  <si>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</si>
  <si>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</si>
  <si>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</si>
  <si>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</si>
  <si>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</si>
  <si>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</si>
  <si>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</si>
  <si>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</si>
  <si>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</si>
  <si>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</si>
  <si>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</si>
  <si>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</si>
  <si>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</si>
  <si>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</si>
  <si>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</si>
  <si>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</si>
  <si>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</si>
  <si>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</si>
  <si>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</si>
  <si>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</si>
  <si>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</si>
  <si>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</si>
  <si>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</si>
  <si>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</si>
  <si>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</si>
  <si>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</si>
  <si>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</si>
  <si>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</si>
  <si>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</si>
  <si>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</si>
  <si>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</si>
  <si>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</si>
  <si>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</si>
  <si>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</si>
  <si>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</si>
  <si>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</si>
  <si>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</si>
  <si>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</si>
  <si>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</si>
  <si>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</si>
  <si>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</si>
  <si>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</si>
  <si>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</si>
  <si>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</si>
  <si>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</si>
  <si>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</si>
  <si>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</si>
  <si>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</si>
  <si>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</si>
  <si>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</si>
  <si>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</si>
  <si>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</si>
  <si>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</si>
  <si>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</si>
  <si>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</si>
  <si>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</si>
  <si>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</si>
  <si>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</si>
  <si>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</si>
  <si>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</si>
  <si>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</si>
  <si>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</si>
  <si>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</si>
  <si>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</si>
  <si>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</si>
  <si>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</si>
  <si>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</si>
  <si>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</si>
  <si>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</si>
  <si>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</si>
  <si>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</si>
  <si>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</si>
  <si>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</si>
  <si>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</si>
  <si>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</si>
  <si>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</si>
  <si>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</si>
  <si>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</si>
  <si>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</si>
  <si>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</si>
  <si>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</si>
  <si>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</si>
  <si>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</si>
  <si>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</si>
  <si>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</si>
  <si>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</si>
  <si>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</si>
  <si>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</si>
  <si>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</si>
  <si>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</si>
  <si>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</si>
  <si>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</si>
  <si>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</si>
  <si>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</si>
  <si>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</si>
  <si>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</si>
  <si>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</si>
  <si>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</si>
  <si>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</si>
  <si>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</si>
  <si>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</si>
  <si>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</si>
  <si>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</si>
  <si>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</si>
  <si>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</si>
  <si>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</si>
  <si>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</si>
  <si>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</si>
  <si>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</si>
  <si>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</si>
  <si>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</si>
  <si>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</si>
  <si>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</si>
  <si>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</si>
  <si>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</si>
  <si>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</si>
  <si>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</si>
  <si>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</si>
  <si>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</si>
  <si>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</si>
  <si>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</si>
  <si>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</si>
  <si>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</si>
  <si>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</si>
  <si>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</si>
  <si>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</si>
  <si>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</si>
  <si>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</si>
  <si>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</si>
  <si>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</si>
  <si>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</si>
  <si>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</si>
  <si>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</si>
  <si>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</si>
  <si>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</si>
  <si>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</si>
  <si>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</si>
  <si>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</si>
  <si>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</si>
  <si>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</si>
  <si>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</si>
  <si>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</si>
  <si>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</si>
  <si>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</si>
  <si>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</si>
  <si>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</si>
  <si>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</si>
  <si>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</si>
  <si>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</si>
  <si>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</si>
  <si>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</si>
  <si>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</si>
  <si>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</si>
  <si>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</si>
  <si>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</si>
  <si>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</si>
  <si>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</si>
  <si>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</si>
  <si>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</si>
  <si>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</si>
  <si>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</si>
  <si>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</si>
  <si>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</si>
  <si>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</si>
  <si>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</si>
  <si>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</si>
  <si>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</si>
  <si>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</si>
  <si>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</si>
  <si>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</si>
  <si>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</si>
  <si>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</si>
  <si>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</si>
  <si>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</si>
  <si>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</si>
  <si>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</si>
  <si>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</si>
  <si>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</si>
  <si>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</si>
  <si>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</si>
  <si>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</si>
  <si>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</si>
  <si>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</si>
  <si>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</si>
  <si>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</si>
  <si>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</si>
  <si>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</si>
  <si>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</si>
  <si>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</si>
  <si>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</si>
  <si>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</si>
  <si>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</si>
  <si>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</si>
  <si>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</si>
  <si>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</si>
  <si>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</si>
  <si>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</si>
  <si>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</si>
  <si>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</si>
  <si>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</si>
  <si>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</si>
  <si>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</si>
  <si>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</si>
  <si>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</si>
  <si>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</si>
  <si>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</si>
  <si>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</si>
  <si>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</si>
  <si>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</si>
  <si>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</si>
  <si>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</si>
  <si>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</si>
  <si>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</si>
  <si>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</si>
  <si>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</si>
  <si>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</si>
  <si>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</si>
  <si>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</si>
  <si>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</si>
  <si>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</si>
  <si>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</si>
  <si>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</si>
  <si>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</si>
  <si>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</si>
  <si>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</si>
  <si>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</si>
  <si>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</si>
  <si>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</si>
  <si>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</si>
  <si>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</si>
  <si>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</si>
  <si>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</si>
  <si>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</si>
  <si>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</si>
  <si>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</si>
  <si>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</si>
  <si>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</si>
  <si>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</si>
  <si>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</si>
  <si>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</si>
  <si>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</si>
  <si>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</si>
  <si>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</si>
  <si>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</si>
  <si>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</si>
  <si>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</si>
  <si>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</si>
  <si>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</si>
  <si>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</si>
  <si>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</si>
  <si>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</si>
  <si>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</si>
  <si>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</si>
  <si>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</si>
  <si>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</si>
  <si>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</si>
  <si>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</si>
  <si>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</si>
  <si>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</si>
  <si>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</si>
  <si>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</si>
  <si>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</si>
  <si>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</si>
  <si>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</si>
  <si>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</si>
  <si>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</si>
  <si>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</si>
  <si>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</si>
  <si>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</si>
  <si>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</si>
  <si>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</si>
  <si>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</si>
  <si>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</si>
  <si>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</si>
  <si>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</si>
  <si>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</si>
  <si>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</si>
  <si>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</si>
  <si>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</si>
  <si>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</si>
  <si>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</si>
  <si>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</si>
  <si>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</si>
  <si>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</si>
  <si>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</si>
  <si>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</si>
  <si>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</si>
  <si>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</si>
  <si>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</si>
  <si>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</si>
  <si>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</si>
  <si>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</si>
  <si>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</si>
  <si>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</si>
  <si>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</si>
  <si>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</si>
  <si>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</si>
  <si>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</si>
  <si>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</si>
  <si>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</si>
  <si>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</si>
  <si>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</si>
  <si>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</si>
  <si>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</si>
  <si>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</si>
  <si>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</si>
  <si>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</si>
  <si>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</si>
  <si>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</si>
  <si>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</si>
  <si>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</si>
  <si>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</si>
  <si>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</si>
  <si>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</si>
  <si>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</si>
  <si>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</si>
  <si>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</si>
  <si>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</si>
  <si>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</si>
  <si>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</si>
  <si>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</si>
  <si>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</si>
  <si>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</si>
  <si>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</si>
  <si>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</si>
  <si>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</si>
  <si>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</si>
  <si>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</si>
  <si>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</si>
  <si>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</si>
  <si>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</si>
  <si>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</si>
  <si>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</si>
  <si>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</si>
  <si>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</si>
  <si>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</si>
  <si>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</si>
  <si>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</si>
  <si>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</si>
  <si>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</si>
  <si>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</si>
  <si>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</si>
  <si>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</si>
  <si>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</si>
  <si>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</si>
  <si>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</si>
  <si>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</si>
  <si>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</si>
  <si>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</si>
  <si>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</si>
  <si>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</si>
  <si>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</si>
  <si>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</si>
  <si>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</si>
  <si>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</si>
  <si>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</si>
  <si>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</si>
  <si>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</si>
  <si>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</si>
  <si>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</si>
  <si>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</si>
  <si>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</si>
  <si>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</si>
  <si>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</si>
  <si>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</si>
  <si>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</si>
  <si>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</si>
  <si>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</si>
  <si>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</si>
  <si>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</si>
  <si>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</si>
  <si>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</si>
  <si>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</si>
  <si>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</si>
  <si>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</si>
  <si>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</si>
  <si>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</si>
  <si>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</si>
  <si>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</si>
  <si>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</si>
  <si>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</si>
  <si>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</si>
  <si>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</si>
  <si>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</si>
  <si>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</si>
  <si>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</si>
  <si>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</si>
  <si>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</si>
  <si>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</si>
  <si>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</si>
  <si>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</si>
  <si>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</si>
  <si>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</si>
  <si>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</si>
  <si>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</si>
  <si>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</si>
  <si>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</si>
  <si>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</si>
  <si>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</si>
  <si>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</si>
  <si>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</si>
  <si>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</si>
  <si>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</si>
  <si>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</si>
  <si>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</si>
  <si>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</si>
  <si>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</si>
  <si>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</si>
  <si>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</si>
  <si>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</si>
  <si>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</si>
  <si>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</si>
  <si>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</si>
  <si>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</si>
  <si>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</si>
  <si>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</si>
  <si>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</si>
  <si>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</si>
  <si>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</si>
  <si>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</si>
  <si>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</si>
  <si>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</si>
  <si>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</si>
  <si>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</si>
  <si>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</si>
  <si>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</si>
  <si>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</si>
  <si>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</si>
  <si>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</si>
  <si>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</si>
  <si>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</si>
  <si>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</si>
  <si>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</si>
  <si>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</si>
  <si>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</si>
  <si>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</si>
  <si>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</si>
  <si>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</si>
  <si>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</si>
  <si>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</si>
  <si>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</si>
  <si>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</si>
  <si>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</si>
  <si>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</si>
  <si>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</si>
  <si>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</si>
  <si>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</si>
  <si>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</si>
  <si>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</si>
  <si>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</si>
  <si>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</si>
  <si>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</si>
  <si>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</si>
  <si>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</si>
  <si>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</si>
  <si>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</si>
  <si>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</si>
  <si>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</si>
  <si>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</si>
  <si>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</si>
  <si>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</si>
  <si>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</si>
  <si>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</si>
  <si>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</si>
  <si>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</si>
  <si>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</si>
  <si>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</si>
  <si>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</si>
  <si>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</si>
  <si>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</si>
  <si>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</si>
  <si>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</si>
  <si>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</si>
  <si>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</si>
  <si>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</si>
  <si>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</si>
  <si>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</si>
  <si>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</si>
  <si>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</si>
  <si>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</si>
  <si>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</si>
  <si>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</si>
  <si>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</si>
  <si>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</si>
  <si>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</si>
  <si>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</si>
  <si>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</si>
  <si>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</si>
  <si>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</si>
  <si>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</si>
  <si>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</si>
  <si>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</si>
  <si>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</si>
  <si>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</si>
  <si>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</si>
  <si>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</si>
  <si>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</si>
  <si>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</si>
  <si>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</si>
  <si>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</si>
  <si>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</si>
  <si>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</si>
  <si>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</si>
  <si>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</si>
  <si>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</si>
  <si>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</si>
  <si>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</si>
  <si>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</si>
  <si>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</si>
  <si>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</si>
  <si>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</si>
  <si>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</si>
  <si>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</si>
  <si>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</si>
  <si>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</si>
  <si>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</si>
  <si>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</si>
  <si>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</si>
  <si>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</si>
  <si>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</si>
  <si>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</si>
  <si>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</si>
  <si>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</si>
  <si>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</si>
  <si>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</si>
  <si>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</si>
  <si>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</si>
  <si>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</si>
  <si>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</si>
  <si>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</si>
  <si>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</si>
  <si>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</si>
  <si>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</si>
  <si>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</si>
  <si>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</si>
  <si>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</si>
  <si>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</si>
  <si>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</si>
  <si>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</si>
  <si>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</si>
  <si>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</si>
  <si>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</si>
  <si>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</si>
  <si>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</si>
  <si>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</si>
  <si>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</si>
  <si>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</si>
  <si>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</si>
  <si>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</si>
  <si>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</si>
  <si>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</si>
  <si>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</si>
  <si>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</si>
  <si>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</si>
  <si>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</si>
  <si>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</si>
  <si>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</si>
  <si>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</si>
  <si>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</si>
  <si>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</si>
  <si>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</si>
  <si>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</si>
  <si>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</si>
  <si>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</si>
  <si>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</si>
  <si>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</si>
  <si>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</si>
  <si>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</si>
  <si>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</si>
  <si>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</si>
  <si>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</si>
  <si>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</si>
  <si>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</si>
  <si>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</si>
  <si>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</si>
  <si>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</si>
  <si>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</si>
  <si>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</si>
  <si>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</si>
  <si>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</si>
  <si>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</si>
  <si>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</si>
  <si>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</si>
  <si>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</si>
  <si>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</si>
  <si>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</si>
  <si>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</si>
  <si>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</si>
  <si>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</si>
  <si>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</si>
  <si>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</si>
  <si>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</si>
  <si>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</si>
  <si>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</si>
  <si>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</si>
  <si>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</si>
  <si>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</si>
  <si>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</si>
  <si>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</si>
  <si>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</si>
  <si>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</si>
  <si>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</si>
  <si>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</si>
  <si>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</si>
  <si>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</si>
  <si>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</si>
  <si>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</si>
  <si>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</si>
  <si>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</si>
  <si>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</si>
  <si>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</si>
  <si>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</si>
  <si>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</si>
  <si>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</si>
  <si>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</si>
  <si>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</si>
  <si>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</si>
  <si>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</si>
  <si>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</si>
  <si>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</si>
  <si>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</si>
  <si>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</si>
  <si>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</si>
  <si>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</si>
  <si>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</si>
  <si>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</si>
  <si>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</si>
  <si>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</si>
  <si>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</si>
  <si>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</si>
  <si>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</si>
  <si>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</si>
  <si>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</si>
  <si>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</si>
  <si>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</si>
  <si>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</si>
  <si>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</si>
  <si>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</si>
  <si>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</si>
  <si>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</si>
  <si>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</si>
  <si>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</si>
  <si>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</si>
  <si>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</si>
  <si>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</si>
  <si>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</si>
  <si>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</si>
  <si>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</si>
  <si>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</si>
  <si>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</si>
  <si>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</si>
  <si>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</si>
  <si>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</si>
  <si>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</si>
  <si>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</si>
  <si>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</si>
  <si>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</si>
  <si>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</si>
  <si>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</si>
  <si>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</si>
  <si>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</si>
  <si>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</si>
  <si>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</si>
  <si>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</si>
  <si>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</si>
  <si>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</si>
  <si>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</si>
  <si>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</si>
  <si>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</si>
  <si>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</si>
  <si>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</si>
  <si>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</si>
  <si>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</si>
  <si>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</si>
  <si>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</si>
  <si>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</si>
  <si>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</si>
  <si>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</si>
  <si>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</si>
  <si>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</si>
  <si>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</si>
  <si>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</si>
  <si>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</si>
  <si>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</si>
  <si>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</si>
  <si>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</si>
  <si>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</si>
  <si>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</si>
  <si>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</si>
  <si>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</si>
  <si>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</si>
  <si>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</si>
  <si>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</si>
  <si>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</si>
  <si>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</si>
  <si>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</si>
  <si>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</si>
  <si>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</si>
  <si>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</si>
  <si>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</si>
  <si>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</si>
  <si>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</si>
  <si>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</si>
  <si>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</si>
  <si>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</si>
  <si>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</si>
  <si>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</si>
  <si>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</si>
  <si>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</si>
  <si>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</si>
  <si>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</si>
  <si>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</si>
  <si>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</si>
  <si>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</si>
  <si>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</si>
  <si>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</si>
  <si>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</si>
  <si>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</si>
  <si>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</si>
  <si>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</si>
  <si>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</si>
  <si>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</si>
  <si>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</si>
  <si>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</si>
  <si>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</si>
  <si>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</si>
  <si>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</si>
  <si>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</si>
  <si>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</si>
  <si>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</si>
  <si>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</si>
  <si>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</si>
  <si>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</si>
  <si>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</si>
  <si>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</si>
  <si>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</si>
  <si>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</si>
  <si>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</si>
  <si>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</si>
  <si>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</si>
  <si>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</si>
  <si>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</si>
  <si>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</si>
  <si>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</si>
  <si>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</si>
  <si>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</si>
  <si>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</si>
  <si>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</si>
  <si>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</si>
  <si>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</si>
  <si>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</si>
  <si>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</si>
  <si>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</si>
  <si>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</si>
  <si>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</si>
  <si>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</si>
  <si>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</si>
  <si>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</si>
  <si>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</si>
  <si>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</si>
  <si>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</si>
  <si>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</si>
  <si>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</si>
  <si>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</si>
  <si>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</si>
  <si>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</si>
  <si>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</si>
  <si>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</si>
  <si>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</si>
  <si>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</si>
  <si>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</si>
  <si>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</si>
  <si>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</si>
  <si>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</si>
  <si>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</si>
  <si>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</si>
  <si>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</si>
  <si>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</si>
  <si>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</si>
  <si>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</si>
  <si>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</si>
  <si>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</si>
  <si>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</si>
  <si>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</si>
  <si>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</si>
  <si>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</si>
  <si>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</si>
  <si>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</si>
  <si>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</si>
  <si>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</si>
  <si>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</si>
  <si>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</si>
  <si>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</si>
  <si>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</si>
  <si>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</si>
  <si>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</si>
  <si>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</si>
  <si>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</si>
  <si>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</si>
  <si>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</si>
  <si>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</si>
  <si>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</si>
  <si>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</si>
  <si>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</si>
  <si>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</si>
  <si>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</si>
  <si>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</si>
  <si>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</si>
  <si>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</si>
  <si>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</si>
  <si>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</si>
  <si>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</si>
  <si>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</si>
  <si>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</si>
  <si>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</si>
  <si>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</si>
  <si>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</si>
  <si>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</si>
  <si>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</si>
  <si>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</si>
  <si>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</si>
  <si>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</si>
  <si>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</si>
  <si>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</si>
  <si>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</si>
  <si>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</si>
  <si>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</si>
  <si>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</si>
  <si>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</si>
  <si>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</si>
  <si>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</si>
  <si>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</si>
  <si>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</si>
  <si>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</si>
  <si>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</si>
  <si>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</si>
  <si>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</si>
  <si>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</si>
  <si>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</si>
  <si>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</si>
  <si>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</si>
  <si>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</si>
  <si>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</si>
  <si>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</si>
  <si>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</si>
  <si>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</si>
  <si>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</si>
  <si>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</si>
  <si>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</si>
  <si>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</si>
  <si>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</si>
  <si>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</si>
  <si>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</si>
  <si>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</si>
  <si>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</si>
  <si>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</si>
  <si>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</si>
  <si>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</si>
  <si>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</si>
  <si>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</si>
  <si>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</si>
  <si>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</si>
  <si>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</si>
  <si>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</si>
  <si>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</si>
  <si>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</si>
  <si>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</si>
  <si>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</si>
  <si>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</si>
  <si>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</si>
  <si>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</si>
  <si>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</si>
  <si>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</si>
  <si>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</si>
  <si>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</si>
  <si>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</si>
  <si>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</si>
  <si>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</si>
  <si>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</si>
  <si>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</si>
  <si>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</si>
  <si>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</si>
  <si>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</si>
  <si>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</si>
  <si>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</si>
  <si>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</si>
  <si>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</si>
  <si>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</si>
  <si>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</si>
  <si>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</si>
  <si>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</si>
  <si>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</si>
  <si>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</si>
  <si>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</si>
  <si>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</si>
  <si>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</si>
  <si>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</si>
  <si>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</si>
  <si>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</si>
  <si>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</si>
  <si>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</si>
  <si>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</si>
  <si>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</si>
  <si>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</si>
  <si>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</si>
  <si>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</si>
  <si>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</si>
  <si>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</si>
  <si>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</si>
  <si>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</si>
  <si>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</si>
  <si>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</si>
  <si>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</si>
  <si>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</si>
  <si>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</si>
  <si>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</si>
  <si>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</si>
  <si>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</si>
  <si>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</si>
  <si>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</si>
  <si>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</si>
  <si>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</si>
  <si>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</si>
  <si>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</si>
  <si>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</si>
  <si>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</si>
  <si>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</si>
  <si>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</si>
  <si>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</si>
  <si>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</si>
  <si>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</si>
  <si>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</si>
  <si>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</si>
  <si>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</si>
  <si>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</si>
  <si>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</si>
  <si>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</si>
  <si>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</si>
  <si>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</si>
  <si>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</si>
  <si>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</si>
  <si>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</si>
  <si>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</si>
  <si>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</si>
  <si>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</si>
  <si>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</si>
  <si>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</si>
  <si>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</si>
  <si>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</si>
  <si>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</si>
  <si>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</si>
  <si>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</si>
  <si>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</si>
  <si>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</si>
  <si>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</si>
  <si>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</si>
  <si>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</si>
  <si>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</si>
  <si>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</si>
  <si>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</si>
  <si>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</si>
  <si>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</si>
  <si>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</si>
  <si>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</si>
  <si>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</si>
  <si>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</si>
  <si>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</si>
  <si>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</si>
  <si>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</si>
  <si>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</si>
  <si>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</si>
  <si>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</si>
  <si>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</si>
  <si>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</si>
  <si>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</si>
  <si>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</si>
  <si>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</si>
  <si>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</si>
  <si>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</si>
  <si>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</si>
  <si>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</si>
  <si>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</si>
  <si>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</si>
  <si>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</si>
  <si>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</si>
  <si>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</si>
  <si>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</si>
  <si>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</si>
  <si>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</si>
  <si>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</si>
  <si>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</si>
  <si>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</si>
  <si>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</si>
  <si>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</si>
  <si>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</si>
  <si>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</si>
  <si>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</si>
  <si>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</si>
  <si>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</si>
  <si>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</si>
  <si>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</si>
  <si>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</si>
  <si>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</si>
  <si>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</si>
  <si>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</si>
  <si>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</si>
  <si>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</si>
  <si>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</si>
  <si>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</si>
  <si>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</si>
  <si>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</si>
  <si>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</si>
  <si>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</si>
  <si>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</si>
  <si>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</si>
  <si>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</si>
  <si>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</si>
  <si>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</si>
  <si>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</si>
  <si>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</si>
  <si>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</si>
  <si>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</si>
  <si>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</si>
  <si>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</si>
  <si>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</si>
  <si>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</si>
  <si>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</si>
  <si>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</si>
  <si>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</si>
  <si>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</si>
  <si>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</si>
  <si>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</si>
  <si>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</si>
  <si>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</si>
  <si>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</si>
  <si>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</si>
  <si>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</si>
  <si>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</si>
  <si>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</si>
  <si>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</si>
  <si>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</si>
  <si>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</si>
  <si>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</si>
  <si>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</si>
  <si>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</si>
  <si>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</si>
  <si>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</si>
  <si>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</si>
  <si>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</si>
  <si>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</si>
  <si>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</si>
  <si>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</si>
  <si>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</si>
  <si>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</si>
  <si>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</si>
  <si>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</si>
  <si>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</si>
  <si>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</si>
  <si>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</si>
  <si>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</si>
  <si>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</si>
  <si>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</si>
  <si>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</si>
  <si>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</si>
  <si>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</si>
  <si>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</si>
  <si>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</si>
  <si>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</si>
  <si>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</si>
  <si>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</si>
  <si>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</si>
  <si>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</si>
  <si>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</si>
  <si>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</si>
  <si>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</si>
  <si>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</si>
  <si>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</si>
  <si>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</si>
  <si>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</si>
  <si>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</si>
  <si>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</si>
  <si>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</si>
  <si>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</si>
  <si>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</si>
  <si>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</si>
  <si>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</si>
  <si>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</si>
  <si>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</si>
  <si>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</si>
  <si>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</si>
  <si>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</si>
  <si>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</si>
  <si>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</si>
  <si>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</si>
  <si>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</si>
  <si>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</si>
  <si>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</si>
  <si>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</si>
  <si>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</si>
  <si>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</si>
  <si>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</si>
  <si>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</si>
  <si>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</si>
  <si>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</si>
  <si>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</si>
  <si>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</si>
  <si>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</si>
  <si>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</si>
  <si>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</si>
  <si>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</si>
  <si>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</si>
  <si>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</si>
  <si>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</si>
  <si>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</si>
  <si>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</si>
  <si>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</si>
  <si>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</si>
  <si>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</si>
  <si>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</si>
  <si>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</si>
  <si>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</si>
  <si>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</si>
  <si>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</si>
  <si>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</si>
  <si>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</si>
  <si>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</si>
  <si>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</si>
  <si>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</si>
  <si>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</si>
  <si>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</si>
  <si>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</si>
  <si>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</si>
  <si>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</si>
  <si>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</si>
  <si>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</si>
  <si>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</si>
  <si>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</si>
  <si>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</si>
  <si>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</si>
  <si>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</si>
  <si>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</si>
  <si>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</si>
  <si>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</si>
  <si>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</si>
  <si>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</si>
  <si>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</si>
  <si>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</si>
  <si>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</si>
  <si>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</si>
  <si>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</si>
  <si>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</si>
  <si>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</si>
  <si>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</si>
  <si>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</si>
  <si>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</si>
  <si>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</si>
  <si>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</si>
  <si>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</si>
  <si>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</si>
  <si>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</si>
  <si>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</si>
  <si>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</si>
  <si>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</si>
  <si>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</si>
  <si>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</si>
  <si>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</si>
  <si>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</si>
  <si>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</si>
  <si>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</si>
  <si>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</si>
  <si>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</si>
  <si>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</si>
  <si>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</si>
  <si>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</si>
  <si>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</si>
  <si>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</si>
  <si>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</si>
  <si>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</si>
  <si>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</si>
  <si>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</si>
  <si>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</si>
  <si>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</si>
  <si>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</si>
  <si>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</si>
  <si>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</si>
  <si>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</si>
  <si>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</si>
  <si>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</si>
  <si>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</si>
  <si>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</si>
  <si>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</si>
  <si>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</si>
  <si>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</si>
  <si>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</si>
  <si>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</si>
  <si>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</si>
  <si>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</si>
  <si>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</si>
  <si>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</si>
  <si>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</si>
  <si>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</si>
  <si>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</si>
  <si>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</si>
  <si>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</si>
  <si>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</si>
  <si>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</si>
  <si>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</si>
  <si>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</si>
  <si>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</si>
  <si>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</si>
  <si>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</si>
  <si>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</si>
  <si>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</si>
  <si>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</si>
  <si>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</si>
  <si>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</si>
  <si>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</si>
  <si>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</si>
  <si>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</si>
  <si>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</si>
  <si>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</si>
  <si>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</si>
  <si>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</si>
  <si>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</si>
  <si>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</si>
  <si>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</si>
  <si>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</si>
  <si>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</si>
  <si>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</si>
  <si>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</si>
  <si>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</si>
  <si>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</si>
  <si>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</si>
  <si>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</si>
  <si>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</si>
  <si>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</si>
  <si>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</si>
  <si>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</si>
  <si>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</si>
  <si>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</si>
  <si>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</si>
  <si>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</si>
  <si>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</si>
  <si>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</si>
  <si>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</si>
  <si>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</si>
  <si>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</si>
  <si>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</si>
  <si>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</si>
  <si>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</si>
  <si>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</si>
  <si>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</si>
  <si>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</si>
  <si>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</si>
  <si>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</si>
  <si>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</si>
  <si>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</si>
  <si>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</si>
  <si>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</si>
  <si>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</si>
  <si>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</si>
  <si>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</si>
  <si>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</si>
  <si>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</si>
  <si>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</si>
  <si>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</si>
  <si>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</si>
  <si>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</si>
  <si>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</si>
  <si>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</si>
  <si>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</si>
  <si>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</si>
  <si>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</si>
  <si>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</si>
  <si>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</si>
  <si>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</si>
  <si>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</si>
  <si>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</si>
  <si>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</si>
  <si>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</si>
  <si>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</si>
  <si>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</si>
  <si>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</si>
  <si>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</si>
  <si>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</si>
  <si>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</si>
  <si>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</si>
  <si>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</si>
  <si>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</si>
  <si>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</si>
  <si>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</si>
  <si>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</si>
  <si>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</si>
  <si>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</si>
  <si>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</si>
  <si>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</si>
  <si>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</si>
  <si>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</si>
  <si>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</si>
  <si>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</si>
  <si>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</si>
  <si>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</si>
  <si>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</si>
  <si>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</si>
  <si>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</si>
  <si>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</si>
  <si>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</si>
  <si>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</si>
  <si>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</si>
  <si>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</si>
  <si>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</si>
  <si>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</si>
  <si>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</si>
  <si>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</si>
  <si>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</si>
  <si>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</si>
  <si>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</si>
  <si>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</si>
  <si>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</si>
  <si>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</si>
  <si>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</si>
  <si>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</si>
  <si>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</si>
  <si>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</si>
  <si>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</si>
  <si>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</si>
  <si>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</si>
  <si>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</si>
  <si>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</si>
  <si>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</si>
  <si>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</si>
  <si>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</si>
  <si>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</si>
  <si>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</si>
  <si>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</si>
  <si>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</si>
  <si>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</si>
  <si>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</si>
  <si>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</si>
  <si>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</si>
  <si>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</si>
  <si>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</si>
  <si>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</si>
  <si>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</si>
  <si>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</si>
  <si>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</si>
  <si>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</si>
  <si>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</si>
  <si>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</si>
  <si>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</si>
  <si>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</si>
  <si>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</si>
  <si>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</si>
  <si>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</si>
  <si>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</si>
  <si>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</si>
  <si>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</si>
  <si>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</si>
  <si>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</si>
  <si>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</si>
  <si>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</si>
  <si>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</si>
  <si>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</si>
  <si>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</si>
  <si>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</si>
  <si>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</si>
  <si>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</si>
  <si>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</si>
  <si>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</si>
  <si>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</si>
  <si>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</si>
  <si>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</si>
  <si>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</si>
  <si>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</si>
  <si>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</si>
  <si>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</si>
  <si>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</si>
  <si>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</si>
  <si>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</si>
  <si>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</si>
  <si>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</si>
  <si>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</si>
  <si>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</si>
  <si>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</si>
  <si>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</si>
  <si>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</si>
  <si>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</si>
  <si>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</si>
  <si>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</si>
  <si>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</si>
  <si>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</si>
  <si>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</si>
  <si>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</si>
  <si>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</si>
  <si>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</si>
  <si>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</si>
  <si>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</si>
  <si>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</si>
  <si>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</si>
  <si>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</si>
  <si>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</si>
  <si>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</si>
  <si>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</si>
  <si>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</si>
  <si>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</si>
  <si>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</si>
  <si>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</si>
  <si>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</si>
  <si>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</si>
  <si>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</si>
  <si>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</si>
  <si>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</si>
  <si>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</si>
  <si>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</si>
  <si>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</si>
  <si>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</si>
  <si>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</si>
  <si>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</si>
  <si>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</si>
  <si>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</si>
  <si>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</si>
  <si>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</si>
  <si>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</si>
  <si>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</si>
  <si>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</si>
  <si>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</si>
  <si>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</si>
  <si>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</si>
  <si>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</si>
  <si>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</si>
  <si>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</si>
  <si>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</si>
  <si>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</si>
  <si>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</si>
  <si>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</si>
  <si>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</si>
  <si>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</si>
  <si>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</si>
  <si>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</si>
  <si>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</si>
  <si>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</si>
  <si>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</si>
  <si>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</si>
  <si>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</si>
  <si>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</si>
  <si>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</si>
  <si>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</si>
  <si>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</si>
  <si>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</si>
  <si>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</si>
  <si>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</si>
  <si>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</si>
  <si>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</si>
  <si>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</si>
  <si>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</si>
  <si>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</si>
  <si>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</si>
  <si>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</si>
  <si>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</si>
  <si>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</si>
  <si>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</si>
  <si>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</si>
  <si>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</si>
  <si>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</si>
  <si>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</si>
  <si>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</si>
  <si>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</si>
  <si>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</si>
  <si>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</si>
  <si>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</si>
  <si>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</si>
  <si>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</si>
  <si>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</si>
  <si>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</si>
  <si>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</si>
  <si>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</si>
  <si>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</si>
  <si>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</si>
  <si>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</si>
  <si>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</si>
  <si>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</si>
  <si>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</si>
  <si>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</si>
  <si>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</si>
  <si>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</si>
  <si>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</si>
  <si>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</si>
  <si>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</si>
  <si>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</si>
  <si>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</si>
  <si>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</si>
  <si>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</si>
  <si>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</si>
  <si>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</si>
  <si>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</si>
  <si>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</si>
  <si>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</si>
  <si>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</si>
  <si>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</si>
  <si>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</si>
  <si>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</si>
  <si>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</si>
  <si>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</si>
  <si>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</si>
  <si>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</si>
  <si>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</si>
  <si>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</si>
  <si>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</si>
  <si>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</si>
  <si>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</si>
  <si>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</si>
  <si>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</si>
  <si>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</si>
  <si>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</si>
  <si>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</si>
  <si>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</si>
  <si>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</si>
  <si>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</si>
  <si>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</si>
  <si>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</si>
  <si>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</si>
  <si>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</si>
  <si>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</si>
  <si>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</si>
  <si>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</si>
  <si>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</si>
  <si>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</si>
  <si>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</si>
  <si>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</si>
  <si>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</si>
  <si>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</si>
  <si>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</si>
  <si>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</si>
  <si>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</si>
  <si>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</si>
  <si>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</si>
  <si>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</si>
  <si>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</si>
  <si>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</si>
  <si>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</si>
  <si>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</si>
  <si>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</si>
  <si>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</si>
  <si>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</si>
  <si>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</si>
  <si>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</si>
  <si>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</si>
  <si>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</si>
  <si>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</si>
  <si>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</si>
  <si>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</si>
  <si>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</si>
  <si>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</si>
  <si>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</si>
  <si>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</si>
  <si>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</si>
  <si>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</si>
  <si>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</si>
  <si>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</si>
  <si>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</si>
  <si>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</si>
  <si>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</si>
  <si>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</si>
  <si>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</si>
  <si>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</si>
  <si>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</si>
  <si>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</si>
  <si>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</si>
  <si>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</si>
  <si>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</si>
  <si>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</si>
  <si>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</si>
  <si>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</si>
  <si>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</si>
  <si>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</si>
  <si>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</si>
  <si>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</si>
  <si>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</si>
  <si>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</si>
  <si>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</si>
  <si>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</si>
  <si>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</si>
  <si>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</si>
  <si>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</si>
  <si>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</si>
  <si>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</si>
  <si>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</si>
  <si>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</si>
  <si>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</si>
  <si>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</si>
  <si>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</si>
  <si>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</si>
  <si>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</si>
  <si>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</si>
  <si>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</si>
  <si>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</si>
  <si>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</si>
  <si>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</si>
  <si>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</si>
  <si>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</si>
  <si>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</si>
  <si>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</si>
  <si>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</si>
  <si>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</si>
  <si>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</si>
  <si>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</si>
  <si>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</si>
  <si>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</si>
  <si>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</si>
  <si>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</si>
  <si>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</si>
  <si>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</si>
  <si>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</si>
  <si>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</si>
  <si>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</si>
  <si>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</si>
  <si>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</si>
  <si>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</si>
  <si>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</si>
  <si>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</si>
  <si>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</si>
  <si>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</si>
  <si>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</si>
  <si>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</si>
  <si>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</si>
  <si>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</si>
  <si>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</si>
  <si>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</si>
  <si>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</si>
  <si>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</si>
  <si>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</si>
  <si>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</si>
  <si>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</si>
  <si>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</si>
  <si>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</si>
  <si>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</si>
  <si>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</si>
  <si>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</si>
  <si>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</si>
  <si>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</si>
  <si>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</si>
  <si>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</si>
  <si>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</si>
  <si>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</si>
  <si>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</si>
  <si>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</si>
  <si>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</si>
  <si>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</si>
  <si>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</si>
  <si>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</si>
  <si>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</si>
  <si>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</si>
  <si>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</si>
  <si>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</si>
  <si>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</si>
  <si>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</si>
  <si>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</si>
  <si>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</si>
  <si>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</si>
  <si>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</si>
  <si>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</si>
  <si>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</si>
  <si>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</si>
  <si>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</si>
  <si>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</si>
  <si>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</si>
  <si>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</si>
  <si>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</si>
  <si>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</si>
  <si>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</si>
  <si>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</si>
  <si>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</si>
  <si>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</si>
  <si>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</si>
  <si>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</si>
  <si>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</si>
  <si>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</si>
  <si>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</si>
  <si>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</si>
  <si>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</si>
  <si>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</si>
  <si>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</si>
  <si>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</si>
  <si>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</si>
  <si>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</si>
  <si>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</si>
  <si>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</si>
  <si>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</si>
  <si>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</si>
  <si>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</si>
  <si>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</si>
  <si>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</si>
  <si>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</si>
  <si>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</si>
  <si>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</si>
  <si>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</si>
  <si>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</si>
  <si>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</si>
  <si>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</si>
  <si>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</si>
  <si>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</si>
  <si>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</si>
  <si>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</si>
  <si>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</si>
  <si>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</si>
  <si>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</si>
  <si>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</si>
  <si>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</si>
  <si>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</si>
  <si>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</si>
  <si>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</si>
  <si>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</si>
  <si>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</si>
  <si>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</si>
  <si>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</si>
  <si>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</si>
  <si>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</si>
  <si>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</si>
  <si>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</si>
  <si>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</si>
  <si>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</si>
  <si>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</si>
  <si>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</si>
  <si>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</si>
  <si>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</si>
  <si>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</si>
  <si>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</si>
  <si>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</si>
  <si>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</si>
  <si>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</si>
  <si>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</si>
  <si>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</si>
  <si>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</si>
  <si>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</si>
  <si>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</si>
  <si>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</si>
  <si>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</si>
  <si>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</si>
  <si>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</si>
  <si>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</si>
  <si>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</si>
  <si>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</si>
  <si>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</si>
  <si>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</si>
  <si>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</si>
  <si>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</si>
  <si>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</si>
  <si>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</si>
  <si>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</si>
  <si>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</si>
  <si>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</si>
  <si>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</si>
  <si>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</si>
  <si>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</si>
  <si>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</si>
  <si>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</si>
  <si>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</si>
  <si>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</si>
  <si>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</si>
  <si>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</si>
  <si>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</si>
  <si>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</si>
  <si>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</si>
  <si>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</si>
  <si>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</si>
  <si>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</si>
  <si>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</si>
  <si>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</si>
  <si>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</si>
  <si>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</si>
  <si>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</si>
  <si>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</si>
  <si>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</si>
  <si>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</si>
  <si>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</si>
  <si>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</si>
  <si>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</si>
  <si>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</si>
  <si>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</si>
  <si>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</si>
  <si>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</si>
  <si>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</si>
  <si>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</si>
  <si>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</si>
  <si>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</si>
  <si>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</si>
  <si>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</si>
  <si>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</si>
  <si>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</si>
  <si>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</si>
  <si>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</si>
  <si>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</si>
  <si>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</si>
  <si>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</si>
  <si>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</si>
  <si>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</si>
  <si>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</si>
  <si>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</si>
  <si>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</si>
  <si>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</si>
  <si>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</si>
  <si>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</si>
  <si>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</si>
  <si>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</si>
  <si>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</si>
  <si>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</si>
  <si>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</si>
  <si>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</si>
  <si>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</si>
  <si>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</si>
  <si>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</si>
  <si>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</si>
  <si>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</si>
  <si>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</si>
  <si>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</si>
  <si>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</si>
  <si>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</si>
  <si>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</si>
  <si>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</si>
  <si>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</si>
  <si>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</si>
  <si>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</si>
  <si>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</si>
  <si>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</si>
  <si>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</si>
  <si>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</si>
  <si>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</si>
  <si>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</si>
  <si>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</si>
  <si>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</si>
  <si>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</si>
  <si>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</si>
  <si>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</si>
  <si>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</si>
  <si>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</si>
  <si>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</si>
  <si>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</si>
  <si>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</si>
  <si>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</si>
  <si>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</si>
  <si>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</si>
  <si>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</si>
  <si>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</si>
  <si>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</si>
  <si>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</si>
  <si>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</si>
  <si>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</si>
  <si>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</si>
  <si>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</si>
  <si>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</si>
  <si>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</si>
  <si>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</si>
  <si>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</si>
  <si>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</si>
  <si>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</si>
  <si>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</si>
  <si>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</si>
  <si>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</si>
  <si>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</si>
  <si>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</si>
  <si>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</si>
  <si>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</si>
  <si>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</si>
  <si>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</si>
  <si>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</si>
  <si>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</si>
  <si>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</si>
  <si>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</si>
  <si>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</si>
  <si>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</si>
  <si>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</si>
  <si>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</si>
  <si>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</si>
  <si>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</si>
  <si>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</si>
  <si>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</si>
  <si>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</si>
  <si>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</si>
  <si>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</si>
  <si>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</si>
  <si>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</si>
  <si>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</si>
  <si>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</si>
  <si>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</si>
  <si>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</si>
  <si>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</si>
  <si>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</si>
  <si>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</si>
  <si>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</si>
  <si>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</si>
  <si>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</si>
  <si>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</si>
  <si>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</si>
  <si>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</si>
  <si>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</si>
  <si>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</si>
  <si>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</si>
  <si>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</si>
  <si>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</si>
  <si>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</si>
  <si>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</si>
  <si>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</si>
  <si>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</si>
  <si>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</si>
  <si>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</si>
  <si>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</si>
  <si>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</si>
  <si>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</si>
  <si>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</si>
  <si>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</si>
  <si>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</si>
  <si>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</si>
  <si>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</si>
  <si>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</si>
  <si>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</si>
  <si>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</si>
  <si>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</si>
  <si>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</si>
  <si>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</si>
  <si>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</si>
  <si>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</si>
  <si>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</si>
  <si>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</si>
  <si>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</si>
  <si>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</si>
  <si>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</si>
  <si>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</si>
  <si>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</si>
  <si>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</si>
  <si>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</si>
  <si>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</si>
  <si>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</si>
  <si>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</si>
  <si>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</si>
  <si>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</si>
  <si>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</si>
  <si>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</si>
  <si>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</si>
  <si>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</si>
  <si>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</si>
  <si>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</si>
  <si>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</si>
  <si>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</si>
  <si>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</si>
  <si>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</si>
  <si>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</si>
  <si>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</si>
  <si>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</si>
  <si>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</si>
  <si>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</si>
  <si>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</si>
  <si>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</si>
  <si>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</si>
  <si>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</si>
  <si>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</si>
  <si>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</si>
  <si>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</si>
  <si>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</si>
  <si>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</si>
  <si>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</si>
  <si>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</si>
  <si>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</si>
  <si>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</si>
  <si>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</si>
  <si>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</si>
  <si>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</si>
  <si>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</si>
  <si>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</si>
  <si>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</si>
  <si>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</si>
  <si>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</si>
  <si>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</si>
  <si>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</si>
  <si>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</si>
  <si>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</si>
  <si>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</si>
  <si>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</si>
  <si>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</si>
  <si>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</si>
  <si>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</si>
  <si>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</si>
  <si>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</si>
  <si>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</si>
  <si>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</si>
  <si>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</si>
  <si>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</si>
  <si>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</si>
  <si>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</si>
  <si>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</si>
  <si>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</si>
  <si>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</si>
  <si>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</si>
  <si>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</si>
  <si>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</si>
  <si>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</si>
  <si>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</si>
  <si>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</si>
  <si>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</si>
  <si>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</si>
  <si>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</si>
  <si>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</si>
  <si>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</si>
  <si>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</si>
  <si>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</si>
  <si>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</si>
  <si>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</si>
  <si>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</si>
  <si>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</si>
  <si>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</si>
  <si>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</si>
  <si>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</si>
  <si>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</si>
  <si>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</si>
  <si>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</si>
  <si>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</si>
  <si>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</si>
  <si>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</si>
  <si>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</si>
  <si>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</si>
  <si>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</si>
  <si>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</si>
  <si>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</si>
  <si>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</si>
  <si>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</si>
  <si>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</si>
  <si>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</si>
  <si>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</si>
  <si>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</si>
  <si>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</si>
  <si>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</si>
  <si>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</si>
  <si>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</si>
  <si>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</si>
  <si>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</si>
  <si>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</si>
  <si>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</si>
  <si>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</si>
  <si>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</si>
  <si>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</si>
  <si>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</si>
  <si>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</si>
  <si>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</si>
  <si>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</si>
  <si>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</si>
  <si>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</si>
  <si>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</si>
  <si>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</si>
  <si>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</si>
  <si>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</si>
  <si>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</si>
  <si>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</si>
  <si>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</si>
  <si>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</si>
  <si>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</si>
  <si>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</si>
  <si>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</si>
  <si>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</si>
  <si>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</si>
  <si>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</si>
  <si>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</si>
  <si>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</si>
  <si>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</si>
  <si>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</si>
  <si>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</si>
  <si>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</si>
  <si>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</si>
  <si>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</si>
  <si>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</si>
  <si>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</si>
  <si>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</si>
  <si>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</si>
  <si>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</si>
  <si>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</si>
  <si>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</si>
  <si>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</si>
  <si>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</si>
  <si>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</si>
  <si>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</si>
  <si>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</si>
  <si>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</si>
  <si>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</si>
  <si>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</si>
  <si>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</si>
  <si>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</si>
  <si>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</si>
  <si>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</si>
  <si>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</si>
  <si>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</si>
  <si>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</si>
  <si>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</si>
  <si>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</si>
  <si>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</si>
  <si>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</si>
  <si>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</si>
  <si>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</si>
  <si>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</si>
  <si>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</si>
  <si>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</si>
  <si>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</si>
  <si>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</si>
  <si>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</si>
  <si>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</si>
  <si>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</si>
  <si>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</si>
  <si>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</si>
  <si>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</si>
  <si>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</si>
  <si>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</si>
  <si>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</si>
  <si>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</si>
  <si>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</si>
  <si>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</si>
  <si>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</si>
  <si>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</si>
  <si>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</si>
  <si>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</si>
  <si>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</si>
  <si>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</si>
  <si>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</si>
  <si>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</si>
  <si>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</si>
  <si>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</si>
  <si>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</si>
  <si>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</si>
  <si>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</si>
  <si>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</si>
  <si>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</si>
  <si>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</si>
  <si>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</si>
  <si>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</si>
  <si>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</si>
  <si>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</si>
  <si>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</si>
  <si>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</si>
  <si>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</si>
  <si>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</si>
  <si>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</si>
  <si>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</si>
  <si>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</si>
  <si>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</si>
  <si>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</si>
  <si>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</si>
  <si>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</si>
  <si>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</si>
  <si>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</si>
  <si>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</si>
  <si>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</si>
  <si>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</si>
  <si>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</si>
  <si>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</si>
  <si>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</si>
  <si>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</si>
  <si>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</si>
  <si>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</si>
  <si>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</si>
  <si>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</si>
  <si>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</si>
  <si>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</si>
  <si>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</si>
  <si>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</si>
  <si>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</si>
  <si>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</si>
  <si>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</si>
  <si>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</si>
  <si>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</si>
  <si>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</si>
  <si>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</si>
  <si>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</si>
  <si>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</si>
  <si>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</si>
  <si>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</si>
  <si>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</si>
  <si>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</si>
  <si>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</si>
  <si>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</si>
  <si>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</si>
  <si>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</si>
  <si>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</si>
  <si>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</si>
  <si>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</si>
  <si>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</si>
  <si>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</si>
  <si>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</si>
  <si>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</si>
  <si>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</si>
  <si>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</si>
  <si>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</si>
  <si>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</si>
  <si>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</si>
  <si>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</si>
  <si>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</si>
  <si>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</si>
  <si>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</si>
  <si>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</si>
  <si>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</si>
  <si>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</si>
  <si>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</si>
  <si>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</si>
  <si>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</si>
  <si>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</si>
  <si>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</si>
  <si>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</si>
  <si>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</si>
  <si>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</si>
  <si>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</si>
  <si>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</si>
  <si>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</si>
  <si>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</si>
  <si>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</si>
  <si>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</si>
  <si>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</si>
  <si>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</si>
  <si>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</si>
  <si>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</si>
  <si>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</si>
  <si>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</si>
  <si>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</si>
  <si>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</si>
  <si>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</si>
  <si>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</si>
  <si>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</si>
  <si>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</si>
  <si>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</si>
  <si>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</si>
  <si>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</si>
  <si>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</si>
  <si>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</si>
  <si>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</si>
  <si>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</si>
  <si>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</si>
  <si>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</si>
  <si>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</si>
  <si>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</si>
  <si>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</si>
  <si>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</si>
  <si>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</si>
  <si>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</si>
  <si>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</si>
  <si>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</si>
  <si>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</si>
  <si>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</si>
  <si>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</si>
  <si>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</si>
  <si>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</si>
  <si>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</si>
  <si>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</si>
  <si>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</si>
  <si>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</si>
  <si>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</si>
  <si>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</si>
  <si>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</si>
  <si>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</si>
  <si>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</si>
  <si>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</si>
  <si>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</si>
  <si>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</si>
  <si>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</si>
  <si>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</si>
  <si>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</si>
  <si>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</si>
  <si>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</si>
  <si>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</si>
  <si>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</si>
  <si>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</si>
  <si>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</si>
  <si>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</si>
  <si>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</si>
  <si>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</si>
  <si>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</si>
  <si>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</si>
  <si>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</si>
  <si>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</si>
  <si>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</si>
  <si>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</si>
  <si>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</si>
  <si>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</si>
  <si>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</si>
  <si>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</si>
  <si>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</si>
  <si>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</si>
  <si>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</si>
  <si>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</si>
  <si>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</si>
  <si>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</si>
  <si>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</si>
  <si>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</si>
  <si>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</si>
  <si>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</si>
  <si>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</si>
  <si>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</si>
  <si>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</si>
  <si>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</si>
  <si>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</si>
  <si>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</si>
  <si>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</si>
  <si>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</si>
  <si>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</si>
  <si>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</si>
  <si>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</si>
  <si>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</si>
  <si>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</si>
  <si>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</si>
  <si>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</si>
  <si>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</si>
  <si>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</si>
  <si>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</si>
  <si>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</si>
  <si>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</si>
  <si>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</si>
  <si>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</si>
  <si>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</si>
  <si>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</si>
  <si>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</si>
  <si>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</si>
  <si>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</si>
  <si>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</si>
  <si>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</si>
  <si>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</si>
  <si>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</si>
  <si>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</si>
  <si>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</si>
  <si>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</si>
  <si>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</si>
  <si>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</si>
  <si>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</si>
  <si>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</si>
  <si>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</si>
  <si>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</si>
  <si>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</si>
  <si>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</si>
  <si>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</si>
  <si>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</si>
  <si>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</si>
  <si>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</si>
  <si>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</si>
  <si>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</si>
  <si>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</si>
  <si>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</si>
  <si>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</si>
  <si>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</si>
  <si>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</si>
  <si>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</si>
  <si>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</si>
  <si>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</si>
  <si>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</si>
  <si>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</si>
  <si>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</si>
  <si>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</si>
  <si>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</si>
  <si>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</si>
  <si>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</si>
  <si>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</si>
  <si>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</si>
  <si>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</si>
  <si>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</si>
  <si>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</si>
  <si>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</si>
  <si>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</si>
  <si>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</si>
  <si>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</si>
  <si>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</si>
  <si>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</si>
  <si>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</si>
  <si>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</si>
  <si>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</si>
  <si>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</si>
  <si>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</si>
  <si>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</si>
  <si>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</si>
  <si>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</si>
  <si>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</si>
  <si>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</si>
  <si>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</si>
  <si>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</si>
  <si>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</si>
  <si>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</si>
  <si>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</si>
  <si>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</si>
  <si>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</si>
  <si>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</si>
  <si>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</si>
  <si>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</si>
  <si>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</si>
  <si>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</si>
  <si>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</si>
  <si>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</si>
  <si>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</si>
  <si>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</si>
  <si>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</si>
  <si>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</si>
  <si>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</si>
  <si>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</si>
  <si>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</si>
  <si>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</si>
  <si>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</si>
  <si>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</si>
  <si>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</si>
  <si>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</si>
  <si>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</si>
  <si>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</si>
  <si>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</si>
  <si>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</si>
  <si>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</si>
  <si>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</si>
  <si>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</si>
  <si>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</si>
  <si>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</si>
  <si>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</si>
  <si>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</si>
  <si>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</si>
  <si>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</si>
  <si>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</si>
  <si>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</si>
  <si>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</si>
  <si>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</si>
  <si>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</si>
  <si>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</si>
  <si>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</si>
  <si>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</si>
  <si>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</si>
  <si>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</si>
  <si>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</si>
  <si>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</si>
  <si>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</si>
  <si>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</si>
  <si>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</si>
  <si>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</si>
  <si>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</si>
  <si>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</si>
  <si>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</si>
  <si>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</si>
  <si>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</si>
  <si>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</si>
  <si>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</si>
  <si>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</si>
  <si>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</si>
  <si>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</si>
  <si>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</si>
  <si>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</si>
  <si>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</si>
  <si>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</si>
  <si>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</si>
  <si>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</si>
  <si>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</si>
  <si>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</si>
  <si>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</si>
  <si>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</si>
  <si>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</si>
  <si>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</si>
  <si>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</si>
  <si>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</si>
  <si>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</si>
  <si>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</si>
  <si>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</si>
  <si>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</si>
  <si>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</si>
  <si>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</si>
  <si>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</si>
  <si>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</si>
  <si>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</si>
  <si>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</si>
  <si>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</si>
  <si>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</si>
  <si>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</si>
  <si>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</si>
  <si>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</si>
  <si>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</si>
  <si>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</si>
  <si>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</si>
  <si>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</si>
  <si>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</si>
  <si>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</si>
  <si>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</si>
  <si>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</si>
  <si>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</si>
  <si>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</si>
  <si>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</si>
  <si>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</si>
  <si>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</si>
  <si>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</si>
  <si>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</si>
  <si>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</si>
  <si>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</si>
  <si>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</si>
  <si>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</si>
  <si>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</si>
  <si>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</si>
  <si>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</si>
  <si>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</si>
  <si>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</si>
  <si>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</si>
  <si>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</si>
  <si>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</si>
  <si>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</si>
  <si>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</si>
  <si>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</si>
  <si>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</si>
  <si>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</si>
  <si>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</si>
  <si>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</si>
  <si>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</si>
  <si>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</si>
  <si>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</si>
  <si>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</si>
  <si>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</si>
  <si>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</si>
  <si>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</si>
  <si>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</si>
  <si>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</si>
  <si>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</si>
  <si>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</si>
  <si>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</si>
  <si>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</si>
  <si>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</si>
  <si>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</si>
  <si>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</si>
  <si>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</si>
  <si>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</si>
  <si>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</si>
  <si>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</si>
  <si>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</si>
  <si>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</si>
  <si>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</si>
  <si>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</si>
  <si>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</si>
  <si>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</si>
  <si>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</si>
  <si>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</si>
  <si>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</si>
  <si>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</si>
  <si>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</si>
  <si>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</si>
  <si>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</si>
  <si>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</si>
  <si>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</si>
  <si>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</si>
  <si>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</si>
  <si>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</si>
  <si>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</si>
  <si>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</si>
  <si>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</si>
  <si>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</si>
  <si>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</si>
  <si>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</si>
  <si>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</si>
  <si>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</si>
  <si>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</si>
  <si>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</si>
  <si>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</si>
  <si>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</si>
  <si>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</si>
  <si>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</si>
  <si>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</si>
  <si>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</si>
  <si>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</si>
  <si>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</si>
  <si>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</si>
  <si>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</si>
  <si>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</si>
  <si>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</si>
  <si>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</si>
  <si>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</si>
  <si>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</si>
  <si>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</si>
  <si>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</si>
  <si>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</si>
  <si>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</si>
  <si>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</si>
  <si>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</si>
  <si>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</si>
  <si>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</si>
  <si>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</si>
  <si>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</si>
  <si>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</si>
  <si>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</si>
  <si>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</si>
  <si>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</si>
  <si>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</si>
  <si>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</si>
  <si>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</si>
  <si>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</si>
  <si>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</si>
  <si>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</si>
  <si>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</si>
  <si>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</si>
  <si>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</si>
  <si>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</si>
  <si>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</si>
  <si>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</si>
  <si>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</si>
  <si>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</si>
  <si>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</si>
  <si>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</si>
  <si>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</si>
  <si>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</si>
  <si>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</si>
  <si>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</si>
  <si>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</si>
  <si>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</si>
  <si>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</si>
  <si>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</si>
  <si>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</si>
  <si>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</si>
  <si>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</si>
  <si>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</si>
  <si>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</si>
  <si>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</si>
  <si>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</si>
  <si>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</si>
  <si>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</si>
  <si>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</si>
  <si>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</si>
  <si>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</si>
  <si>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</si>
  <si>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</si>
  <si>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</si>
  <si>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</si>
  <si>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</si>
  <si>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</si>
  <si>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</si>
  <si>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</si>
  <si>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</si>
  <si>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</si>
  <si>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</si>
  <si>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</si>
  <si>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</si>
  <si>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</si>
  <si>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</si>
  <si>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</si>
  <si>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</si>
  <si>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</si>
  <si>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</si>
  <si>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</si>
  <si>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</si>
  <si>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</si>
  <si>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</si>
  <si>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</si>
  <si>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</si>
  <si>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</si>
  <si>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</si>
  <si>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</si>
  <si>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</si>
  <si>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</si>
  <si>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</si>
  <si>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</si>
  <si>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</si>
  <si>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</si>
  <si>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</si>
  <si>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</si>
  <si>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</si>
  <si>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</si>
  <si>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</si>
  <si>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</si>
  <si>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</si>
  <si>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</si>
  <si>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</si>
  <si>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</si>
  <si>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</si>
  <si>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</si>
  <si>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</si>
  <si>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</si>
  <si>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</si>
  <si>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</si>
  <si>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</si>
  <si>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</si>
  <si>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</si>
  <si>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</si>
  <si>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</si>
  <si>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</si>
  <si>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</si>
  <si>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</si>
  <si>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</si>
  <si>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</si>
  <si>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</si>
  <si>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</si>
  <si>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</si>
  <si>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</si>
  <si>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</si>
  <si>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</si>
  <si>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</si>
  <si>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</si>
  <si>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</si>
  <si>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</si>
  <si>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</si>
  <si>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</si>
  <si>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</si>
  <si>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</si>
  <si>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</si>
  <si>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</si>
  <si>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</si>
  <si>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</si>
  <si>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</si>
  <si>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</si>
  <si>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</si>
  <si>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</si>
  <si>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</si>
  <si>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</si>
  <si>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</si>
  <si>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</si>
  <si>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</si>
  <si>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</si>
  <si>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</si>
  <si>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</si>
  <si>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</si>
  <si>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</si>
  <si>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Kebin Vargas</t>
  </si>
  <si>
    <t>5to BACO</t>
  </si>
  <si>
    <t>MATUTINA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</si>
</sst>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14"/>
      <color rgb="FF2D3E5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8" fillId="0" borderId="0" xfId="0" applyFont="1"/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26" fmlaLink="$H$10" max="2000" min="501" page="10" val="200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ecnica"/>
      <sheetName val="DATOS"/>
      <sheetName val="Sistema de Búsqueda"/>
    </sheetNames>
    <sheetDataSet>
      <sheetData sheetId="0"/>
      <sheetData sheetId="1">
        <row r="2">
          <cell r="A2">
            <v>501</v>
          </cell>
          <cell r="B2">
            <v>41404301</v>
          </cell>
          <cell r="C2" t="str">
            <v>Abal Perez</v>
          </cell>
          <cell r="D2" t="str">
            <v>Allison Adriana</v>
          </cell>
          <cell r="E2" t="str">
            <v>800.198.456-1</v>
          </cell>
          <cell r="F2">
            <v>3</v>
          </cell>
          <cell r="G2">
            <v>0</v>
          </cell>
          <cell r="H2" t="str">
            <v>alliabal@yahoo.com</v>
          </cell>
          <cell r="I2" t="str">
            <v>Total 30</v>
          </cell>
          <cell r="J2">
            <v>175</v>
          </cell>
          <cell r="K2">
            <v>350</v>
          </cell>
          <cell r="L2">
            <v>100</v>
          </cell>
          <cell r="M2" t="str">
            <v>6ta. Calle</v>
          </cell>
          <cell r="N2" t="str">
            <v>4-36</v>
          </cell>
          <cell r="O2" t="str">
            <v>Zona 1</v>
          </cell>
        </row>
        <row r="3">
          <cell r="A3">
            <v>502</v>
          </cell>
          <cell r="B3">
            <v>41404502</v>
          </cell>
          <cell r="C3" t="str">
            <v>Acabal Pantuj</v>
          </cell>
          <cell r="D3" t="str">
            <v>Amy Lisseth</v>
          </cell>
          <cell r="E3" t="str">
            <v>800.198.456-2</v>
          </cell>
          <cell r="F3">
            <v>18</v>
          </cell>
          <cell r="G3">
            <v>0</v>
          </cell>
          <cell r="H3" t="str">
            <v>amyacab@hotmail.com</v>
          </cell>
          <cell r="I3" t="str">
            <v>M 300</v>
          </cell>
          <cell r="J3">
            <v>150</v>
          </cell>
          <cell r="K3">
            <v>300</v>
          </cell>
          <cell r="L3">
            <v>125</v>
          </cell>
          <cell r="M3" t="str">
            <v>10ma. Calle</v>
          </cell>
          <cell r="N3" t="str">
            <v>4-40</v>
          </cell>
          <cell r="O3" t="str">
            <v>Zona 2</v>
          </cell>
        </row>
        <row r="4">
          <cell r="A4">
            <v>503</v>
          </cell>
          <cell r="B4">
            <v>41404703</v>
          </cell>
          <cell r="C4" t="str">
            <v>Acabal Poroj</v>
          </cell>
          <cell r="D4" t="str">
            <v>Andrés</v>
          </cell>
          <cell r="E4" t="str">
            <v>800.198.456-3</v>
          </cell>
          <cell r="F4">
            <v>20</v>
          </cell>
          <cell r="G4">
            <v>0</v>
          </cell>
          <cell r="H4" t="str">
            <v>andracab@gmail.com</v>
          </cell>
          <cell r="I4" t="str">
            <v>Comunicado</v>
          </cell>
          <cell r="J4">
            <v>250</v>
          </cell>
          <cell r="K4">
            <v>500</v>
          </cell>
          <cell r="L4">
            <v>200</v>
          </cell>
          <cell r="M4" t="str">
            <v>8va. Calle</v>
          </cell>
          <cell r="N4" t="str">
            <v>1-33</v>
          </cell>
          <cell r="O4" t="str">
            <v>Zona 3</v>
          </cell>
        </row>
        <row r="5">
          <cell r="A5">
            <v>504</v>
          </cell>
          <cell r="B5">
            <v>41404904</v>
          </cell>
          <cell r="C5" t="str">
            <v>Aceituno Garcìa</v>
          </cell>
          <cell r="D5" t="str">
            <v>Denis Eugenio</v>
          </cell>
          <cell r="E5" t="str">
            <v>800.198.456-4</v>
          </cell>
          <cell r="F5">
            <v>25</v>
          </cell>
          <cell r="G5">
            <v>1</v>
          </cell>
          <cell r="H5" t="str">
            <v>deniacei@msn.com</v>
          </cell>
          <cell r="I5" t="str">
            <v>Viajero</v>
          </cell>
          <cell r="J5">
            <v>125</v>
          </cell>
          <cell r="K5">
            <v>250</v>
          </cell>
          <cell r="L5">
            <v>75</v>
          </cell>
          <cell r="M5" t="str">
            <v>2da. Calle</v>
          </cell>
          <cell r="N5" t="str">
            <v>3-87</v>
          </cell>
          <cell r="O5" t="str">
            <v>Zona 4</v>
          </cell>
        </row>
        <row r="6">
          <cell r="A6">
            <v>505</v>
          </cell>
          <cell r="B6">
            <v>41405105</v>
          </cell>
          <cell r="C6" t="str">
            <v>Acevedo Buitrago</v>
          </cell>
          <cell r="D6" t="str">
            <v>Jairo Ramiro</v>
          </cell>
          <cell r="E6" t="str">
            <v>800.198.456-5</v>
          </cell>
          <cell r="F6">
            <v>3</v>
          </cell>
          <cell r="G6">
            <v>0</v>
          </cell>
          <cell r="H6" t="str">
            <v>jairacev@gmail.com</v>
          </cell>
          <cell r="I6" t="str">
            <v>Empresario</v>
          </cell>
          <cell r="J6">
            <v>300</v>
          </cell>
          <cell r="K6">
            <v>600</v>
          </cell>
          <cell r="L6">
            <v>250</v>
          </cell>
          <cell r="M6" t="str">
            <v>7ma. Avenida</v>
          </cell>
          <cell r="N6" t="str">
            <v>8-35</v>
          </cell>
          <cell r="O6" t="str">
            <v>Zona 5</v>
          </cell>
        </row>
        <row r="7">
          <cell r="A7">
            <v>506</v>
          </cell>
          <cell r="B7">
            <v>41405306</v>
          </cell>
          <cell r="C7" t="str">
            <v>Adderley Espinoza</v>
          </cell>
          <cell r="D7" t="str">
            <v>Karen Alexandra</v>
          </cell>
          <cell r="E7" t="str">
            <v>800.198.456-6</v>
          </cell>
          <cell r="F7">
            <v>18</v>
          </cell>
          <cell r="G7">
            <v>1</v>
          </cell>
          <cell r="H7" t="str">
            <v>kareadde@yahoo.es</v>
          </cell>
          <cell r="I7" t="str">
            <v>Total 30</v>
          </cell>
          <cell r="J7">
            <v>175</v>
          </cell>
          <cell r="K7">
            <v>350</v>
          </cell>
          <cell r="L7">
            <v>100</v>
          </cell>
          <cell r="M7" t="str">
            <v>10ma. Calle</v>
          </cell>
          <cell r="N7" t="str">
            <v>10-67</v>
          </cell>
          <cell r="O7" t="str">
            <v>Zona 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ecnica"/>
      <sheetName val="DATOS"/>
      <sheetName val="Sistema de Búsqueda"/>
    </sheetNames>
    <sheetDataSet>
      <sheetData sheetId="0"/>
      <sheetData sheetId="1">
        <row r="2">
          <cell r="A2">
            <v>501</v>
          </cell>
        </row>
        <row r="8">
          <cell r="A8">
            <v>507</v>
          </cell>
          <cell r="B8">
            <v>41405507</v>
          </cell>
          <cell r="C8" t="str">
            <v>Agreda Castillo</v>
          </cell>
          <cell r="D8" t="str">
            <v>Karen Violeta</v>
          </cell>
          <cell r="E8" t="str">
            <v>800.198.456-7</v>
          </cell>
          <cell r="F8">
            <v>20</v>
          </cell>
          <cell r="G8">
            <v>0</v>
          </cell>
          <cell r="H8" t="str">
            <v>kareagre@walla.com</v>
          </cell>
          <cell r="I8" t="str">
            <v>M 300</v>
          </cell>
          <cell r="J8">
            <v>150</v>
          </cell>
          <cell r="K8">
            <v>300</v>
          </cell>
          <cell r="L8">
            <v>125</v>
          </cell>
          <cell r="M8" t="str">
            <v>8va. Calle</v>
          </cell>
          <cell r="N8" t="str">
            <v>10-75</v>
          </cell>
          <cell r="O8" t="str">
            <v>Zona 7</v>
          </cell>
        </row>
        <row r="9">
          <cell r="A9">
            <v>508</v>
          </cell>
          <cell r="B9">
            <v>41405708</v>
          </cell>
          <cell r="C9" t="str">
            <v>Agreda López</v>
          </cell>
          <cell r="D9" t="str">
            <v>Karla Gabriela</v>
          </cell>
          <cell r="E9" t="str">
            <v>800.198.456-8</v>
          </cell>
          <cell r="F9">
            <v>25</v>
          </cell>
          <cell r="G9">
            <v>2</v>
          </cell>
          <cell r="H9" t="str">
            <v>karlagreda@aol.com</v>
          </cell>
          <cell r="I9" t="str">
            <v>Comunicado</v>
          </cell>
          <cell r="J9">
            <v>250</v>
          </cell>
          <cell r="K9">
            <v>500</v>
          </cell>
          <cell r="L9">
            <v>200</v>
          </cell>
          <cell r="M9" t="str">
            <v>8va. Calle</v>
          </cell>
          <cell r="N9" t="str">
            <v>11-03</v>
          </cell>
          <cell r="O9" t="str">
            <v>Zona 8</v>
          </cell>
        </row>
        <row r="10">
          <cell r="A10">
            <v>509</v>
          </cell>
          <cell r="B10">
            <v>41405909</v>
          </cell>
          <cell r="C10" t="str">
            <v>Agreda Perdomo</v>
          </cell>
          <cell r="D10" t="str">
            <v>Karla María</v>
          </cell>
          <cell r="E10" t="str">
            <v>800.198.456-9</v>
          </cell>
          <cell r="F10">
            <v>3</v>
          </cell>
          <cell r="G10">
            <v>0</v>
          </cell>
          <cell r="H10" t="str">
            <v>karlagre@yahoo.com</v>
          </cell>
          <cell r="I10" t="str">
            <v>Viajero</v>
          </cell>
          <cell r="J10">
            <v>125</v>
          </cell>
          <cell r="K10">
            <v>250</v>
          </cell>
          <cell r="L10">
            <v>75</v>
          </cell>
          <cell r="M10" t="str">
            <v>1ra. Avenida</v>
          </cell>
          <cell r="N10" t="str">
            <v>11-06</v>
          </cell>
          <cell r="O10" t="str">
            <v>Zona 9</v>
          </cell>
        </row>
        <row r="11">
          <cell r="A11">
            <v>510</v>
          </cell>
          <cell r="B11">
            <v>41406110</v>
          </cell>
          <cell r="C11" t="str">
            <v>Aguilar Aldana</v>
          </cell>
          <cell r="D11" t="str">
            <v>Luis Carlos</v>
          </cell>
          <cell r="E11" t="str">
            <v>800.198.456-10</v>
          </cell>
          <cell r="F11">
            <v>18</v>
          </cell>
          <cell r="G11">
            <v>0</v>
          </cell>
          <cell r="H11" t="str">
            <v>luisagui@hotmail.com</v>
          </cell>
          <cell r="I11" t="str">
            <v>Empresario</v>
          </cell>
          <cell r="J11">
            <v>300</v>
          </cell>
          <cell r="K11">
            <v>600</v>
          </cell>
          <cell r="L11">
            <v>250</v>
          </cell>
          <cell r="M11" t="str">
            <v>8va. Calle</v>
          </cell>
          <cell r="N11" t="str">
            <v>12-37</v>
          </cell>
          <cell r="O11" t="str">
            <v>Zona 10</v>
          </cell>
        </row>
        <row r="12">
          <cell r="A12">
            <v>511</v>
          </cell>
          <cell r="B12">
            <v>41406311</v>
          </cell>
          <cell r="C12" t="str">
            <v>Aguilar Alvarez</v>
          </cell>
          <cell r="D12" t="str">
            <v>María José</v>
          </cell>
          <cell r="E12" t="str">
            <v>800.198.456-11</v>
          </cell>
          <cell r="F12">
            <v>20</v>
          </cell>
          <cell r="G12">
            <v>0</v>
          </cell>
          <cell r="H12" t="str">
            <v>mariagui@gmail.com</v>
          </cell>
          <cell r="I12" t="str">
            <v>Total 30</v>
          </cell>
          <cell r="J12">
            <v>175</v>
          </cell>
          <cell r="K12">
            <v>350</v>
          </cell>
          <cell r="L12">
            <v>100</v>
          </cell>
          <cell r="M12" t="str">
            <v>2da. Calle</v>
          </cell>
          <cell r="N12" t="str">
            <v>13-53</v>
          </cell>
          <cell r="O12" t="str">
            <v>Zona 11</v>
          </cell>
        </row>
        <row r="13">
          <cell r="A13">
            <v>512</v>
          </cell>
          <cell r="B13">
            <v>41406512</v>
          </cell>
          <cell r="C13" t="str">
            <v>Aguilar Castellanos</v>
          </cell>
          <cell r="D13" t="str">
            <v>Keneth Andree</v>
          </cell>
          <cell r="E13" t="str">
            <v>800.198.456-12</v>
          </cell>
          <cell r="F13">
            <v>25</v>
          </cell>
          <cell r="G13">
            <v>1</v>
          </cell>
          <cell r="H13" t="str">
            <v>keneagui@msn.com</v>
          </cell>
          <cell r="I13" t="str">
            <v>M 300</v>
          </cell>
          <cell r="J13">
            <v>150</v>
          </cell>
          <cell r="K13">
            <v>300</v>
          </cell>
          <cell r="L13">
            <v>125</v>
          </cell>
          <cell r="M13" t="str">
            <v>9na. Avenida</v>
          </cell>
          <cell r="N13" t="str">
            <v>11-34</v>
          </cell>
          <cell r="O13" t="str">
            <v>Zona 12</v>
          </cell>
        </row>
        <row r="14">
          <cell r="A14">
            <v>513</v>
          </cell>
          <cell r="B14">
            <v>41406713</v>
          </cell>
          <cell r="C14" t="str">
            <v>Aguilar De Paz</v>
          </cell>
          <cell r="D14" t="str">
            <v>Kenneth Alexander</v>
          </cell>
          <cell r="E14" t="str">
            <v>800.198.456-13</v>
          </cell>
          <cell r="F14">
            <v>3</v>
          </cell>
          <cell r="G14">
            <v>0</v>
          </cell>
          <cell r="H14" t="str">
            <v>kennagui@gmail.com</v>
          </cell>
          <cell r="I14" t="str">
            <v>Comunicado</v>
          </cell>
          <cell r="J14">
            <v>250</v>
          </cell>
          <cell r="K14">
            <v>500</v>
          </cell>
          <cell r="L14">
            <v>200</v>
          </cell>
          <cell r="M14" t="str">
            <v>10ma. Calle</v>
          </cell>
          <cell r="N14" t="str">
            <v>11-35</v>
          </cell>
          <cell r="O14" t="str">
            <v>Zona 13</v>
          </cell>
        </row>
        <row r="15">
          <cell r="A15">
            <v>514</v>
          </cell>
          <cell r="B15">
            <v>41406914</v>
          </cell>
          <cell r="C15" t="str">
            <v>Aguilar Goméz</v>
          </cell>
          <cell r="D15" t="str">
            <v>Luis Fernando</v>
          </cell>
          <cell r="E15" t="str">
            <v>800.198.456-14</v>
          </cell>
          <cell r="F15">
            <v>18</v>
          </cell>
          <cell r="G15">
            <v>0</v>
          </cell>
          <cell r="H15" t="str">
            <v>luisagui@yahoo.es</v>
          </cell>
          <cell r="I15" t="str">
            <v>Viajero</v>
          </cell>
          <cell r="J15">
            <v>125</v>
          </cell>
          <cell r="K15">
            <v>250</v>
          </cell>
          <cell r="L15">
            <v>75</v>
          </cell>
          <cell r="M15" t="str">
            <v>9na. Avenida</v>
          </cell>
          <cell r="N15" t="str">
            <v>12-58</v>
          </cell>
          <cell r="O15" t="str">
            <v>Zona 14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M34"/>
  <sheetViews>
    <sheetView showGridLines="0" zoomScale="175" zoomScaleNormal="175" workbookViewId="0">
      <selection activeCell="D14" sqref="D14:E14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29" t="s">
        <v>6982</v>
      </c>
      <c r="C2" s="30"/>
      <c r="D2" s="30"/>
      <c r="E2" s="30"/>
      <c r="F2" s="31"/>
    </row>
    <row r="3" spans="2:13" x14ac:dyDescent="0.2">
      <c r="B3" s="32"/>
      <c r="C3" s="33"/>
      <c r="D3" s="33"/>
      <c r="E3" s="33"/>
      <c r="F3" s="34"/>
    </row>
    <row r="4" spans="2:13" ht="13.5" thickBot="1" x14ac:dyDescent="0.25">
      <c r="B4" s="35"/>
      <c r="C4" s="36"/>
      <c r="D4" s="36"/>
      <c r="E4" s="36"/>
      <c r="F4" s="37"/>
      <c r="K4" s="21">
        <v>1</v>
      </c>
      <c r="L4" s="21" t="s">
        <v>6988</v>
      </c>
      <c r="M4" s="21" t="s">
        <v>6992</v>
      </c>
    </row>
    <row r="5" spans="2:13" x14ac:dyDescent="0.2">
      <c r="B5" s="22"/>
      <c r="C5" s="23"/>
      <c r="D5" s="23"/>
      <c r="E5" s="23"/>
      <c r="F5" s="24"/>
      <c r="K5" s="21">
        <v>2</v>
      </c>
      <c r="L5" s="21" t="s">
        <v>6989</v>
      </c>
      <c r="M5" s="21" t="s">
        <v>6993</v>
      </c>
    </row>
    <row r="6" spans="2:13" x14ac:dyDescent="0.2">
      <c r="B6" s="22"/>
      <c r="C6" s="25" t="s">
        <v>6983</v>
      </c>
      <c r="D6" s="38">
        <v>28</v>
      </c>
      <c r="E6" s="38"/>
      <c r="F6" s="24"/>
      <c r="K6" s="21">
        <v>3</v>
      </c>
      <c r="L6" s="21" t="s">
        <v>6990</v>
      </c>
      <c r="M6" s="21"/>
    </row>
    <row r="7" spans="2:13" ht="4.1500000000000004" customHeight="1" x14ac:dyDescent="0.2">
      <c r="B7" s="22"/>
      <c r="C7" s="23"/>
      <c r="D7" s="23"/>
      <c r="E7" s="23"/>
      <c r="F7" s="24"/>
      <c r="K7" s="21">
        <v>4</v>
      </c>
      <c r="L7" s="21" t="s">
        <v>6991</v>
      </c>
      <c r="M7" s="21"/>
    </row>
    <row r="8" spans="2:13" x14ac:dyDescent="0.2">
      <c r="B8" s="22"/>
      <c r="C8" s="25" t="s">
        <v>6984</v>
      </c>
      <c r="D8" s="40" t="s">
        <v>6994</v>
      </c>
      <c r="E8" s="38"/>
      <c r="F8" s="24"/>
      <c r="K8" s="21">
        <v>5</v>
      </c>
      <c r="L8" s="21"/>
      <c r="M8" s="21"/>
    </row>
    <row r="9" spans="2:13" ht="4.1500000000000004" customHeight="1" x14ac:dyDescent="0.2">
      <c r="B9" s="22"/>
      <c r="C9" s="23"/>
      <c r="D9" s="23"/>
      <c r="E9" s="23"/>
      <c r="F9" s="24"/>
      <c r="K9" s="21">
        <v>6</v>
      </c>
      <c r="L9" s="21"/>
      <c r="M9" s="21"/>
    </row>
    <row r="10" spans="2:13" x14ac:dyDescent="0.2">
      <c r="B10" s="22"/>
      <c r="C10" s="25" t="s">
        <v>6985</v>
      </c>
      <c r="D10" s="40" t="s">
        <v>6995</v>
      </c>
      <c r="E10" s="38"/>
      <c r="F10" s="24"/>
      <c r="K10" s="21">
        <v>7</v>
      </c>
      <c r="L10" s="21"/>
      <c r="M10" s="21"/>
    </row>
    <row r="11" spans="2:13" ht="4.1500000000000004" customHeight="1" x14ac:dyDescent="0.2">
      <c r="B11" s="22"/>
      <c r="C11" s="23"/>
      <c r="D11" s="23"/>
      <c r="E11" s="23"/>
      <c r="F11" s="24"/>
      <c r="K11" s="21">
        <v>8</v>
      </c>
      <c r="L11" s="21"/>
      <c r="M11" s="21"/>
    </row>
    <row r="12" spans="2:13" x14ac:dyDescent="0.2">
      <c r="B12" s="22"/>
      <c r="C12" s="25" t="s">
        <v>6986</v>
      </c>
      <c r="D12" s="40" t="s">
        <v>6988</v>
      </c>
      <c r="E12" s="38"/>
      <c r="F12" s="24"/>
      <c r="K12" s="21">
        <v>9</v>
      </c>
      <c r="L12" s="21"/>
      <c r="M12" s="21"/>
    </row>
    <row r="13" spans="2:13" ht="4.1500000000000004" customHeight="1" x14ac:dyDescent="0.2">
      <c r="B13" s="22"/>
      <c r="C13" s="23"/>
      <c r="D13" s="23"/>
      <c r="E13" s="23"/>
      <c r="F13" s="24"/>
      <c r="K13" s="21">
        <v>10</v>
      </c>
      <c r="L13" s="21"/>
      <c r="M13" s="21"/>
    </row>
    <row r="14" spans="2:13" x14ac:dyDescent="0.2">
      <c r="B14" s="22"/>
      <c r="C14" s="25" t="s">
        <v>6987</v>
      </c>
      <c r="D14" s="40" t="s">
        <v>6996</v>
      </c>
      <c r="E14" s="38"/>
      <c r="F14" s="24"/>
      <c r="K14" s="21">
        <v>11</v>
      </c>
      <c r="L14" s="21"/>
      <c r="M14" s="21"/>
    </row>
    <row r="15" spans="2:13" ht="4.1500000000000004" customHeight="1" x14ac:dyDescent="0.2">
      <c r="B15" s="22"/>
      <c r="C15" s="23"/>
      <c r="D15" s="23"/>
      <c r="E15" s="23"/>
      <c r="F15" s="24"/>
      <c r="K15" s="21">
        <v>12</v>
      </c>
      <c r="L15" s="21"/>
      <c r="M15" s="21"/>
    </row>
    <row r="16" spans="2:13" ht="13.5" thickBot="1" x14ac:dyDescent="0.25">
      <c r="B16" s="26"/>
      <c r="C16" s="27"/>
      <c r="D16" s="27"/>
      <c r="E16" s="27"/>
      <c r="F16" s="28"/>
      <c r="K16" s="21">
        <v>13</v>
      </c>
      <c r="L16" s="21"/>
      <c r="M16" s="21"/>
    </row>
    <row r="17" spans="11:13" x14ac:dyDescent="0.2">
      <c r="K17" s="21">
        <v>14</v>
      </c>
      <c r="L17" s="21"/>
      <c r="M17" s="21"/>
    </row>
    <row r="18" spans="11:13" x14ac:dyDescent="0.2">
      <c r="K18" s="21">
        <v>15</v>
      </c>
      <c r="L18" s="21"/>
      <c r="M18" s="21"/>
    </row>
    <row r="19" spans="11:13" x14ac:dyDescent="0.2">
      <c r="K19" s="21">
        <v>16</v>
      </c>
      <c r="L19" s="21"/>
      <c r="M19" s="21"/>
    </row>
    <row r="20" spans="11:13" x14ac:dyDescent="0.2">
      <c r="K20" s="21">
        <v>17</v>
      </c>
      <c r="L20" s="21"/>
      <c r="M20" s="21"/>
    </row>
    <row r="21" spans="11:13" x14ac:dyDescent="0.2">
      <c r="K21" s="21">
        <v>18</v>
      </c>
      <c r="L21" s="21"/>
      <c r="M21" s="21"/>
    </row>
    <row r="22" spans="11:13" x14ac:dyDescent="0.2">
      <c r="K22" s="21">
        <v>19</v>
      </c>
      <c r="L22" s="21"/>
      <c r="M22" s="21"/>
    </row>
    <row r="23" spans="11:13" x14ac:dyDescent="0.2">
      <c r="K23" s="21">
        <v>20</v>
      </c>
      <c r="L23" s="21"/>
      <c r="M23" s="21"/>
    </row>
    <row r="24" spans="11:13" x14ac:dyDescent="0.2">
      <c r="K24" s="21">
        <v>21</v>
      </c>
      <c r="L24" s="21"/>
      <c r="M24" s="21"/>
    </row>
    <row r="25" spans="11:13" x14ac:dyDescent="0.2">
      <c r="K25" s="21">
        <v>22</v>
      </c>
      <c r="L25" s="21"/>
      <c r="M25" s="21"/>
    </row>
    <row r="26" spans="11:13" x14ac:dyDescent="0.2">
      <c r="K26" s="21">
        <v>23</v>
      </c>
      <c r="L26" s="21"/>
      <c r="M26" s="21"/>
    </row>
    <row r="27" spans="11:13" x14ac:dyDescent="0.2">
      <c r="K27" s="21">
        <v>24</v>
      </c>
      <c r="L27" s="21"/>
      <c r="M27" s="21"/>
    </row>
    <row r="28" spans="11:13" x14ac:dyDescent="0.2">
      <c r="K28" s="21">
        <v>25</v>
      </c>
      <c r="L28" s="21"/>
      <c r="M28" s="21"/>
    </row>
    <row r="29" spans="11:13" x14ac:dyDescent="0.2">
      <c r="K29" s="21">
        <v>26</v>
      </c>
      <c r="L29" s="21"/>
      <c r="M29" s="21"/>
    </row>
    <row r="30" spans="11:13" x14ac:dyDescent="0.2">
      <c r="K30" s="21">
        <v>27</v>
      </c>
      <c r="L30" s="21"/>
      <c r="M30" s="21"/>
    </row>
    <row r="31" spans="11:13" x14ac:dyDescent="0.2">
      <c r="K31" s="21">
        <v>28</v>
      </c>
      <c r="L31" s="21"/>
      <c r="M31" s="21"/>
    </row>
    <row r="32" spans="11:13" x14ac:dyDescent="0.2">
      <c r="K32" s="21">
        <v>29</v>
      </c>
      <c r="L32" s="21"/>
      <c r="M32" s="21"/>
    </row>
    <row r="33" spans="11:13" x14ac:dyDescent="0.2">
      <c r="K33" s="21">
        <v>30</v>
      </c>
      <c r="L33" s="21"/>
      <c r="M33" s="21"/>
    </row>
    <row r="34" spans="11:13" x14ac:dyDescent="0.2">
      <c r="K34" s="21"/>
      <c r="L34" s="21"/>
      <c r="M34" s="21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501"/>
  <sheetViews>
    <sheetView zoomScale="78" zoomScaleNormal="48" workbookViewId="0">
      <selection activeCell="J1510" sqref="J1510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0:H24"/>
  <sheetViews>
    <sheetView showGridLines="0" tabSelected="1" topLeftCell="B1" workbookViewId="0">
      <selection activeCell="H11" sqref="H11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8" ht="18.75" x14ac:dyDescent="0.3">
      <c r="G10" s="18" t="s">
        <v>189</v>
      </c>
      <c r="H10" s="39">
        <v>2000</v>
      </c>
    </row>
    <row r="11" spans="7:8" ht="18.75" x14ac:dyDescent="0.3">
      <c r="G11" s="18" t="s">
        <v>5460</v>
      </c>
      <c r="H11" s="39" t="e">
        <f>IFERROR(VLOOKUP(H10,[1]DATOS!A2:O2,15,FALSE), VLOOKUP(H10,[1]DATOS!A2:O2,15,FALSE))</f>
        <v>#N/A</v>
      </c>
    </row>
    <row r="12" spans="7:8" ht="18.75" x14ac:dyDescent="0.3">
      <c r="G12" s="19" t="s">
        <v>0</v>
      </c>
      <c r="H12" s="39" t="e">
        <f>IFERROR(VLOOKUP(H11,[1]DATOS!A3:O3,15,FALSE), VLOOKUP(H11,[1]DATOS!A3:O3,15,FALSE))</f>
        <v>#N/A</v>
      </c>
    </row>
    <row r="13" spans="7:8" ht="18.75" x14ac:dyDescent="0.3">
      <c r="G13" s="19" t="s">
        <v>1</v>
      </c>
      <c r="H13" s="39" t="e">
        <f>IFERROR(VLOOKUP(H12,[1]DATOS!A4:O4,15,FALSE), VLOOKUP(H12,[1]DATOS!A4:O4,15,FALSE))</f>
        <v>#N/A</v>
      </c>
    </row>
    <row r="14" spans="7:8" ht="18.75" x14ac:dyDescent="0.3">
      <c r="G14" s="18" t="s">
        <v>5481</v>
      </c>
      <c r="H14" s="39" t="e">
        <f>IFERROR(VLOOKUP(H13,[1]DATOS!A5:O5,15,FALSE), VLOOKUP(H13,[1]DATOS!A5:O5,15,FALSE))</f>
        <v>#N/A</v>
      </c>
    </row>
    <row r="15" spans="7:8" ht="18.75" x14ac:dyDescent="0.3">
      <c r="G15" s="18" t="s">
        <v>183</v>
      </c>
      <c r="H15" s="39" t="e">
        <f>IFERROR(VLOOKUP(H14,[1]DATOS!A6:O6,15,FALSE), VLOOKUP(H14,[1]DATOS!A6:O6,15,FALSE))</f>
        <v>#N/A</v>
      </c>
    </row>
    <row r="16" spans="7:8" ht="18.75" x14ac:dyDescent="0.3">
      <c r="G16" s="18" t="s">
        <v>192</v>
      </c>
      <c r="H16" s="39" t="e">
        <f>IFERROR(VLOOKUP(H15,[1]DATOS!A7:O7,15,FALSE), VLOOKUP(H15,[1]DATOS!A7:O7,15,FALSE))</f>
        <v>#N/A</v>
      </c>
    </row>
    <row r="17" spans="7:8" ht="18.75" x14ac:dyDescent="0.3">
      <c r="G17" s="18" t="s">
        <v>184</v>
      </c>
      <c r="H17" s="39" t="e">
        <f>IFERROR(VLOOKUP(H16,[2]DATOS!A8:O8,15,FALSE), VLOOKUP(H16,[2]DATOS!A8:O8,15,FALSE))</f>
        <v>#N/A</v>
      </c>
    </row>
    <row r="18" spans="7:8" ht="18.75" x14ac:dyDescent="0.3">
      <c r="G18" s="18" t="s">
        <v>191</v>
      </c>
      <c r="H18" s="39" t="e">
        <f>IFERROR(VLOOKUP(H17,[2]DATOS!A9:O9,15,FALSE), VLOOKUP(H17,[2]DATOS!A9:O9,15,FALSE))</f>
        <v>#N/A</v>
      </c>
    </row>
    <row r="19" spans="7:8" ht="18.75" x14ac:dyDescent="0.3">
      <c r="G19" s="18" t="s">
        <v>195</v>
      </c>
      <c r="H19" s="39" t="e">
        <f>IFERROR(VLOOKUP(H18,[2]DATOS!A10:O10,15,FALSE), VLOOKUP(H18,[2]DATOS!A10:O10,15,FALSE))</f>
        <v>#N/A</v>
      </c>
    </row>
    <row r="20" spans="7:8" ht="18.75" x14ac:dyDescent="0.3">
      <c r="G20" s="18" t="s">
        <v>193</v>
      </c>
      <c r="H20" s="39" t="e">
        <f>IFERROR(VLOOKUP(H19,[2]DATOS!A11:O11,15,FALSE), VLOOKUP(H19,[2]DATOS!A11:O11,15,FALSE))</f>
        <v>#N/A</v>
      </c>
    </row>
    <row r="21" spans="7:8" ht="18.75" x14ac:dyDescent="0.3">
      <c r="G21" s="18" t="s">
        <v>194</v>
      </c>
      <c r="H21" s="39" t="e">
        <f>IFERROR(VLOOKUP(H20,[2]DATOS!A12:O12,15,FALSE), VLOOKUP(H20,[2]DATOS!A12:O12,15,FALSE))</f>
        <v>#N/A</v>
      </c>
    </row>
    <row r="22" spans="7:8" ht="18.75" x14ac:dyDescent="0.3">
      <c r="G22" s="18" t="s">
        <v>5458</v>
      </c>
      <c r="H22" s="39" t="e">
        <f>IFERROR(VLOOKUP(H21,[2]DATOS!A13:O13,15,FALSE), VLOOKUP(H21,[2]DATOS!A13:O13,15,FALSE))</f>
        <v>#N/A</v>
      </c>
    </row>
    <row r="23" spans="7:8" ht="18.75" x14ac:dyDescent="0.3">
      <c r="G23" s="20" t="s">
        <v>5459</v>
      </c>
      <c r="H23" s="39" t="e">
        <f>IFERROR(VLOOKUP(H22,[2]DATOS!A14:O14,15,FALSE), VLOOKUP(H22,[2]DATOS!A14:O14,15,FALSE))</f>
        <v>#N/A</v>
      </c>
    </row>
    <row r="24" spans="7:8" ht="18.75" x14ac:dyDescent="0.3">
      <c r="G24" s="18" t="s">
        <v>5448</v>
      </c>
      <c r="H24" s="39" t="e">
        <f>IFERROR(VLOOKUP(H23,[2]DATOS!A15:O15,15,FALSE), VLOOKUP(H23,[2]DATOS!A15:O15,15,FALSE))</f>
        <v>#N/A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2019-05-29T15:33:12Z</dcterms:modified>
</cp:coreProperties>
</file>