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120" yWindow="120" windowWidth="15180" windowHeight="8835"/>
  </bookViews>
  <sheets>
    <sheet name="Form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Ownership" hidden="1">OFFSET([0]!Data.Top.Left,1,0)</definedName>
  </definedNames>
  <calcPr calcId="152511"/>
</workbook>
</file>

<file path=xl/calcChain.xml><?xml version="1.0" encoding="utf-8"?>
<calcChain xmlns="http://schemas.openxmlformats.org/spreadsheetml/2006/main">
  <c r="E6" i="1" l="1"/>
  <c r="E12" i="1"/>
  <c r="H12" i="1" s="1"/>
  <c r="E14" i="1"/>
  <c r="H14" i="1" s="1"/>
  <c r="D8" i="1"/>
  <c r="E8" i="1" s="1"/>
  <c r="D14" i="1"/>
  <c r="D9" i="1"/>
  <c r="E9" i="1" s="1"/>
  <c r="H9" i="1" s="1"/>
  <c r="D10" i="1"/>
  <c r="E10" i="1" s="1"/>
  <c r="H10" i="1" s="1"/>
  <c r="D11" i="1"/>
  <c r="E11" i="1" s="1"/>
  <c r="H11" i="1" s="1"/>
  <c r="D12" i="1"/>
  <c r="D13" i="1"/>
  <c r="E13" i="1" s="1"/>
  <c r="H13" i="1" s="1"/>
  <c r="G15" i="1"/>
  <c r="F15" i="1"/>
  <c r="H8" i="1" l="1"/>
  <c r="E15" i="1"/>
  <c r="D15" i="1"/>
  <c r="H15" i="1" l="1"/>
</calcChain>
</file>

<file path=xl/sharedStrings.xml><?xml version="1.0" encoding="utf-8"?>
<sst xmlns="http://schemas.openxmlformats.org/spreadsheetml/2006/main" count="15" uniqueCount="15">
  <si>
    <t xml:space="preserve">Reimbursement Rate </t>
  </si>
  <si>
    <t>ODOMETER</t>
  </si>
  <si>
    <t>REIMBURSED</t>
  </si>
  <si>
    <t>READING</t>
  </si>
  <si>
    <t>DAILY</t>
  </si>
  <si>
    <t>DATE</t>
  </si>
  <si>
    <t>START</t>
  </si>
  <si>
    <t>STOP</t>
  </si>
  <si>
    <t>MILEAGE</t>
  </si>
  <si>
    <t>PER MILE</t>
  </si>
  <si>
    <t>TOTALS</t>
  </si>
  <si>
    <t xml:space="preserve">TOTALS </t>
  </si>
  <si>
    <t>Car Usage Claims Form</t>
  </si>
  <si>
    <t>FUEL</t>
  </si>
  <si>
    <t>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</si>
</sst>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</numFmts>
  <fonts count="3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2"/>
      <color indexed="12"/>
      <name val="Calibri"/>
      <family val="2"/>
      <scheme val="minor"/>
    </font>
    <font>
      <b/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6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2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37" fontId="3" fillId="16" borderId="1" applyBorder="0" applyProtection="0">
      <alignment vertical="center"/>
    </xf>
    <xf numFmtId="0" fontId="20" fillId="17" borderId="0" applyNumberFormat="0" applyBorder="0" applyAlignment="0" applyProtection="0"/>
    <xf numFmtId="5" fontId="4" fillId="0" borderId="2">
      <protection locked="0"/>
    </xf>
    <xf numFmtId="0" fontId="5" fillId="18" borderId="0" applyBorder="0">
      <alignment horizontal="left" vertical="center" indent="1"/>
    </xf>
    <xf numFmtId="0" fontId="21" fillId="4" borderId="3" applyNumberFormat="0" applyAlignment="0" applyProtection="0"/>
    <xf numFmtId="0" fontId="22" fillId="19" borderId="4" applyNumberFormat="0" applyAlignment="0" applyProtection="0"/>
    <xf numFmtId="3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6" fillId="0" borderId="5"/>
    <xf numFmtId="4" fontId="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4" fillId="6" borderId="0" applyNumberFormat="0" applyBorder="0" applyAlignment="0" applyProtection="0"/>
    <xf numFmtId="4" fontId="4" fillId="21" borderId="5"/>
    <xf numFmtId="43" fontId="7" fillId="0" borderId="6"/>
    <xf numFmtId="37" fontId="8" fillId="22" borderId="2" applyBorder="0">
      <alignment horizontal="left" vertical="center" indent="1"/>
    </xf>
    <xf numFmtId="37" fontId="9" fillId="23" borderId="7" applyFill="0">
      <alignment vertical="center"/>
    </xf>
    <xf numFmtId="0" fontId="9" fillId="24" borderId="8" applyNumberFormat="0">
      <alignment horizontal="left" vertical="top" indent="1"/>
    </xf>
    <xf numFmtId="0" fontId="9" fillId="16" borderId="0" applyBorder="0">
      <alignment horizontal="left" vertical="center" indent="1"/>
    </xf>
    <xf numFmtId="0" fontId="9" fillId="0" borderId="8" applyNumberFormat="0" applyFill="0">
      <alignment horizontal="centerContinuous" vertical="top"/>
    </xf>
    <xf numFmtId="0" fontId="10" fillId="0" borderId="0" applyNumberFormat="0" applyFont="0" applyFill="0" applyAlignment="0" applyProtection="0"/>
    <xf numFmtId="0" fontId="11" fillId="0" borderId="0" applyNumberFormat="0" applyFont="0" applyFill="0" applyAlignment="0" applyProtection="0"/>
    <xf numFmtId="0" fontId="25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6" fillId="10" borderId="3" applyNumberFormat="0" applyAlignment="0" applyProtection="0"/>
    <xf numFmtId="43" fontId="7" fillId="0" borderId="10"/>
    <xf numFmtId="0" fontId="27" fillId="0" borderId="11" applyNumberFormat="0" applyFill="0" applyAlignment="0" applyProtection="0"/>
    <xf numFmtId="44" fontId="7" fillId="0" borderId="12"/>
    <xf numFmtId="0" fontId="28" fillId="7" borderId="0" applyNumberFormat="0" applyBorder="0" applyAlignment="0" applyProtection="0"/>
    <xf numFmtId="0" fontId="12" fillId="23" borderId="0">
      <alignment horizontal="left" wrapText="1" indent="1"/>
    </xf>
    <xf numFmtId="37" fontId="3" fillId="16" borderId="13" applyBorder="0">
      <alignment horizontal="left" vertical="center" indent="2"/>
    </xf>
    <xf numFmtId="0" fontId="13" fillId="0" borderId="0"/>
    <xf numFmtId="0" fontId="1" fillId="7" borderId="14" applyNumberFormat="0" applyFont="0" applyAlignment="0" applyProtection="0"/>
    <xf numFmtId="0" fontId="29" fillId="4" borderId="15" applyNumberFormat="0" applyAlignment="0" applyProtection="0"/>
    <xf numFmtId="169" fontId="14" fillId="25" borderId="16"/>
    <xf numFmtId="168" fontId="14" fillId="0" borderId="16" applyFont="0" applyFill="0" applyBorder="0" applyAlignment="0" applyProtection="0">
      <protection locked="0"/>
    </xf>
    <xf numFmtId="2" fontId="1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6" fillId="0" borderId="0">
      <alignment horizontal="right"/>
    </xf>
    <xf numFmtId="0" fontId="1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37">
    <xf numFmtId="0" fontId="0" fillId="0" borderId="0" xfId="0"/>
    <xf numFmtId="0" fontId="32" fillId="0" borderId="0" xfId="0" applyFont="1" applyProtection="1"/>
    <xf numFmtId="0" fontId="36" fillId="0" borderId="0" xfId="53" applyFont="1" applyAlignment="1" applyProtection="1">
      <alignment horizontal="center" vertical="center"/>
    </xf>
    <xf numFmtId="0" fontId="32" fillId="0" borderId="0" xfId="0" applyFont="1" applyAlignment="1" applyProtection="1">
      <alignment horizontal="left" vertical="center"/>
    </xf>
    <xf numFmtId="0" fontId="33" fillId="0" borderId="0" xfId="0" applyFont="1" applyFill="1" applyAlignment="1" applyProtection="1">
      <alignment vertical="center"/>
    </xf>
    <xf numFmtId="0" fontId="34" fillId="0" borderId="0" xfId="0" applyFont="1" applyFill="1" applyAlignment="1" applyProtection="1">
      <alignment vertical="center"/>
    </xf>
    <xf numFmtId="0" fontId="34" fillId="0" borderId="0" xfId="0" applyFont="1" applyFill="1" applyProtection="1"/>
    <xf numFmtId="0" fontId="32" fillId="0" borderId="0" xfId="0" applyFont="1" applyFill="1" applyBorder="1" applyProtection="1"/>
    <xf numFmtId="8" fontId="34" fillId="0" borderId="27" xfId="32" applyNumberFormat="1" applyFont="1" applyFill="1" applyBorder="1" applyProtection="1"/>
    <xf numFmtId="0" fontId="35" fillId="0" borderId="0" xfId="0" applyFont="1" applyFill="1" applyProtection="1"/>
    <xf numFmtId="0" fontId="35" fillId="0" borderId="0" xfId="0" applyFont="1" applyFill="1" applyAlignment="1" applyProtection="1">
      <alignment horizontal="left" vertical="center"/>
    </xf>
    <xf numFmtId="14" fontId="34" fillId="0" borderId="19" xfId="0" applyNumberFormat="1" applyFont="1" applyFill="1" applyBorder="1" applyProtection="1"/>
    <xf numFmtId="8" fontId="34" fillId="0" borderId="19" xfId="32" applyNumberFormat="1" applyFont="1" applyFill="1" applyBorder="1" applyProtection="1"/>
    <xf numFmtId="1" fontId="34" fillId="0" borderId="19" xfId="0" applyNumberFormat="1" applyFont="1" applyFill="1" applyBorder="1" applyAlignment="1" applyProtection="1">
      <alignment horizontal="center"/>
    </xf>
    <xf numFmtId="0" fontId="35" fillId="28" borderId="31" xfId="0" applyFont="1" applyFill="1" applyBorder="1" applyProtection="1"/>
    <xf numFmtId="0" fontId="35" fillId="28" borderId="21" xfId="0" applyFont="1" applyFill="1" applyBorder="1" applyAlignment="1" applyProtection="1">
      <alignment horizontal="centerContinuous"/>
    </xf>
    <xf numFmtId="0" fontId="35" fillId="28" borderId="22" xfId="0" applyFont="1" applyFill="1" applyBorder="1" applyAlignment="1" applyProtection="1">
      <alignment horizontal="centerContinuous"/>
    </xf>
    <xf numFmtId="0" fontId="35" fillId="28" borderId="31" xfId="0" applyFont="1" applyFill="1" applyBorder="1" applyAlignment="1" applyProtection="1">
      <alignment horizontal="center"/>
    </xf>
    <xf numFmtId="0" fontId="35" fillId="28" borderId="22" xfId="0" applyFont="1" applyFill="1" applyBorder="1" applyProtection="1"/>
    <xf numFmtId="0" fontId="35" fillId="28" borderId="32" xfId="0" applyFont="1" applyFill="1" applyBorder="1" applyProtection="1"/>
    <xf numFmtId="0" fontId="35" fillId="28" borderId="24" xfId="0" applyFont="1" applyFill="1" applyBorder="1" applyAlignment="1" applyProtection="1">
      <alignment horizontal="centerContinuous"/>
    </xf>
    <xf numFmtId="0" fontId="35" fillId="28" borderId="25" xfId="0" applyFont="1" applyFill="1" applyBorder="1" applyAlignment="1" applyProtection="1">
      <alignment horizontal="centerContinuous"/>
    </xf>
    <xf numFmtId="0" fontId="35" fillId="28" borderId="32" xfId="0" applyFont="1" applyFill="1" applyBorder="1" applyAlignment="1" applyProtection="1">
      <alignment horizontal="center"/>
    </xf>
    <xf numFmtId="0" fontId="32" fillId="28" borderId="32" xfId="0" applyFont="1" applyFill="1" applyBorder="1" applyProtection="1"/>
    <xf numFmtId="0" fontId="35" fillId="28" borderId="23" xfId="0" applyFont="1" applyFill="1" applyBorder="1" applyAlignment="1" applyProtection="1">
      <alignment horizontal="center"/>
    </xf>
    <xf numFmtId="0" fontId="35" fillId="28" borderId="33" xfId="0" applyFont="1" applyFill="1" applyBorder="1" applyAlignment="1" applyProtection="1">
      <alignment horizontal="center"/>
    </xf>
    <xf numFmtId="0" fontId="35" fillId="28" borderId="19" xfId="0" applyFont="1" applyFill="1" applyBorder="1" applyAlignment="1" applyProtection="1">
      <alignment horizontal="center"/>
    </xf>
    <xf numFmtId="0" fontId="35" fillId="28" borderId="25" xfId="0" applyFont="1" applyFill="1" applyBorder="1" applyAlignment="1" applyProtection="1">
      <alignment horizontal="center"/>
    </xf>
    <xf numFmtId="0" fontId="35" fillId="29" borderId="28" xfId="0" applyFont="1" applyFill="1" applyBorder="1" applyAlignment="1" applyProtection="1">
      <alignment horizontal="right"/>
    </xf>
    <xf numFmtId="0" fontId="35" fillId="29" borderId="29" xfId="0" applyFont="1" applyFill="1" applyBorder="1" applyAlignment="1" applyProtection="1">
      <alignment horizontal="right"/>
    </xf>
    <xf numFmtId="0" fontId="35" fillId="29" borderId="30" xfId="0" applyFont="1" applyFill="1" applyBorder="1" applyAlignment="1" applyProtection="1">
      <alignment horizontal="right"/>
    </xf>
    <xf numFmtId="7" fontId="35" fillId="29" borderId="26" xfId="0" applyNumberFormat="1" applyFont="1" applyFill="1" applyBorder="1" applyProtection="1"/>
    <xf numFmtId="7" fontId="35" fillId="29" borderId="18" xfId="0" applyNumberFormat="1" applyFont="1" applyFill="1" applyBorder="1" applyProtection="1"/>
    <xf numFmtId="7" fontId="35" fillId="29" borderId="20" xfId="0" applyNumberFormat="1" applyFont="1" applyFill="1" applyBorder="1" applyProtection="1"/>
    <xf numFmtId="1" fontId="35" fillId="29" borderId="26" xfId="0" applyNumberFormat="1" applyFont="1" applyFill="1" applyBorder="1" applyAlignment="1" applyProtection="1">
      <alignment horizontal="center"/>
    </xf>
    <xf numFmtId="0" fontId="37" fillId="0" borderId="0" xfId="0" applyFont="1" applyFill="1" applyBorder="1" applyAlignment="1" applyProtection="1">
      <alignment horizontal="left"/>
    </xf>
    <xf numFmtId="7" fontId="37" fillId="27" borderId="19" xfId="0" applyNumberFormat="1" applyFont="1" applyFill="1" applyBorder="1" applyAlignment="1" applyProtection="1">
      <alignment horizont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_simple" xfId="32"/>
    <cellStyle name="Currency0" xfId="33"/>
    <cellStyle name="DarkBlueOutline" xfId="34"/>
    <cellStyle name="DarkBlueOutlineYellow" xfId="35"/>
    <cellStyle name="Date" xfId="36"/>
    <cellStyle name="Dezimal [0]_Compiling Utility Macros" xfId="37"/>
    <cellStyle name="Dezimal_Compiling Utility Macros" xfId="38"/>
    <cellStyle name="Explanatory Text" xfId="39" builtinId="53" customBuiltin="1"/>
    <cellStyle name="Fixed" xfId="40"/>
    <cellStyle name="Good" xfId="41" builtinId="26" customBuiltin="1"/>
    <cellStyle name="GRAY" xfId="42"/>
    <cellStyle name="Gross Margin" xfId="43"/>
    <cellStyle name="header" xfId="44"/>
    <cellStyle name="Header Total" xfId="45"/>
    <cellStyle name="Header1" xfId="46"/>
    <cellStyle name="Header2" xfId="47"/>
    <cellStyle name="Header3" xfId="48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/>
    <cellStyle name="Linked Cell" xfId="56" builtinId="24" customBuiltin="1"/>
    <cellStyle name="Major Total" xfId="57"/>
    <cellStyle name="Neutral" xfId="58" builtinId="28" customBuiltin="1"/>
    <cellStyle name="NonPrint_TemTitle" xfId="59"/>
    <cellStyle name="Normal" xfId="0" builtinId="0"/>
    <cellStyle name="Normal 2" xfId="60"/>
    <cellStyle name="NormalRed" xfId="61"/>
    <cellStyle name="Note" xfId="62" builtinId="10" customBuiltin="1"/>
    <cellStyle name="Output" xfId="63" builtinId="21" customBuiltin="1"/>
    <cellStyle name="Percent.0" xfId="64"/>
    <cellStyle name="Percent.00" xfId="65"/>
    <cellStyle name="RED POSTED" xfId="66"/>
    <cellStyle name="Standard_Anpassen der Amortisation" xfId="67"/>
    <cellStyle name="Text_simple" xfId="68"/>
    <cellStyle name="Title" xfId="69" builtinId="15" customBuiltin="1"/>
    <cellStyle name="TmsRmn10BlueItalic" xfId="70"/>
    <cellStyle name="TmsRmn10Bold" xfId="71"/>
    <cellStyle name="Total" xfId="72" builtinId="25" customBuiltin="1"/>
    <cellStyle name="Währung [0]_Compiling Utility Macros" xfId="73"/>
    <cellStyle name="Währung_Compiling Utility Macros" xfId="74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autoPageBreaks="0" fitToPage="1"/>
  </sheetPr>
  <dimension ref="A1:J27"/>
  <sheetViews>
    <sheetView tabSelected="1" zoomScale="90" zoomScaleNormal="80" workbookViewId="0">
      <selection activeCell="A2" sqref="A2"/>
    </sheetView>
  </sheetViews>
  <sheetFormatPr defaultRowHeight="15.75" x14ac:dyDescent="0.25"/>
  <cols>
    <col min="1" max="1" width="13.5703125" style="1" customWidth="1"/>
    <col min="2" max="3" width="10.140625" style="1" customWidth="1"/>
    <col min="4" max="8" width="14.28515625" style="1" customWidth="1"/>
    <col min="9" max="16384" width="9.140625" style="1"/>
  </cols>
  <sheetData>
    <row r="1" spans="1:8" x14ac:dyDescent="0.25">
      <c r="A1" s="10" t="s">
        <v>12</v>
      </c>
      <c r="B1" s="4"/>
      <c r="C1" s="4"/>
      <c r="D1" s="4"/>
      <c r="E1" s="4"/>
      <c r="F1" s="4"/>
      <c r="G1" s="4"/>
      <c r="H1" s="5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35" t="s">
        <v>0</v>
      </c>
      <c r="B3" s="7"/>
      <c r="C3" s="36">
        <v>0.55000000000000004</v>
      </c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14"/>
      <c r="B5" s="15" t="s">
        <v>1</v>
      </c>
      <c r="C5" s="16"/>
      <c r="D5" s="14"/>
      <c r="E5" s="17" t="s">
        <v>2</v>
      </c>
      <c r="F5" s="14"/>
      <c r="G5" s="14"/>
      <c r="H5" s="18"/>
    </row>
    <row r="6" spans="1:8" x14ac:dyDescent="0.25">
      <c r="A6" s="19"/>
      <c r="B6" s="20" t="s">
        <v>3</v>
      </c>
      <c r="C6" s="21"/>
      <c r="D6" s="19"/>
      <c r="E6" s="22" t="str">
        <f>"@ "&amp;C3&amp;" CENTS"</f>
        <v>@ 0.55 CENTS</v>
      </c>
      <c r="F6" s="23"/>
      <c r="G6" s="23"/>
      <c r="H6" s="24" t="s">
        <v>4</v>
      </c>
    </row>
    <row r="7" spans="1:8" x14ac:dyDescent="0.25">
      <c r="A7" s="25" t="s">
        <v>5</v>
      </c>
      <c r="B7" s="26" t="s">
        <v>6</v>
      </c>
      <c r="C7" s="26" t="s">
        <v>7</v>
      </c>
      <c r="D7" s="25" t="s">
        <v>8</v>
      </c>
      <c r="E7" s="25" t="s">
        <v>9</v>
      </c>
      <c r="F7" s="25" t="s">
        <v>13</v>
      </c>
      <c r="G7" s="25" t="s">
        <v>14</v>
      </c>
      <c r="H7" s="27" t="s">
        <v>10</v>
      </c>
    </row>
    <row r="8" spans="1:8" x14ac:dyDescent="0.25">
      <c r="A8" s="11">
        <v>41336</v>
      </c>
      <c r="B8" s="13">
        <v>13775</v>
      </c>
      <c r="C8" s="13">
        <v>13781</v>
      </c>
      <c r="D8" s="13">
        <f>IF(C8,C8-B8,"")</f>
        <v>6</v>
      </c>
      <c r="E8" s="12">
        <f>IF(SUM(D8),ROUND(D8*$C$3,2),"")</f>
        <v>3.3</v>
      </c>
      <c r="F8" s="12">
        <v>48</v>
      </c>
      <c r="G8" s="12">
        <v>4.5</v>
      </c>
      <c r="H8" s="8">
        <f>IF(SUM(E8:G8),SUM(E8:G8),"")</f>
        <v>55.8</v>
      </c>
    </row>
    <row r="9" spans="1:8" x14ac:dyDescent="0.25">
      <c r="A9" s="11">
        <v>41337</v>
      </c>
      <c r="B9" s="13">
        <v>13781</v>
      </c>
      <c r="C9" s="13">
        <v>13804</v>
      </c>
      <c r="D9" s="13">
        <f t="shared" ref="D9:D14" si="0">IF(C9,C9-B9,"")</f>
        <v>23</v>
      </c>
      <c r="E9" s="12">
        <f t="shared" ref="E9:E14" si="1">IF(SUM(D9),ROUND(D9*$C$3,2),"")</f>
        <v>12.65</v>
      </c>
      <c r="F9" s="8"/>
      <c r="G9" s="8"/>
      <c r="H9" s="8">
        <f t="shared" ref="H9:H14" si="2">IF(SUM(E9:G9),SUM(E9:G9),"")</f>
        <v>12.65</v>
      </c>
    </row>
    <row r="10" spans="1:8" x14ac:dyDescent="0.25">
      <c r="A10" s="11">
        <v>40974</v>
      </c>
      <c r="B10" s="13">
        <v>13804</v>
      </c>
      <c r="C10" s="13"/>
      <c r="D10" s="13" t="str">
        <f t="shared" si="0"/>
        <v/>
      </c>
      <c r="E10" s="12" t="str">
        <f t="shared" si="1"/>
        <v/>
      </c>
      <c r="F10" s="8"/>
      <c r="G10" s="8">
        <v>8.5</v>
      </c>
      <c r="H10" s="8">
        <f t="shared" si="2"/>
        <v>8.5</v>
      </c>
    </row>
    <row r="11" spans="1:8" x14ac:dyDescent="0.25">
      <c r="A11" s="11">
        <v>41343</v>
      </c>
      <c r="B11" s="13">
        <v>13804</v>
      </c>
      <c r="C11" s="13">
        <v>13877</v>
      </c>
      <c r="D11" s="13">
        <f t="shared" si="0"/>
        <v>73</v>
      </c>
      <c r="E11" s="12">
        <f t="shared" si="1"/>
        <v>40.15</v>
      </c>
      <c r="F11" s="8">
        <v>10</v>
      </c>
      <c r="G11" s="8">
        <v>7</v>
      </c>
      <c r="H11" s="8">
        <f t="shared" si="2"/>
        <v>57.15</v>
      </c>
    </row>
    <row r="12" spans="1:8" x14ac:dyDescent="0.25">
      <c r="A12" s="11">
        <v>40979</v>
      </c>
      <c r="B12" s="13">
        <v>13877</v>
      </c>
      <c r="C12" s="13"/>
      <c r="D12" s="13" t="str">
        <f t="shared" si="0"/>
        <v/>
      </c>
      <c r="E12" s="12" t="str">
        <f t="shared" si="1"/>
        <v/>
      </c>
      <c r="F12" s="8"/>
      <c r="G12" s="8"/>
      <c r="H12" s="8" t="str">
        <f t="shared" si="2"/>
        <v/>
      </c>
    </row>
    <row r="13" spans="1:8" x14ac:dyDescent="0.25">
      <c r="A13" s="11">
        <v>41345</v>
      </c>
      <c r="B13" s="13">
        <v>13877</v>
      </c>
      <c r="C13" s="13">
        <v>14210</v>
      </c>
      <c r="D13" s="13">
        <f t="shared" si="0"/>
        <v>333</v>
      </c>
      <c r="E13" s="12">
        <f t="shared" si="1"/>
        <v>183.15</v>
      </c>
      <c r="F13" s="8">
        <v>20</v>
      </c>
      <c r="G13" s="8"/>
      <c r="H13" s="8">
        <f t="shared" si="2"/>
        <v>203.15</v>
      </c>
    </row>
    <row r="14" spans="1:8" x14ac:dyDescent="0.25">
      <c r="A14" s="11">
        <v>41348</v>
      </c>
      <c r="B14" s="13">
        <v>14210</v>
      </c>
      <c r="C14" s="13">
        <v>14310</v>
      </c>
      <c r="D14" s="13">
        <f t="shared" si="0"/>
        <v>100</v>
      </c>
      <c r="E14" s="12">
        <f t="shared" si="1"/>
        <v>55</v>
      </c>
      <c r="F14" s="8"/>
      <c r="G14" s="8"/>
      <c r="H14" s="8">
        <f t="shared" si="2"/>
        <v>55</v>
      </c>
    </row>
    <row r="15" spans="1:8" x14ac:dyDescent="0.25">
      <c r="A15" s="28" t="s">
        <v>11</v>
      </c>
      <c r="B15" s="29"/>
      <c r="C15" s="30"/>
      <c r="D15" s="34">
        <f t="shared" ref="D15:H15" si="3">IF(SUM(D8:D14),SUM(D8:D14),"")</f>
        <v>535</v>
      </c>
      <c r="E15" s="31">
        <f t="shared" si="3"/>
        <v>294.25</v>
      </c>
      <c r="F15" s="32">
        <f t="shared" si="3"/>
        <v>78</v>
      </c>
      <c r="G15" s="33">
        <f t="shared" si="3"/>
        <v>20</v>
      </c>
      <c r="H15" s="32">
        <f t="shared" si="3"/>
        <v>392.25</v>
      </c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10" x14ac:dyDescent="0.25">
      <c r="G17" s="6"/>
      <c r="H17" s="6"/>
    </row>
    <row r="18" spans="1:10" x14ac:dyDescent="0.25">
      <c r="G18" s="6"/>
      <c r="H18" s="6"/>
    </row>
    <row r="19" spans="1:10" x14ac:dyDescent="0.25">
      <c r="G19" s="6"/>
      <c r="H19" s="6"/>
    </row>
    <row r="20" spans="1:10" x14ac:dyDescent="0.25">
      <c r="G20" s="6"/>
      <c r="H20" s="6"/>
    </row>
    <row r="21" spans="1:10" x14ac:dyDescent="0.25">
      <c r="G21" s="6"/>
      <c r="H21" s="6"/>
    </row>
    <row r="22" spans="1:10" x14ac:dyDescent="0.25">
      <c r="G22" s="6"/>
      <c r="H22" s="9"/>
    </row>
    <row r="23" spans="1:10" x14ac:dyDescent="0.25">
      <c r="G23" s="6"/>
      <c r="H23" s="6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3"/>
      <c r="J27" s="3"/>
    </row>
  </sheetData>
  <mergeCells count="2">
    <mergeCell ref="A27:H27"/>
    <mergeCell ref="A15:C15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dc:description/>
  <cp:lastModifiedBy/>
  <dcterms:created xsi:type="dcterms:W3CDTF">2013-02-20T00:29:38Z</dcterms:created>
  <dcterms:modified xsi:type="dcterms:W3CDTF">2013-02-20T04:31:34Z</dcterms:modified>
  <cp:version/>
</cp:coreProperties>
</file>