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135" windowWidth="9420" windowHeight="4500"/>
  </bookViews>
  <sheets>
    <sheet name="Summary" sheetId="5" r:id="rId1"/>
    <sheet name="Qtr1" sheetId="4" r:id="rId2"/>
    <sheet name="Qtr2" sheetId="6" r:id="rId3"/>
    <sheet name="Qtr3" sheetId="2" r:id="rId4"/>
    <sheet name="Qtr4" sheetId="8" r:id="rId5"/>
  </sheets>
  <calcPr calcId="152511"/>
</workbook>
</file>

<file path=xl/calcChain.xml><?xml version="1.0" encoding="utf-8"?>
<calcChain xmlns="http://schemas.openxmlformats.org/spreadsheetml/2006/main">
  <c r="A1" i="4" l="1"/>
  <c r="E13" i="4"/>
  <c r="E14" i="4"/>
  <c r="E15" i="4"/>
  <c r="E16" i="4"/>
  <c r="E17" i="4"/>
  <c r="D18" i="4"/>
  <c r="C18" i="4"/>
  <c r="B18" i="4"/>
  <c r="E6" i="4"/>
  <c r="E7" i="4"/>
  <c r="D8" i="4"/>
  <c r="C8" i="4"/>
  <c r="B8" i="4"/>
  <c r="E8" i="4"/>
  <c r="A1" i="6"/>
  <c r="E13" i="6"/>
  <c r="E14" i="6"/>
  <c r="E15" i="6"/>
  <c r="E16" i="6"/>
  <c r="E17" i="6"/>
  <c r="D18" i="6"/>
  <c r="C18" i="6"/>
  <c r="B18" i="6"/>
  <c r="E6" i="6"/>
  <c r="E7" i="6"/>
  <c r="D8" i="6"/>
  <c r="C8" i="6"/>
  <c r="C20" i="6" s="1"/>
  <c r="B8" i="6"/>
  <c r="A1" i="2"/>
  <c r="B8" i="2"/>
  <c r="C8" i="2"/>
  <c r="D8" i="2"/>
  <c r="E13" i="2"/>
  <c r="E14" i="2"/>
  <c r="E15" i="2"/>
  <c r="E16" i="2"/>
  <c r="E17" i="2"/>
  <c r="D18" i="2"/>
  <c r="C18" i="2"/>
  <c r="B18" i="2"/>
  <c r="E6" i="2"/>
  <c r="E7" i="2"/>
  <c r="E8" i="2" s="1"/>
  <c r="A1" i="8"/>
  <c r="E13" i="8"/>
  <c r="E14" i="8"/>
  <c r="E15" i="8"/>
  <c r="E16" i="8"/>
  <c r="E17" i="8"/>
  <c r="D18" i="8"/>
  <c r="C18" i="8"/>
  <c r="B18" i="8"/>
  <c r="E6" i="8"/>
  <c r="E7" i="8"/>
  <c r="D8" i="8"/>
  <c r="C8" i="8"/>
  <c r="B8" i="8"/>
  <c r="B20" i="6" l="1"/>
  <c r="E8" i="8"/>
  <c r="C20" i="8"/>
  <c r="D20" i="6"/>
  <c r="D20" i="4"/>
  <c r="E18" i="2"/>
  <c r="C20" i="2"/>
  <c r="E18" i="6"/>
  <c r="C20" i="4"/>
  <c r="D20" i="8"/>
  <c r="D20" i="2"/>
  <c r="E8" i="6"/>
  <c r="E18" i="4"/>
  <c r="B20" i="8"/>
  <c r="B20" i="2"/>
  <c r="E20" i="6"/>
  <c r="E18" i="8"/>
  <c r="B20" i="4"/>
  <c r="E20" i="4" l="1"/>
  <c r="E20" i="2"/>
  <c r="B18" i="5"/>
  <c r="E20" i="8"/>
  <c r="B8" i="5"/>
  <c r="B20" i="5" l="1"/>
</calcChain>
</file>

<file path=xl/sharedStrings.xml><?xml version="1.0" encoding="utf-8"?>
<sst xmlns="http://schemas.openxmlformats.org/spreadsheetml/2006/main" count="110" uniqueCount="23">
  <si>
    <t>Account</t>
  </si>
  <si>
    <t>Revenue</t>
  </si>
  <si>
    <t>Total</t>
  </si>
  <si>
    <t>Expenses</t>
  </si>
  <si>
    <t>Total Revenue</t>
  </si>
  <si>
    <t>Total Expenses</t>
  </si>
  <si>
    <t>Profit/Loss</t>
  </si>
  <si>
    <t>Sales and Expenses</t>
  </si>
  <si>
    <t>Year 2012 Summary</t>
  </si>
  <si>
    <t>Online Orders</t>
  </si>
  <si>
    <t>Direct Sales</t>
  </si>
  <si>
    <t>Rental</t>
  </si>
  <si>
    <t>Utilities</t>
  </si>
  <si>
    <t>Salaries</t>
  </si>
  <si>
    <t>Promotion</t>
  </si>
  <si>
    <t>Shipping</t>
  </si>
  <si>
    <t>First Quarter</t>
  </si>
  <si>
    <t>Second Quarter</t>
  </si>
  <si>
    <t>Third Quarter</t>
  </si>
  <si>
    <t>Fourth Quarter</t>
  </si>
  <si>
    <t>Store 1</t>
  </si>
  <si>
    <t>Store 2</t>
  </si>
  <si>
    <t>Store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</si>
</sst>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164" fontId="2" fillId="0" borderId="0" xfId="0" applyNumberFormat="1" applyFont="1" applyFill="1" applyAlignment="1"/>
    <xf numFmtId="2" fontId="3" fillId="0" borderId="0" xfId="0" applyNumberFormat="1" applyFont="1" applyFill="1"/>
    <xf numFmtId="0" fontId="3" fillId="0" borderId="0" xfId="0" applyFont="1"/>
    <xf numFmtId="2" fontId="2" fillId="0" borderId="0" xfId="0" applyNumberFormat="1" applyFont="1" applyFill="1"/>
    <xf numFmtId="2" fontId="2" fillId="5" borderId="3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0" fontId="3" fillId="0" borderId="0" xfId="0" applyFont="1" applyAlignment="1"/>
    <xf numFmtId="2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/>
    <xf numFmtId="2" fontId="3" fillId="0" borderId="2" xfId="1" applyNumberFormat="1" applyFont="1" applyFill="1" applyBorder="1"/>
    <xf numFmtId="2" fontId="3" fillId="0" borderId="2" xfId="1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2" fontId="3" fillId="3" borderId="1" xfId="1" applyNumberFormat="1" applyFont="1" applyFill="1" applyBorder="1"/>
    <xf numFmtId="2" fontId="3" fillId="3" borderId="4" xfId="1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2" fontId="2" fillId="2" borderId="9" xfId="0" applyNumberFormat="1" applyFont="1" applyFill="1" applyBorder="1" applyAlignment="1">
      <alignment horizontal="center"/>
    </xf>
    <xf numFmtId="2" fontId="3" fillId="0" borderId="9" xfId="0" applyNumberFormat="1" applyFont="1" applyFill="1" applyBorder="1"/>
    <xf numFmtId="2" fontId="3" fillId="0" borderId="8" xfId="0" applyNumberFormat="1" applyFont="1" applyFill="1" applyBorder="1"/>
    <xf numFmtId="2" fontId="2" fillId="3" borderId="3" xfId="0" applyNumberFormat="1" applyFont="1" applyFill="1" applyBorder="1" applyAlignment="1">
      <alignment horizontal="right"/>
    </xf>
    <xf numFmtId="2" fontId="2" fillId="4" borderId="1" xfId="0" applyNumberFormat="1" applyFont="1" applyFill="1" applyBorder="1" applyAlignment="1">
      <alignment horizontal="right"/>
    </xf>
    <xf numFmtId="2" fontId="3" fillId="4" borderId="1" xfId="1" applyNumberFormat="1" applyFont="1" applyFill="1" applyBorder="1"/>
    <xf numFmtId="2" fontId="3" fillId="4" borderId="3" xfId="1" applyNumberFormat="1" applyFont="1" applyFill="1" applyBorder="1"/>
    <xf numFmtId="2" fontId="3" fillId="4" borderId="4" xfId="1" applyNumberFormat="1" applyFont="1" applyFill="1" applyBorder="1"/>
    <xf numFmtId="2" fontId="3" fillId="0" borderId="0" xfId="0" applyNumberFormat="1" applyFont="1" applyFill="1" applyAlignment="1">
      <alignment horizontal="right"/>
    </xf>
    <xf numFmtId="39" fontId="3" fillId="0" borderId="2" xfId="1" applyNumberFormat="1" applyFont="1" applyFill="1" applyBorder="1"/>
    <xf numFmtId="39" fontId="3" fillId="3" borderId="1" xfId="1" applyNumberFormat="1" applyFont="1" applyFill="1" applyBorder="1"/>
    <xf numFmtId="39" fontId="3" fillId="3" borderId="3" xfId="1" applyNumberFormat="1" applyFont="1" applyFill="1" applyBorder="1"/>
    <xf numFmtId="39" fontId="3" fillId="3" borderId="4" xfId="1" applyNumberFormat="1" applyFont="1" applyFill="1" applyBorder="1"/>
    <xf numFmtId="2" fontId="3" fillId="0" borderId="5" xfId="1" applyNumberFormat="1" applyFont="1" applyFill="1" applyBorder="1"/>
    <xf numFmtId="2" fontId="3" fillId="3" borderId="3" xfId="1" applyNumberFormat="1" applyFont="1" applyFill="1" applyBorder="1"/>
    <xf numFmtId="2" fontId="3" fillId="3" borderId="4" xfId="1" applyNumberFormat="1" applyFont="1" applyFill="1" applyBorder="1"/>
    <xf numFmtId="2" fontId="2" fillId="4" borderId="3" xfId="0" applyNumberFormat="1" applyFont="1" applyFill="1" applyBorder="1" applyAlignment="1">
      <alignment horizontal="right"/>
    </xf>
    <xf numFmtId="2" fontId="2" fillId="5" borderId="3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Sandra\Desktop\Linking.xlsx" TargetMode="External"/><Relationship Id="rId2" Type="http://schemas.openxmlformats.org/officeDocument/2006/relationships/externalLinkPath" Target="file:///C:\Users\Sandra\Desktop\Linking.xlsx" TargetMode="External"/><Relationship Id="rId1" Type="http://schemas.openxmlformats.org/officeDocument/2006/relationships/externalLinkPath" Target="file:///C:\Users\Sandra\Desktop\Linking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externalLinkPath" Target="file:///C:\Users\Sandra\Desktop\Linking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3" sqref="A3"/>
    </sheetView>
  </sheetViews>
  <sheetFormatPr defaultRowHeight="15.75" x14ac:dyDescent="0.25"/>
  <cols>
    <col min="1" max="1" width="27.5703125" style="3" bestFit="1" customWidth="1"/>
    <col min="2" max="2" width="11.7109375" style="3" customWidth="1"/>
    <col min="3" max="3" width="6.28515625" style="3" customWidth="1"/>
    <col min="4" max="4" width="9.140625" style="3" customWidth="1"/>
    <col min="5" max="16384" width="9.140625" style="3"/>
  </cols>
  <sheetData>
    <row r="1" spans="1:2" x14ac:dyDescent="0.25">
      <c r="A1" s="1" t="s">
        <v>7</v>
      </c>
      <c r="B1" s="2"/>
    </row>
    <row r="2" spans="1:2" x14ac:dyDescent="0.25">
      <c r="A2" s="1" t="s">
        <v>8</v>
      </c>
      <c r="B2" s="2"/>
    </row>
    <row r="3" spans="1:2" x14ac:dyDescent="0.25">
      <c r="A3" s="2"/>
      <c r="B3" s="2"/>
    </row>
    <row r="4" spans="1:2" s="7" customFormat="1" x14ac:dyDescent="0.25">
      <c r="A4" s="5" t="s">
        <v>1</v>
      </c>
      <c r="B4" s="6"/>
    </row>
    <row r="5" spans="1:2" x14ac:dyDescent="0.25">
      <c r="A5" s="8" t="s">
        <v>0</v>
      </c>
      <c r="B5" s="9" t="s">
        <v>2</v>
      </c>
    </row>
    <row r="6" spans="1:2" x14ac:dyDescent="0.25">
      <c r="A6" s="10" t="s">
        <v>9</v>
      </c>
      <c r="B6" s="12"/>
    </row>
    <row r="7" spans="1:2" ht="16.5" thickBot="1" x14ac:dyDescent="0.3">
      <c r="A7" s="10" t="s">
        <v>10</v>
      </c>
      <c r="B7" s="12"/>
    </row>
    <row r="8" spans="1:2" ht="16.5" thickBot="1" x14ac:dyDescent="0.3">
      <c r="A8" s="13" t="s">
        <v>4</v>
      </c>
      <c r="B8" s="15">
        <f>SUM(B6:B7)</f>
        <v>0</v>
      </c>
    </row>
    <row r="9" spans="1:2" x14ac:dyDescent="0.25">
      <c r="A9" s="16"/>
      <c r="B9" s="17"/>
    </row>
    <row r="10" spans="1:2" x14ac:dyDescent="0.25">
      <c r="A10" s="2"/>
      <c r="B10" s="2"/>
    </row>
    <row r="11" spans="1:2" x14ac:dyDescent="0.25">
      <c r="A11" s="5" t="s">
        <v>3</v>
      </c>
      <c r="B11" s="6"/>
    </row>
    <row r="12" spans="1:2" x14ac:dyDescent="0.25">
      <c r="A12" s="18" t="s">
        <v>0</v>
      </c>
      <c r="B12" s="9" t="s">
        <v>2</v>
      </c>
    </row>
    <row r="13" spans="1:2" x14ac:dyDescent="0.25">
      <c r="A13" s="19" t="s">
        <v>11</v>
      </c>
      <c r="B13" s="12"/>
    </row>
    <row r="14" spans="1:2" x14ac:dyDescent="0.25">
      <c r="A14" s="20" t="s">
        <v>12</v>
      </c>
      <c r="B14" s="12"/>
    </row>
    <row r="15" spans="1:2" x14ac:dyDescent="0.25">
      <c r="A15" s="20" t="s">
        <v>13</v>
      </c>
      <c r="B15" s="12"/>
    </row>
    <row r="16" spans="1:2" x14ac:dyDescent="0.25">
      <c r="A16" s="20" t="s">
        <v>14</v>
      </c>
      <c r="B16" s="12"/>
    </row>
    <row r="17" spans="1:2" ht="16.5" thickBot="1" x14ac:dyDescent="0.3">
      <c r="A17" s="20" t="s">
        <v>15</v>
      </c>
      <c r="B17" s="12"/>
    </row>
    <row r="18" spans="1:2" ht="16.5" thickBot="1" x14ac:dyDescent="0.3">
      <c r="A18" s="21" t="s">
        <v>5</v>
      </c>
      <c r="B18" s="15">
        <f>SUM(B13:B17)</f>
        <v>0</v>
      </c>
    </row>
    <row r="19" spans="1:2" ht="16.5" thickBot="1" x14ac:dyDescent="0.3">
      <c r="A19" s="2"/>
      <c r="B19" s="2"/>
    </row>
    <row r="20" spans="1:2" ht="16.5" thickBot="1" x14ac:dyDescent="0.3">
      <c r="A20" s="22" t="s">
        <v>6</v>
      </c>
      <c r="B20" s="25">
        <f>B8-B18</f>
        <v>0</v>
      </c>
    </row>
    <row r="21" spans="1:2" x14ac:dyDescent="0.25">
      <c r="A21" s="26"/>
      <c r="B21" s="2"/>
    </row>
  </sheetData>
  <dataConsolidate function="max" link="1">
    <dataRefs count="4">
      <dataRef ref="B7" sheet="Qtr1" r:id="rId1"/>
      <dataRef ref="B7" sheet="Qtr2" r:id="rId2"/>
      <dataRef ref="B7" sheet="Qtr3" r:id="rId3"/>
      <dataRef ref="B7" sheet="Qtr4" r:id="rId4"/>
    </dataRefs>
  </dataConsolidate>
  <phoneticPr fontId="0" type="noConversion"/>
  <pageMargins left="0.75" right="0.75" top="1" bottom="1" header="0.5" footer="0.5"/>
  <pageSetup orientation="landscape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3" sqref="A3"/>
    </sheetView>
  </sheetViews>
  <sheetFormatPr defaultRowHeight="15.75" x14ac:dyDescent="0.25"/>
  <cols>
    <col min="1" max="1" width="27.5703125" style="3" bestFit="1" customWidth="1"/>
    <col min="2" max="5" width="11.7109375" style="3" customWidth="1"/>
    <col min="6" max="16384" width="9.140625" style="3"/>
  </cols>
  <sheetData>
    <row r="1" spans="1:5" x14ac:dyDescent="0.25">
      <c r="A1" s="1" t="str">
        <f>Summary!A1</f>
        <v>Sales and Expenses</v>
      </c>
      <c r="B1" s="4"/>
      <c r="C1" s="2"/>
      <c r="D1" s="2"/>
      <c r="E1" s="2"/>
    </row>
    <row r="2" spans="1:5" x14ac:dyDescent="0.25">
      <c r="A2" s="1" t="s">
        <v>16</v>
      </c>
      <c r="B2" s="4"/>
      <c r="C2" s="2"/>
      <c r="D2" s="2"/>
      <c r="E2" s="2"/>
    </row>
    <row r="3" spans="1:5" x14ac:dyDescent="0.25">
      <c r="A3" s="2"/>
      <c r="B3" s="4"/>
      <c r="C3" s="2"/>
      <c r="D3" s="2"/>
      <c r="E3" s="2"/>
    </row>
    <row r="4" spans="1:5" x14ac:dyDescent="0.25">
      <c r="A4" s="35" t="s">
        <v>1</v>
      </c>
      <c r="B4" s="36"/>
      <c r="C4" s="36"/>
      <c r="D4" s="36"/>
      <c r="E4" s="37"/>
    </row>
    <row r="5" spans="1:5" x14ac:dyDescent="0.25">
      <c r="A5" s="8" t="s">
        <v>0</v>
      </c>
      <c r="B5" s="8" t="s">
        <v>20</v>
      </c>
      <c r="C5" s="8" t="s">
        <v>21</v>
      </c>
      <c r="D5" s="8" t="s">
        <v>22</v>
      </c>
      <c r="E5" s="9" t="s">
        <v>2</v>
      </c>
    </row>
    <row r="6" spans="1:5" x14ac:dyDescent="0.25">
      <c r="A6" s="10" t="s">
        <v>9</v>
      </c>
      <c r="B6" s="11">
        <v>8059.36</v>
      </c>
      <c r="C6" s="11">
        <v>12978.48</v>
      </c>
      <c r="D6" s="11">
        <v>7098.35</v>
      </c>
      <c r="E6" s="27">
        <f>SUM(B6:D6)</f>
        <v>28136.190000000002</v>
      </c>
    </row>
    <row r="7" spans="1:5" ht="16.5" thickBot="1" x14ac:dyDescent="0.3">
      <c r="A7" s="10" t="s">
        <v>10</v>
      </c>
      <c r="B7" s="11">
        <v>17019.23</v>
      </c>
      <c r="C7" s="11">
        <v>18087.36</v>
      </c>
      <c r="D7" s="11">
        <v>26019.35</v>
      </c>
      <c r="E7" s="27">
        <f>SUM(B7:D7)</f>
        <v>61125.939999999995</v>
      </c>
    </row>
    <row r="8" spans="1:5" ht="16.5" thickBot="1" x14ac:dyDescent="0.3">
      <c r="A8" s="13" t="s">
        <v>4</v>
      </c>
      <c r="B8" s="28">
        <f>SUM(B6:B7)</f>
        <v>25078.59</v>
      </c>
      <c r="C8" s="28">
        <f>SUM(C6:C7)</f>
        <v>31065.84</v>
      </c>
      <c r="D8" s="29">
        <f>SUM(D6:D7)</f>
        <v>33117.699999999997</v>
      </c>
      <c r="E8" s="30">
        <f>SUM(E6:E7)</f>
        <v>89262.13</v>
      </c>
    </row>
    <row r="9" spans="1:5" x14ac:dyDescent="0.25">
      <c r="A9" s="16"/>
      <c r="B9" s="17"/>
      <c r="C9" s="17"/>
      <c r="D9" s="17"/>
      <c r="E9" s="17"/>
    </row>
    <row r="10" spans="1:5" x14ac:dyDescent="0.25">
      <c r="A10" s="2"/>
      <c r="B10" s="2"/>
      <c r="C10" s="2"/>
      <c r="D10" s="2"/>
      <c r="E10" s="2"/>
    </row>
    <row r="11" spans="1:5" x14ac:dyDescent="0.25">
      <c r="A11" s="35" t="s">
        <v>3</v>
      </c>
      <c r="B11" s="36"/>
      <c r="C11" s="36"/>
      <c r="D11" s="36"/>
      <c r="E11" s="37"/>
    </row>
    <row r="12" spans="1:5" x14ac:dyDescent="0.25">
      <c r="A12" s="18" t="s">
        <v>0</v>
      </c>
      <c r="B12" s="8" t="s">
        <v>20</v>
      </c>
      <c r="C12" s="8" t="s">
        <v>21</v>
      </c>
      <c r="D12" s="8" t="s">
        <v>22</v>
      </c>
      <c r="E12" s="9" t="s">
        <v>2</v>
      </c>
    </row>
    <row r="13" spans="1:5" x14ac:dyDescent="0.25">
      <c r="A13" s="19" t="s">
        <v>11</v>
      </c>
      <c r="B13" s="31">
        <v>9045.5</v>
      </c>
      <c r="C13" s="31">
        <v>9045.5</v>
      </c>
      <c r="D13" s="31">
        <v>9045.5</v>
      </c>
      <c r="E13" s="11">
        <f>SUM(B13:D13)</f>
        <v>27136.5</v>
      </c>
    </row>
    <row r="14" spans="1:5" x14ac:dyDescent="0.25">
      <c r="A14" s="20" t="s">
        <v>12</v>
      </c>
      <c r="B14" s="11">
        <v>1244.69</v>
      </c>
      <c r="C14" s="11">
        <v>1406.39</v>
      </c>
      <c r="D14" s="11">
        <v>807.21</v>
      </c>
      <c r="E14" s="11">
        <f>SUM(B14:D14)</f>
        <v>3458.29</v>
      </c>
    </row>
    <row r="15" spans="1:5" x14ac:dyDescent="0.25">
      <c r="A15" s="20" t="s">
        <v>13</v>
      </c>
      <c r="B15" s="11">
        <v>11050.98</v>
      </c>
      <c r="C15" s="11">
        <v>15097.65</v>
      </c>
      <c r="D15" s="11">
        <v>12554.31</v>
      </c>
      <c r="E15" s="11">
        <f>SUM(B15:D15)</f>
        <v>38702.939999999995</v>
      </c>
    </row>
    <row r="16" spans="1:5" x14ac:dyDescent="0.25">
      <c r="A16" s="20" t="s">
        <v>14</v>
      </c>
      <c r="B16" s="11">
        <v>1500</v>
      </c>
      <c r="C16" s="11">
        <v>1500</v>
      </c>
      <c r="D16" s="11">
        <v>1500</v>
      </c>
      <c r="E16" s="11">
        <f>SUM(B16:D16)</f>
        <v>4500</v>
      </c>
    </row>
    <row r="17" spans="1:5" ht="16.5" thickBot="1" x14ac:dyDescent="0.3">
      <c r="A17" s="20" t="s">
        <v>15</v>
      </c>
      <c r="B17" s="11">
        <v>3402.69</v>
      </c>
      <c r="C17" s="11">
        <v>7069.36</v>
      </c>
      <c r="D17" s="11">
        <v>8761.69</v>
      </c>
      <c r="E17" s="11">
        <f>SUM(B17:D17)</f>
        <v>19233.739999999998</v>
      </c>
    </row>
    <row r="18" spans="1:5" ht="16.5" thickBot="1" x14ac:dyDescent="0.3">
      <c r="A18" s="21" t="s">
        <v>5</v>
      </c>
      <c r="B18" s="14">
        <f>SUM(B13:B17)</f>
        <v>26243.859999999997</v>
      </c>
      <c r="C18" s="14">
        <f>SUM(C13:C17)</f>
        <v>34118.9</v>
      </c>
      <c r="D18" s="32">
        <f>SUM(D13:D17)</f>
        <v>32668.71</v>
      </c>
      <c r="E18" s="33">
        <f>SUM(E13:E17)</f>
        <v>93031.47</v>
      </c>
    </row>
    <row r="19" spans="1:5" ht="16.5" thickBot="1" x14ac:dyDescent="0.3">
      <c r="A19" s="2"/>
      <c r="B19" s="2"/>
      <c r="C19" s="2"/>
      <c r="D19" s="2"/>
      <c r="E19" s="2"/>
    </row>
    <row r="20" spans="1:5" ht="16.5" thickBot="1" x14ac:dyDescent="0.3">
      <c r="A20" s="22" t="s">
        <v>6</v>
      </c>
      <c r="B20" s="23">
        <f>B8-B18</f>
        <v>-1165.2699999999968</v>
      </c>
      <c r="C20" s="23">
        <f>C8-C18</f>
        <v>-3053.0600000000013</v>
      </c>
      <c r="D20" s="24">
        <f>D8-D18</f>
        <v>448.98999999999796</v>
      </c>
      <c r="E20" s="25">
        <f>E8-E18</f>
        <v>-3769.3399999999965</v>
      </c>
    </row>
    <row r="21" spans="1:5" x14ac:dyDescent="0.25">
      <c r="A21" s="26"/>
      <c r="B21" s="2"/>
      <c r="C21" s="2"/>
      <c r="D21" s="2"/>
      <c r="E21" s="2"/>
    </row>
  </sheetData>
  <mergeCells count="2">
    <mergeCell ref="A4:E4"/>
    <mergeCell ref="A11:E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3" sqref="A3"/>
    </sheetView>
  </sheetViews>
  <sheetFormatPr defaultRowHeight="15.75" x14ac:dyDescent="0.25"/>
  <cols>
    <col min="1" max="1" width="27.5703125" style="3" bestFit="1" customWidth="1"/>
    <col min="2" max="5" width="11.7109375" style="3" customWidth="1"/>
    <col min="6" max="16384" width="9.140625" style="3"/>
  </cols>
  <sheetData>
    <row r="1" spans="1:5" x14ac:dyDescent="0.25">
      <c r="A1" s="1" t="str">
        <f>Summary!A1</f>
        <v>Sales and Expenses</v>
      </c>
      <c r="B1" s="4"/>
      <c r="C1" s="2"/>
      <c r="D1" s="2"/>
      <c r="E1" s="2"/>
    </row>
    <row r="2" spans="1:5" x14ac:dyDescent="0.25">
      <c r="A2" s="1" t="s">
        <v>17</v>
      </c>
      <c r="B2" s="4"/>
      <c r="C2" s="2"/>
      <c r="D2" s="2"/>
      <c r="E2" s="2"/>
    </row>
    <row r="3" spans="1:5" x14ac:dyDescent="0.25">
      <c r="A3" s="2"/>
      <c r="B3" s="4"/>
      <c r="C3" s="2"/>
      <c r="D3" s="2"/>
      <c r="E3" s="2"/>
    </row>
    <row r="4" spans="1:5" x14ac:dyDescent="0.25">
      <c r="A4" s="35" t="s">
        <v>1</v>
      </c>
      <c r="B4" s="36"/>
      <c r="C4" s="36"/>
      <c r="D4" s="36"/>
      <c r="E4" s="37"/>
    </row>
    <row r="5" spans="1:5" x14ac:dyDescent="0.25">
      <c r="A5" s="8" t="s">
        <v>0</v>
      </c>
      <c r="B5" s="8" t="s">
        <v>20</v>
      </c>
      <c r="C5" s="8" t="s">
        <v>21</v>
      </c>
      <c r="D5" s="8" t="s">
        <v>22</v>
      </c>
      <c r="E5" s="9" t="s">
        <v>2</v>
      </c>
    </row>
    <row r="6" spans="1:5" x14ac:dyDescent="0.25">
      <c r="A6" s="10" t="s">
        <v>9</v>
      </c>
      <c r="B6" s="11">
        <v>23065.74</v>
      </c>
      <c r="C6" s="11">
        <v>14054.39</v>
      </c>
      <c r="D6" s="11">
        <v>25023.64</v>
      </c>
      <c r="E6" s="27">
        <f>SUM(B6:D6)</f>
        <v>62143.770000000004</v>
      </c>
    </row>
    <row r="7" spans="1:5" ht="16.5" thickBot="1" x14ac:dyDescent="0.3">
      <c r="A7" s="10" t="s">
        <v>10</v>
      </c>
      <c r="B7" s="11">
        <v>28034.34</v>
      </c>
      <c r="C7" s="11">
        <v>27242.42</v>
      </c>
      <c r="D7" s="11">
        <v>29155.64</v>
      </c>
      <c r="E7" s="27">
        <f>SUM(B7:D7)</f>
        <v>84432.4</v>
      </c>
    </row>
    <row r="8" spans="1:5" ht="16.5" thickBot="1" x14ac:dyDescent="0.3">
      <c r="A8" s="13" t="s">
        <v>4</v>
      </c>
      <c r="B8" s="28">
        <f>SUM(B6:B7)</f>
        <v>51100.08</v>
      </c>
      <c r="C8" s="28">
        <f>SUM(C6:C7)</f>
        <v>41296.81</v>
      </c>
      <c r="D8" s="29">
        <f>SUM(D6:D7)</f>
        <v>54179.28</v>
      </c>
      <c r="E8" s="30">
        <f>SUM(E6:E7)</f>
        <v>146576.16999999998</v>
      </c>
    </row>
    <row r="9" spans="1:5" x14ac:dyDescent="0.25">
      <c r="A9" s="16"/>
      <c r="B9" s="17"/>
      <c r="C9" s="17"/>
      <c r="D9" s="17"/>
      <c r="E9" s="17"/>
    </row>
    <row r="10" spans="1:5" x14ac:dyDescent="0.25">
      <c r="A10" s="2"/>
      <c r="B10" s="2"/>
      <c r="C10" s="2"/>
      <c r="D10" s="2"/>
      <c r="E10" s="2"/>
    </row>
    <row r="11" spans="1:5" x14ac:dyDescent="0.25">
      <c r="A11" s="35" t="s">
        <v>3</v>
      </c>
      <c r="B11" s="36"/>
      <c r="C11" s="36"/>
      <c r="D11" s="36"/>
      <c r="E11" s="37"/>
    </row>
    <row r="12" spans="1:5" x14ac:dyDescent="0.25">
      <c r="A12" s="18" t="s">
        <v>0</v>
      </c>
      <c r="B12" s="8" t="s">
        <v>20</v>
      </c>
      <c r="C12" s="8" t="s">
        <v>21</v>
      </c>
      <c r="D12" s="8" t="s">
        <v>22</v>
      </c>
      <c r="E12" s="9" t="s">
        <v>2</v>
      </c>
    </row>
    <row r="13" spans="1:5" x14ac:dyDescent="0.25">
      <c r="A13" s="19" t="s">
        <v>11</v>
      </c>
      <c r="B13" s="31">
        <v>9045.5</v>
      </c>
      <c r="C13" s="31">
        <v>9045.5</v>
      </c>
      <c r="D13" s="31">
        <v>9045.5</v>
      </c>
      <c r="E13" s="11">
        <f>SUM(B13:D13)</f>
        <v>27136.5</v>
      </c>
    </row>
    <row r="14" spans="1:5" x14ac:dyDescent="0.25">
      <c r="A14" s="20" t="s">
        <v>12</v>
      </c>
      <c r="B14" s="11">
        <v>788.31</v>
      </c>
      <c r="C14" s="11">
        <v>1918.64</v>
      </c>
      <c r="D14" s="11">
        <v>3512.95</v>
      </c>
      <c r="E14" s="11">
        <f>SUM(B14:D14)</f>
        <v>6219.9</v>
      </c>
    </row>
    <row r="15" spans="1:5" x14ac:dyDescent="0.25">
      <c r="A15" s="20" t="s">
        <v>13</v>
      </c>
      <c r="B15" s="11">
        <v>15011.24</v>
      </c>
      <c r="C15" s="11">
        <v>17697.310000000001</v>
      </c>
      <c r="D15" s="11">
        <v>15313.21</v>
      </c>
      <c r="E15" s="11">
        <f>SUM(B15:D15)</f>
        <v>48021.760000000002</v>
      </c>
    </row>
    <row r="16" spans="1:5" x14ac:dyDescent="0.25">
      <c r="A16" s="20" t="s">
        <v>14</v>
      </c>
      <c r="B16" s="11">
        <v>5000</v>
      </c>
      <c r="C16" s="11">
        <v>5000</v>
      </c>
      <c r="D16" s="11">
        <v>5000</v>
      </c>
      <c r="E16" s="11">
        <f>SUM(B16:D16)</f>
        <v>15000</v>
      </c>
    </row>
    <row r="17" spans="1:5" ht="16.5" thickBot="1" x14ac:dyDescent="0.3">
      <c r="A17" s="20" t="s">
        <v>15</v>
      </c>
      <c r="B17" s="11">
        <v>7815.34</v>
      </c>
      <c r="C17" s="11">
        <v>6959.72</v>
      </c>
      <c r="D17" s="11">
        <v>5841.31</v>
      </c>
      <c r="E17" s="11">
        <f>SUM(B17:D17)</f>
        <v>20616.370000000003</v>
      </c>
    </row>
    <row r="18" spans="1:5" ht="16.5" thickBot="1" x14ac:dyDescent="0.3">
      <c r="A18" s="21" t="s">
        <v>5</v>
      </c>
      <c r="B18" s="14">
        <f>SUM(B13:B17)</f>
        <v>37660.39</v>
      </c>
      <c r="C18" s="14">
        <f>SUM(C13:C17)</f>
        <v>40621.17</v>
      </c>
      <c r="D18" s="32">
        <f>SUM(D13:D17)</f>
        <v>38712.97</v>
      </c>
      <c r="E18" s="33">
        <f>SUM(E13:E17)</f>
        <v>116994.53</v>
      </c>
    </row>
    <row r="19" spans="1:5" ht="16.5" thickBot="1" x14ac:dyDescent="0.3">
      <c r="A19" s="2"/>
      <c r="B19" s="2"/>
      <c r="C19" s="2"/>
      <c r="D19" s="2"/>
      <c r="E19" s="2"/>
    </row>
    <row r="20" spans="1:5" ht="16.5" thickBot="1" x14ac:dyDescent="0.3">
      <c r="A20" s="34" t="s">
        <v>6</v>
      </c>
      <c r="B20" s="23">
        <f>B8-B18</f>
        <v>13439.690000000002</v>
      </c>
      <c r="C20" s="23">
        <f>C8-C18</f>
        <v>675.63999999999942</v>
      </c>
      <c r="D20" s="24">
        <f>D8-D18</f>
        <v>15466.309999999998</v>
      </c>
      <c r="E20" s="25">
        <f>E8-E18</f>
        <v>29581.639999999985</v>
      </c>
    </row>
    <row r="21" spans="1:5" x14ac:dyDescent="0.25">
      <c r="A21" s="26"/>
      <c r="B21" s="2"/>
      <c r="C21" s="2"/>
      <c r="D21" s="2"/>
      <c r="E21" s="2"/>
    </row>
  </sheetData>
  <mergeCells count="2">
    <mergeCell ref="A4:E4"/>
    <mergeCell ref="A11:E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3" sqref="A3"/>
    </sheetView>
  </sheetViews>
  <sheetFormatPr defaultRowHeight="15.75" x14ac:dyDescent="0.25"/>
  <cols>
    <col min="1" max="1" width="27.5703125" style="3" bestFit="1" customWidth="1"/>
    <col min="2" max="5" width="11.7109375" style="3" customWidth="1"/>
    <col min="6" max="16384" width="9.140625" style="3"/>
  </cols>
  <sheetData>
    <row r="1" spans="1:5" x14ac:dyDescent="0.25">
      <c r="A1" s="1" t="str">
        <f>Summary!A1</f>
        <v>Sales and Expenses</v>
      </c>
      <c r="B1" s="4"/>
      <c r="C1" s="2"/>
      <c r="D1" s="2"/>
      <c r="E1" s="2"/>
    </row>
    <row r="2" spans="1:5" x14ac:dyDescent="0.25">
      <c r="A2" s="1" t="s">
        <v>18</v>
      </c>
      <c r="B2" s="4"/>
      <c r="C2" s="2"/>
      <c r="D2" s="2"/>
      <c r="E2" s="2"/>
    </row>
    <row r="3" spans="1:5" x14ac:dyDescent="0.25">
      <c r="A3" s="2"/>
      <c r="B3" s="4"/>
      <c r="C3" s="2"/>
      <c r="D3" s="2"/>
      <c r="E3" s="2"/>
    </row>
    <row r="4" spans="1:5" x14ac:dyDescent="0.25">
      <c r="A4" s="35" t="s">
        <v>1</v>
      </c>
      <c r="B4" s="36"/>
      <c r="C4" s="36"/>
      <c r="D4" s="36"/>
      <c r="E4" s="37"/>
    </row>
    <row r="5" spans="1:5" x14ac:dyDescent="0.25">
      <c r="A5" s="8" t="s">
        <v>0</v>
      </c>
      <c r="B5" s="8" t="s">
        <v>20</v>
      </c>
      <c r="C5" s="8" t="s">
        <v>21</v>
      </c>
      <c r="D5" s="8" t="s">
        <v>22</v>
      </c>
      <c r="E5" s="9" t="s">
        <v>2</v>
      </c>
    </row>
    <row r="6" spans="1:5" x14ac:dyDescent="0.25">
      <c r="A6" s="10" t="s">
        <v>9</v>
      </c>
      <c r="B6" s="11">
        <v>24065.74</v>
      </c>
      <c r="C6" s="11">
        <v>18064.150000000001</v>
      </c>
      <c r="D6" s="11">
        <v>13079.31</v>
      </c>
      <c r="E6" s="27">
        <f>SUM(B6:D6)</f>
        <v>55209.2</v>
      </c>
    </row>
    <row r="7" spans="1:5" ht="16.5" thickBot="1" x14ac:dyDescent="0.3">
      <c r="A7" s="10" t="s">
        <v>10</v>
      </c>
      <c r="B7" s="11">
        <v>16544.21</v>
      </c>
      <c r="C7" s="11">
        <v>18971.37</v>
      </c>
      <c r="D7" s="11">
        <v>22318.31</v>
      </c>
      <c r="E7" s="27">
        <f>SUM(B7:D7)</f>
        <v>57833.89</v>
      </c>
    </row>
    <row r="8" spans="1:5" ht="16.5" thickBot="1" x14ac:dyDescent="0.3">
      <c r="A8" s="13" t="s">
        <v>4</v>
      </c>
      <c r="B8" s="28">
        <f>SUM(B6:B7)</f>
        <v>40609.949999999997</v>
      </c>
      <c r="C8" s="28">
        <f>SUM(C6:C7)</f>
        <v>37035.520000000004</v>
      </c>
      <c r="D8" s="29">
        <f>SUM(D6:D7)</f>
        <v>35397.620000000003</v>
      </c>
      <c r="E8" s="30">
        <f>SUM(E6:E7)</f>
        <v>113043.09</v>
      </c>
    </row>
    <row r="9" spans="1:5" x14ac:dyDescent="0.25">
      <c r="A9" s="16"/>
      <c r="B9" s="17"/>
      <c r="C9" s="17"/>
      <c r="D9" s="17"/>
      <c r="E9" s="17"/>
    </row>
    <row r="10" spans="1:5" x14ac:dyDescent="0.25">
      <c r="A10" s="2"/>
      <c r="B10" s="2"/>
      <c r="C10" s="2"/>
      <c r="D10" s="2"/>
      <c r="E10" s="2"/>
    </row>
    <row r="11" spans="1:5" x14ac:dyDescent="0.25">
      <c r="A11" s="35" t="s">
        <v>3</v>
      </c>
      <c r="B11" s="36"/>
      <c r="C11" s="36"/>
      <c r="D11" s="36"/>
      <c r="E11" s="37"/>
    </row>
    <row r="12" spans="1:5" x14ac:dyDescent="0.25">
      <c r="A12" s="18" t="s">
        <v>0</v>
      </c>
      <c r="B12" s="8" t="s">
        <v>20</v>
      </c>
      <c r="C12" s="8" t="s">
        <v>21</v>
      </c>
      <c r="D12" s="8" t="s">
        <v>22</v>
      </c>
      <c r="E12" s="9" t="s">
        <v>2</v>
      </c>
    </row>
    <row r="13" spans="1:5" x14ac:dyDescent="0.25">
      <c r="A13" s="19" t="s">
        <v>11</v>
      </c>
      <c r="B13" s="31">
        <v>9045.5</v>
      </c>
      <c r="C13" s="31">
        <v>9045.5</v>
      </c>
      <c r="D13" s="31">
        <v>9045.5</v>
      </c>
      <c r="E13" s="11">
        <f>SUM(B13:D13)</f>
        <v>27136.5</v>
      </c>
    </row>
    <row r="14" spans="1:5" x14ac:dyDescent="0.25">
      <c r="A14" s="20" t="s">
        <v>12</v>
      </c>
      <c r="B14" s="11">
        <v>788.31</v>
      </c>
      <c r="C14" s="11">
        <v>2418.64</v>
      </c>
      <c r="D14" s="11">
        <v>2131.58</v>
      </c>
      <c r="E14" s="11">
        <f>SUM(B14:D14)</f>
        <v>5338.53</v>
      </c>
    </row>
    <row r="15" spans="1:5" x14ac:dyDescent="0.25">
      <c r="A15" s="20" t="s">
        <v>13</v>
      </c>
      <c r="B15" s="11">
        <v>11097.32</v>
      </c>
      <c r="C15" s="11">
        <v>14070.32</v>
      </c>
      <c r="D15" s="11">
        <v>16544.310000000001</v>
      </c>
      <c r="E15" s="11">
        <f>SUM(B15:D15)</f>
        <v>41711.949999999997</v>
      </c>
    </row>
    <row r="16" spans="1:5" x14ac:dyDescent="0.25">
      <c r="A16" s="20" t="s">
        <v>14</v>
      </c>
      <c r="B16" s="11">
        <v>3500</v>
      </c>
      <c r="C16" s="11">
        <v>3500</v>
      </c>
      <c r="D16" s="11">
        <v>3750</v>
      </c>
      <c r="E16" s="11">
        <f>SUM(B16:D16)</f>
        <v>10750</v>
      </c>
    </row>
    <row r="17" spans="1:5" ht="16.5" thickBot="1" x14ac:dyDescent="0.3">
      <c r="A17" s="20" t="s">
        <v>15</v>
      </c>
      <c r="B17" s="11">
        <v>3216.32</v>
      </c>
      <c r="C17" s="11">
        <v>3787.21</v>
      </c>
      <c r="D17" s="11">
        <v>8419.25</v>
      </c>
      <c r="E17" s="11">
        <f>SUM(B17:D17)</f>
        <v>15422.78</v>
      </c>
    </row>
    <row r="18" spans="1:5" ht="16.5" thickBot="1" x14ac:dyDescent="0.3">
      <c r="A18" s="21" t="s">
        <v>5</v>
      </c>
      <c r="B18" s="14">
        <f>SUM(B13:B17)</f>
        <v>27647.449999999997</v>
      </c>
      <c r="C18" s="14">
        <f>SUM(C13:C17)</f>
        <v>32821.67</v>
      </c>
      <c r="D18" s="32">
        <f>SUM(D13:D17)</f>
        <v>39890.639999999999</v>
      </c>
      <c r="E18" s="33">
        <f>SUM(E13:E17)</f>
        <v>100359.76</v>
      </c>
    </row>
    <row r="19" spans="1:5" ht="16.5" thickBot="1" x14ac:dyDescent="0.3">
      <c r="A19" s="2"/>
      <c r="B19" s="2"/>
      <c r="C19" s="2"/>
      <c r="D19" s="2"/>
      <c r="E19" s="2"/>
    </row>
    <row r="20" spans="1:5" ht="16.5" thickBot="1" x14ac:dyDescent="0.3">
      <c r="A20" s="34" t="s">
        <v>6</v>
      </c>
      <c r="B20" s="23">
        <f>B8-B18</f>
        <v>12962.5</v>
      </c>
      <c r="C20" s="23">
        <f>C8-C18</f>
        <v>4213.8500000000058</v>
      </c>
      <c r="D20" s="24">
        <f>D8-D18</f>
        <v>-4493.0199999999968</v>
      </c>
      <c r="E20" s="25">
        <f>E8-E18</f>
        <v>12683.330000000002</v>
      </c>
    </row>
    <row r="21" spans="1:5" x14ac:dyDescent="0.25">
      <c r="A21" s="26"/>
      <c r="B21" s="2"/>
      <c r="C21" s="2"/>
      <c r="D21" s="2"/>
      <c r="E21" s="2"/>
    </row>
  </sheetData>
  <mergeCells count="2">
    <mergeCell ref="A4:E4"/>
    <mergeCell ref="A11:E1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3" sqref="A3"/>
    </sheetView>
  </sheetViews>
  <sheetFormatPr defaultRowHeight="15.75" x14ac:dyDescent="0.25"/>
  <cols>
    <col min="1" max="1" width="27.5703125" style="3" bestFit="1" customWidth="1"/>
    <col min="2" max="5" width="11.7109375" style="3" customWidth="1"/>
    <col min="6" max="16384" width="9.140625" style="3"/>
  </cols>
  <sheetData>
    <row r="1" spans="1:5" x14ac:dyDescent="0.25">
      <c r="A1" s="1" t="str">
        <f>Summary!A1</f>
        <v>Sales and Expenses</v>
      </c>
      <c r="B1" s="4"/>
      <c r="C1" s="2"/>
      <c r="D1" s="2"/>
      <c r="E1" s="2"/>
    </row>
    <row r="2" spans="1:5" x14ac:dyDescent="0.25">
      <c r="A2" s="1" t="s">
        <v>19</v>
      </c>
      <c r="B2" s="4"/>
      <c r="C2" s="2"/>
      <c r="D2" s="2"/>
      <c r="E2" s="2"/>
    </row>
    <row r="3" spans="1:5" x14ac:dyDescent="0.25">
      <c r="A3" s="2"/>
      <c r="B3" s="4"/>
      <c r="C3" s="2"/>
      <c r="D3" s="2"/>
      <c r="E3" s="2"/>
    </row>
    <row r="4" spans="1:5" x14ac:dyDescent="0.25">
      <c r="A4" s="35" t="s">
        <v>1</v>
      </c>
      <c r="B4" s="36"/>
      <c r="C4" s="36"/>
      <c r="D4" s="36"/>
      <c r="E4" s="37"/>
    </row>
    <row r="5" spans="1:5" x14ac:dyDescent="0.25">
      <c r="A5" s="8" t="s">
        <v>0</v>
      </c>
      <c r="B5" s="8" t="s">
        <v>20</v>
      </c>
      <c r="C5" s="8" t="s">
        <v>21</v>
      </c>
      <c r="D5" s="8" t="s">
        <v>22</v>
      </c>
      <c r="E5" s="9" t="s">
        <v>2</v>
      </c>
    </row>
    <row r="6" spans="1:5" x14ac:dyDescent="0.25">
      <c r="A6" s="10" t="s">
        <v>9</v>
      </c>
      <c r="B6" s="11">
        <v>31877.94</v>
      </c>
      <c r="C6" s="11">
        <v>14962.97</v>
      </c>
      <c r="D6" s="11">
        <v>35955.879999999997</v>
      </c>
      <c r="E6" s="27">
        <f>SUM(B6:D6)</f>
        <v>82796.789999999994</v>
      </c>
    </row>
    <row r="7" spans="1:5" ht="16.5" thickBot="1" x14ac:dyDescent="0.3">
      <c r="A7" s="10" t="s">
        <v>10</v>
      </c>
      <c r="B7" s="11">
        <v>22081.16</v>
      </c>
      <c r="C7" s="11">
        <v>22824.45</v>
      </c>
      <c r="D7" s="11">
        <v>23397.25</v>
      </c>
      <c r="E7" s="27">
        <f>SUM(B7:D7)</f>
        <v>68302.86</v>
      </c>
    </row>
    <row r="8" spans="1:5" ht="16.5" thickBot="1" x14ac:dyDescent="0.3">
      <c r="A8" s="13" t="s">
        <v>4</v>
      </c>
      <c r="B8" s="28">
        <f>SUM(B6:B7)</f>
        <v>53959.1</v>
      </c>
      <c r="C8" s="28">
        <f>SUM(C6:C7)</f>
        <v>37787.42</v>
      </c>
      <c r="D8" s="29">
        <f>SUM(D6:D7)</f>
        <v>59353.13</v>
      </c>
      <c r="E8" s="30">
        <f>SUM(E6:E7)</f>
        <v>151099.65</v>
      </c>
    </row>
    <row r="9" spans="1:5" x14ac:dyDescent="0.25">
      <c r="A9" s="16"/>
      <c r="B9" s="17"/>
      <c r="C9" s="17"/>
      <c r="D9" s="17"/>
      <c r="E9" s="17"/>
    </row>
    <row r="10" spans="1:5" x14ac:dyDescent="0.25">
      <c r="A10" s="2"/>
      <c r="B10" s="2"/>
      <c r="C10" s="2"/>
      <c r="D10" s="2"/>
      <c r="E10" s="2"/>
    </row>
    <row r="11" spans="1:5" x14ac:dyDescent="0.25">
      <c r="A11" s="35" t="s">
        <v>3</v>
      </c>
      <c r="B11" s="36"/>
      <c r="C11" s="36"/>
      <c r="D11" s="36"/>
      <c r="E11" s="37"/>
    </row>
    <row r="12" spans="1:5" x14ac:dyDescent="0.25">
      <c r="A12" s="18" t="s">
        <v>0</v>
      </c>
      <c r="B12" s="8" t="s">
        <v>20</v>
      </c>
      <c r="C12" s="8" t="s">
        <v>21</v>
      </c>
      <c r="D12" s="8" t="s">
        <v>22</v>
      </c>
      <c r="E12" s="9" t="s">
        <v>2</v>
      </c>
    </row>
    <row r="13" spans="1:5" x14ac:dyDescent="0.25">
      <c r="A13" s="19" t="s">
        <v>11</v>
      </c>
      <c r="B13" s="31">
        <v>9045.5</v>
      </c>
      <c r="C13" s="31">
        <v>9045.5</v>
      </c>
      <c r="D13" s="31">
        <v>9045.5</v>
      </c>
      <c r="E13" s="11">
        <f>SUM(B13:D13)</f>
        <v>27136.5</v>
      </c>
    </row>
    <row r="14" spans="1:5" x14ac:dyDescent="0.25">
      <c r="A14" s="20" t="s">
        <v>12</v>
      </c>
      <c r="B14" s="11">
        <v>716.64</v>
      </c>
      <c r="C14" s="11">
        <v>1744.21</v>
      </c>
      <c r="D14" s="11">
        <v>2565.69</v>
      </c>
      <c r="E14" s="11">
        <f>SUM(B14:D14)</f>
        <v>5026.54</v>
      </c>
    </row>
    <row r="15" spans="1:5" x14ac:dyDescent="0.25">
      <c r="A15" s="20" t="s">
        <v>13</v>
      </c>
      <c r="B15" s="11">
        <v>11867.52</v>
      </c>
      <c r="C15" s="11">
        <v>12167.1</v>
      </c>
      <c r="D15" s="11">
        <v>14480.69</v>
      </c>
      <c r="E15" s="11">
        <f>SUM(B15:D15)</f>
        <v>38515.310000000005</v>
      </c>
    </row>
    <row r="16" spans="1:5" x14ac:dyDescent="0.25">
      <c r="A16" s="20" t="s">
        <v>14</v>
      </c>
      <c r="B16" s="11">
        <v>3863.63</v>
      </c>
      <c r="C16" s="11">
        <v>3863.63</v>
      </c>
      <c r="D16" s="11">
        <v>3977.27</v>
      </c>
      <c r="E16" s="11">
        <f>SUM(B16:D16)</f>
        <v>11704.53</v>
      </c>
    </row>
    <row r="17" spans="1:5" ht="16.5" thickBot="1" x14ac:dyDescent="0.3">
      <c r="A17" s="20" t="s">
        <v>15</v>
      </c>
      <c r="B17" s="11">
        <v>5014.3900000000003</v>
      </c>
      <c r="C17" s="11">
        <v>4884.96</v>
      </c>
      <c r="D17" s="11">
        <v>6482.07</v>
      </c>
      <c r="E17" s="11">
        <f>SUM(B17:D17)</f>
        <v>16381.42</v>
      </c>
    </row>
    <row r="18" spans="1:5" ht="16.5" thickBot="1" x14ac:dyDescent="0.3">
      <c r="A18" s="21" t="s">
        <v>5</v>
      </c>
      <c r="B18" s="14">
        <f>SUM(B13:B17)</f>
        <v>30507.68</v>
      </c>
      <c r="C18" s="14">
        <f>SUM(C13:C17)</f>
        <v>31705.399999999998</v>
      </c>
      <c r="D18" s="32">
        <f>SUM(D13:D17)</f>
        <v>36551.22</v>
      </c>
      <c r="E18" s="33">
        <f>SUM(E13:E17)</f>
        <v>98764.3</v>
      </c>
    </row>
    <row r="19" spans="1:5" ht="16.5" thickBot="1" x14ac:dyDescent="0.3">
      <c r="A19" s="2"/>
      <c r="B19" s="2"/>
      <c r="C19" s="2"/>
      <c r="D19" s="2"/>
      <c r="E19" s="2"/>
    </row>
    <row r="20" spans="1:5" ht="16.5" thickBot="1" x14ac:dyDescent="0.3">
      <c r="A20" s="34" t="s">
        <v>6</v>
      </c>
      <c r="B20" s="23">
        <f>B8-B18</f>
        <v>23451.42</v>
      </c>
      <c r="C20" s="23">
        <f>C8-C18</f>
        <v>6082.02</v>
      </c>
      <c r="D20" s="24">
        <f>D8-D18</f>
        <v>22801.909999999996</v>
      </c>
      <c r="E20" s="25">
        <f>E8-E18</f>
        <v>52335.349999999991</v>
      </c>
    </row>
    <row r="21" spans="1:5" x14ac:dyDescent="0.25">
      <c r="A21" s="26"/>
      <c r="B21" s="2"/>
      <c r="C21" s="2"/>
      <c r="D21" s="2"/>
      <c r="E21" s="2"/>
    </row>
  </sheetData>
  <mergeCells count="2">
    <mergeCell ref="A4:E4"/>
    <mergeCell ref="A11:E11"/>
  </mergeCells>
  <phoneticPr fontId="0" type="noConversion"/>
  <pageMargins left="0.75" right="0.75" top="1" bottom="1" header="0.5" footer="0.5"/>
  <pageSetup orientation="landscape" horizontalDpi="30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Qtr1</vt:lpstr>
      <vt:lpstr>Qtr2</vt:lpstr>
      <vt:lpstr>Qtr3</vt:lpstr>
      <vt:lpstr>Qtr4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2013-02-12T18:08:28Z</dcterms:created>
  <dcterms:modified xsi:type="dcterms:W3CDTF">2013-02-12T18:18:07Z</dcterms:modified>
</cp:coreProperties>
</file>