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FindMine\Arbeitsrapporte\"/>
    </mc:Choice>
  </mc:AlternateContent>
  <bookViews>
    <workbookView xWindow="0" yWindow="0" windowWidth="24000" windowHeight="95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I21" i="1" l="1"/>
  <c r="K21" i="1"/>
  <c r="E13" i="1" l="1"/>
  <c r="E15" i="1" s="1"/>
  <c r="G13" i="1"/>
  <c r="G15" i="1" s="1"/>
  <c r="I13" i="1"/>
  <c r="K13" i="1"/>
  <c r="K15" i="1" s="1"/>
  <c r="M13" i="1"/>
  <c r="O13" i="1"/>
  <c r="O15" i="1" s="1"/>
  <c r="Q13" i="1"/>
  <c r="Q15" i="1" s="1"/>
  <c r="S13" i="1"/>
  <c r="S15" i="1" s="1"/>
  <c r="U13" i="1"/>
  <c r="W13" i="1"/>
  <c r="W15" i="1" s="1"/>
  <c r="Y13" i="1"/>
  <c r="Y15" i="1" s="1"/>
  <c r="AA13" i="1"/>
  <c r="AA15" i="1" s="1"/>
  <c r="AC13" i="1"/>
  <c r="AC15" i="1" s="1"/>
  <c r="AE13" i="1"/>
  <c r="AE15" i="1" s="1"/>
  <c r="AG13" i="1"/>
  <c r="AG15" i="1" s="1"/>
  <c r="C13" i="1"/>
  <c r="U15" i="1" l="1"/>
  <c r="G20" i="1"/>
  <c r="G21" i="1" s="1"/>
  <c r="C20" i="1"/>
  <c r="C15" i="1"/>
  <c r="M15" i="1"/>
  <c r="E21" i="1"/>
  <c r="C17" i="1"/>
  <c r="I15" i="1"/>
  <c r="M20" i="1" l="1"/>
  <c r="M21" i="1" s="1"/>
  <c r="C21" i="1"/>
</calcChain>
</file>

<file path=xl/sharedStrings.xml><?xml version="1.0" encoding="utf-8"?>
<sst xmlns="http://schemas.openxmlformats.org/spreadsheetml/2006/main" count="66" uniqueCount="36">
  <si>
    <t>Arbeitsstundent FH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</si>
  <si>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</si>
  <si>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</si>
  <si>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</si>
  <si>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</si>
  <si>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</si>
  <si>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</si>
  <si>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</si>
  <si>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</si>
  <si>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</si>
  <si>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</si>
  <si>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</si>
  <si>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</si>
  <si>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</si>
  <si>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53</t>
  </si>
  <si>
    <t>KW 54</t>
  </si>
  <si>
    <t>Montag</t>
  </si>
  <si>
    <t>Dienstag</t>
  </si>
  <si>
    <t>Mittwoch</t>
  </si>
  <si>
    <t>Freitag</t>
  </si>
  <si>
    <t>Samstag</t>
  </si>
  <si>
    <t>Donnerstag</t>
  </si>
  <si>
    <t>Datum</t>
  </si>
  <si>
    <t>Arbeitsstunden</t>
  </si>
  <si>
    <t>Sonntag</t>
  </si>
  <si>
    <t>Wochentotal:</t>
  </si>
  <si>
    <t>Wochenlohn</t>
  </si>
  <si>
    <t>Studen total:</t>
  </si>
  <si>
    <t>Oktober</t>
  </si>
  <si>
    <t>November</t>
  </si>
  <si>
    <t>Stunden:</t>
  </si>
  <si>
    <t>Lohn:</t>
  </si>
  <si>
    <t>Dezember</t>
  </si>
  <si>
    <t>Januar</t>
  </si>
  <si>
    <t>Februar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</si>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</sst>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14" fontId="0" fillId="0" borderId="0" xfId="0" applyNumberFormat="1"/>
    <xf numFmtId="0" fontId="0" fillId="0" borderId="2" xfId="0" applyFill="1" applyBorder="1"/>
    <xf numFmtId="14" fontId="0" fillId="0" borderId="4" xfId="0" applyNumberFormat="1" applyBorder="1"/>
    <xf numFmtId="1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abSelected="1" topLeftCell="Q1" workbookViewId="0">
      <selection activeCell="S2" sqref="S2"/>
    </sheetView>
  </sheetViews>
  <sheetFormatPr baseColWidth="10" defaultRowHeight="15" x14ac:dyDescent="0.25"/>
  <cols>
    <col min="1" max="1" width="13" bestFit="1" customWidth="1"/>
    <col min="3" max="3" width="14.7109375" bestFit="1" customWidth="1"/>
    <col min="5" max="5" width="14.7109375" bestFit="1" customWidth="1"/>
    <col min="7" max="7" width="14.7109375" bestFit="1" customWidth="1"/>
    <col min="9" max="9" width="14.7109375" bestFit="1" customWidth="1"/>
    <col min="11" max="11" width="14.7109375" bestFit="1" customWidth="1"/>
    <col min="13" max="13" width="14.7109375" bestFit="1" customWidth="1"/>
    <col min="15" max="15" width="14.7109375" bestFit="1" customWidth="1"/>
    <col min="17" max="17" width="14.7109375" bestFit="1" customWidth="1"/>
  </cols>
  <sheetData>
    <row r="1" spans="1:36" x14ac:dyDescent="0.25">
      <c r="B1" t="s">
        <v>0</v>
      </c>
    </row>
    <row r="3" spans="1:36" x14ac:dyDescent="0.25">
      <c r="B3" t="s">
        <v>22</v>
      </c>
      <c r="C3" t="s">
        <v>23</v>
      </c>
      <c r="D3" t="s">
        <v>22</v>
      </c>
      <c r="E3" t="s">
        <v>23</v>
      </c>
      <c r="F3" t="s">
        <v>22</v>
      </c>
      <c r="G3" t="s">
        <v>23</v>
      </c>
      <c r="H3" t="s">
        <v>22</v>
      </c>
      <c r="I3" t="s">
        <v>23</v>
      </c>
      <c r="J3" t="s">
        <v>22</v>
      </c>
      <c r="K3" t="s">
        <v>23</v>
      </c>
      <c r="L3" t="s">
        <v>22</v>
      </c>
      <c r="M3" t="s">
        <v>23</v>
      </c>
      <c r="N3" t="s">
        <v>22</v>
      </c>
      <c r="O3" t="s">
        <v>23</v>
      </c>
      <c r="P3" t="s">
        <v>22</v>
      </c>
      <c r="Q3" t="s">
        <v>23</v>
      </c>
      <c r="R3" t="s">
        <v>22</v>
      </c>
      <c r="S3" t="s">
        <v>23</v>
      </c>
      <c r="T3" t="s">
        <v>22</v>
      </c>
      <c r="U3" t="s">
        <v>23</v>
      </c>
      <c r="V3" t="s">
        <v>22</v>
      </c>
      <c r="W3" t="s">
        <v>23</v>
      </c>
      <c r="X3" t="s">
        <v>22</v>
      </c>
      <c r="Y3" t="s">
        <v>23</v>
      </c>
      <c r="Z3" t="s">
        <v>22</v>
      </c>
      <c r="AA3" t="s">
        <v>23</v>
      </c>
      <c r="AB3" t="s">
        <v>22</v>
      </c>
      <c r="AC3" t="s">
        <v>23</v>
      </c>
      <c r="AD3" t="s">
        <v>22</v>
      </c>
      <c r="AE3" t="s">
        <v>23</v>
      </c>
      <c r="AF3" t="s">
        <v>22</v>
      </c>
      <c r="AG3" t="s">
        <v>23</v>
      </c>
    </row>
    <row r="4" spans="1:36" ht="15.75" thickBot="1" x14ac:dyDescent="0.3">
      <c r="A4" s="2"/>
      <c r="B4" s="9" t="s">
        <v>1</v>
      </c>
      <c r="C4" s="10"/>
      <c r="D4" s="9" t="s">
        <v>2</v>
      </c>
      <c r="E4" s="10"/>
      <c r="F4" s="9" t="s">
        <v>3</v>
      </c>
      <c r="G4" s="10"/>
      <c r="H4" s="9" t="s">
        <v>4</v>
      </c>
      <c r="I4" s="10"/>
      <c r="J4" s="9" t="s">
        <v>5</v>
      </c>
      <c r="K4" s="10"/>
      <c r="L4" s="9" t="s">
        <v>6</v>
      </c>
      <c r="M4" s="10"/>
      <c r="N4" s="9" t="s">
        <v>7</v>
      </c>
      <c r="O4" s="10"/>
      <c r="P4" s="9" t="s">
        <v>8</v>
      </c>
      <c r="Q4" s="10"/>
      <c r="R4" s="9" t="s">
        <v>9</v>
      </c>
      <c r="S4" s="10"/>
      <c r="T4" s="9" t="s">
        <v>10</v>
      </c>
      <c r="U4" s="10"/>
      <c r="V4" s="9" t="s">
        <v>11</v>
      </c>
      <c r="W4" s="10"/>
      <c r="X4" s="9" t="s">
        <v>12</v>
      </c>
      <c r="Y4" s="10"/>
      <c r="Z4" s="9" t="s">
        <v>13</v>
      </c>
      <c r="AA4" s="10"/>
      <c r="AB4" s="9" t="s">
        <v>14</v>
      </c>
      <c r="AC4" s="10"/>
      <c r="AD4" s="9" t="s">
        <v>15</v>
      </c>
      <c r="AE4" s="10"/>
      <c r="AF4" s="1"/>
      <c r="AG4" s="1"/>
      <c r="AH4" s="1"/>
      <c r="AI4" s="1"/>
      <c r="AJ4" s="1"/>
    </row>
    <row r="5" spans="1:36" x14ac:dyDescent="0.25">
      <c r="A5" s="3" t="s">
        <v>16</v>
      </c>
      <c r="B5" s="5">
        <v>42646</v>
      </c>
      <c r="C5" s="3">
        <v>6.5</v>
      </c>
      <c r="D5" s="5">
        <v>42653</v>
      </c>
      <c r="E5" s="3">
        <v>9</v>
      </c>
      <c r="F5" s="5">
        <v>42660</v>
      </c>
      <c r="G5" s="3">
        <v>9</v>
      </c>
      <c r="H5" s="5">
        <v>42667</v>
      </c>
      <c r="I5" s="3"/>
      <c r="J5" s="5">
        <v>42674</v>
      </c>
      <c r="K5" s="3">
        <v>8.5</v>
      </c>
      <c r="L5" s="5">
        <v>42681</v>
      </c>
      <c r="M5" s="3">
        <v>8</v>
      </c>
      <c r="N5" s="5">
        <v>42688</v>
      </c>
      <c r="O5" s="3">
        <v>8</v>
      </c>
      <c r="P5" s="5">
        <v>42695</v>
      </c>
      <c r="Q5" s="3">
        <v>8.5</v>
      </c>
      <c r="R5" s="5">
        <v>42702</v>
      </c>
      <c r="S5" s="3">
        <v>8.5</v>
      </c>
      <c r="T5" s="5">
        <v>42709</v>
      </c>
      <c r="U5" s="3">
        <v>8.5</v>
      </c>
      <c r="V5" s="5">
        <v>42716</v>
      </c>
      <c r="W5" s="3">
        <v>8.5</v>
      </c>
      <c r="X5" s="5">
        <v>42723</v>
      </c>
      <c r="Y5" s="3">
        <v>8.5</v>
      </c>
      <c r="Z5" s="5">
        <v>42730</v>
      </c>
      <c r="AA5" s="3"/>
      <c r="AB5" s="5">
        <v>42737</v>
      </c>
      <c r="AC5" s="3"/>
      <c r="AD5" s="5">
        <v>42744</v>
      </c>
      <c r="AE5" s="3"/>
      <c r="AF5" s="5">
        <v>42751</v>
      </c>
      <c r="AG5" s="3"/>
    </row>
    <row r="6" spans="1:36" x14ac:dyDescent="0.25">
      <c r="A6" s="3" t="s">
        <v>17</v>
      </c>
      <c r="B6" s="5">
        <v>42647</v>
      </c>
      <c r="C6" s="3">
        <v>9</v>
      </c>
      <c r="D6" s="5">
        <v>42654</v>
      </c>
      <c r="E6" s="3">
        <v>8.5</v>
      </c>
      <c r="F6" s="5">
        <v>42661</v>
      </c>
      <c r="G6" s="3">
        <v>8.5</v>
      </c>
      <c r="H6" s="5">
        <v>42668</v>
      </c>
      <c r="I6" s="3"/>
      <c r="J6" s="5">
        <v>42675</v>
      </c>
      <c r="K6" s="3">
        <v>7.5</v>
      </c>
      <c r="L6" s="5">
        <v>42682</v>
      </c>
      <c r="M6" s="3">
        <v>9</v>
      </c>
      <c r="N6" s="5">
        <v>42689</v>
      </c>
      <c r="O6" s="3">
        <v>8.5</v>
      </c>
      <c r="P6" s="5">
        <v>42696</v>
      </c>
      <c r="Q6" s="3">
        <v>8.5</v>
      </c>
      <c r="R6" s="5">
        <v>42703</v>
      </c>
      <c r="S6" s="3">
        <v>8.5</v>
      </c>
      <c r="T6" s="5">
        <v>42710</v>
      </c>
      <c r="U6" s="3">
        <v>8</v>
      </c>
      <c r="V6" s="5">
        <v>42717</v>
      </c>
      <c r="W6" s="3">
        <v>9</v>
      </c>
      <c r="X6" s="5">
        <v>42724</v>
      </c>
      <c r="Y6" s="3">
        <v>9</v>
      </c>
      <c r="Z6" s="5">
        <v>42731</v>
      </c>
      <c r="AA6" s="3">
        <v>8.5</v>
      </c>
      <c r="AB6" s="5">
        <v>42738</v>
      </c>
      <c r="AC6" s="3"/>
      <c r="AD6" s="5">
        <v>42745</v>
      </c>
      <c r="AE6" s="3"/>
      <c r="AF6" s="5">
        <v>42752</v>
      </c>
      <c r="AG6" s="3"/>
    </row>
    <row r="7" spans="1:36" x14ac:dyDescent="0.25">
      <c r="A7" s="3" t="s">
        <v>18</v>
      </c>
      <c r="B7" s="5">
        <v>42648</v>
      </c>
      <c r="C7" s="3"/>
      <c r="D7" s="5">
        <v>42655</v>
      </c>
      <c r="E7" s="3">
        <v>8</v>
      </c>
      <c r="F7" s="5">
        <v>42662</v>
      </c>
      <c r="G7" s="3"/>
      <c r="H7" s="5">
        <v>42669</v>
      </c>
      <c r="I7" s="3">
        <v>8.5</v>
      </c>
      <c r="J7" s="5">
        <v>42676</v>
      </c>
      <c r="K7" s="3"/>
      <c r="L7" s="5">
        <v>42683</v>
      </c>
      <c r="M7" s="3">
        <v>8</v>
      </c>
      <c r="N7" s="5">
        <v>42690</v>
      </c>
      <c r="O7" s="3"/>
      <c r="P7" s="5">
        <v>42697</v>
      </c>
      <c r="Q7" s="3">
        <v>2</v>
      </c>
      <c r="R7" s="5">
        <v>42704</v>
      </c>
      <c r="S7" s="3"/>
      <c r="T7" s="5">
        <v>42711</v>
      </c>
      <c r="U7" s="3">
        <v>8.5</v>
      </c>
      <c r="V7" s="5">
        <v>42718</v>
      </c>
      <c r="W7" s="3"/>
      <c r="X7" s="5">
        <v>42725</v>
      </c>
      <c r="Y7" s="3"/>
      <c r="Z7" s="5">
        <v>42732</v>
      </c>
      <c r="AA7" s="3">
        <v>8.5</v>
      </c>
      <c r="AB7" s="5">
        <v>42739</v>
      </c>
      <c r="AC7" s="3"/>
      <c r="AD7" s="5">
        <v>42746</v>
      </c>
      <c r="AE7" s="3"/>
      <c r="AF7" s="5">
        <v>42753</v>
      </c>
      <c r="AG7" s="3"/>
    </row>
    <row r="8" spans="1:36" x14ac:dyDescent="0.25">
      <c r="A8" s="3" t="s">
        <v>21</v>
      </c>
      <c r="B8" s="5">
        <v>42649</v>
      </c>
      <c r="C8" s="3"/>
      <c r="D8" s="5">
        <v>42656</v>
      </c>
      <c r="E8" s="3"/>
      <c r="F8" s="5">
        <v>42663</v>
      </c>
      <c r="G8" s="3"/>
      <c r="H8" s="5">
        <v>42670</v>
      </c>
      <c r="I8" s="3">
        <v>9</v>
      </c>
      <c r="J8" s="5">
        <v>42677</v>
      </c>
      <c r="K8" s="3"/>
      <c r="L8" s="5">
        <v>42684</v>
      </c>
      <c r="M8" s="3"/>
      <c r="N8" s="5">
        <v>42691</v>
      </c>
      <c r="O8" s="3"/>
      <c r="P8" s="5">
        <v>42698</v>
      </c>
      <c r="Q8" s="3"/>
      <c r="R8" s="5">
        <v>42705</v>
      </c>
      <c r="S8" s="3"/>
      <c r="T8" s="5">
        <v>42712</v>
      </c>
      <c r="U8" s="3"/>
      <c r="V8" s="5">
        <v>42719</v>
      </c>
      <c r="W8" s="3"/>
      <c r="X8" s="5">
        <v>42726</v>
      </c>
      <c r="Y8" s="3"/>
      <c r="Z8" s="5">
        <v>42733</v>
      </c>
      <c r="AA8" s="3"/>
      <c r="AB8" s="5">
        <v>42740</v>
      </c>
      <c r="AC8" s="3"/>
      <c r="AD8" s="5">
        <v>42747</v>
      </c>
      <c r="AE8" s="3"/>
      <c r="AF8" s="5">
        <v>42754</v>
      </c>
      <c r="AG8" s="3"/>
    </row>
    <row r="9" spans="1:36" x14ac:dyDescent="0.25">
      <c r="A9" s="3" t="s">
        <v>19</v>
      </c>
      <c r="B9" s="5">
        <v>42650</v>
      </c>
      <c r="C9" s="3"/>
      <c r="D9" s="5">
        <v>42657</v>
      </c>
      <c r="E9" s="3"/>
      <c r="F9" s="5">
        <v>42664</v>
      </c>
      <c r="G9" s="3"/>
      <c r="H9" s="5">
        <v>42671</v>
      </c>
      <c r="I9" s="3">
        <v>8</v>
      </c>
      <c r="J9" s="5">
        <v>42678</v>
      </c>
      <c r="K9" s="3"/>
      <c r="L9" s="5">
        <v>42685</v>
      </c>
      <c r="M9" s="3"/>
      <c r="N9" s="5">
        <v>42692</v>
      </c>
      <c r="O9" s="3"/>
      <c r="P9" s="5">
        <v>42699</v>
      </c>
      <c r="Q9" s="3"/>
      <c r="R9" s="5">
        <v>42706</v>
      </c>
      <c r="S9" s="3"/>
      <c r="T9" s="5">
        <v>42713</v>
      </c>
      <c r="U9" s="3"/>
      <c r="V9" s="5">
        <v>42720</v>
      </c>
      <c r="W9" s="3"/>
      <c r="X9" s="5">
        <v>42727</v>
      </c>
      <c r="Y9" s="3"/>
      <c r="Z9" s="5">
        <v>42734</v>
      </c>
      <c r="AA9" s="3"/>
      <c r="AB9" s="5">
        <v>42741</v>
      </c>
      <c r="AC9" s="3"/>
      <c r="AD9" s="5">
        <v>42748</v>
      </c>
      <c r="AE9" s="3"/>
      <c r="AF9" s="5">
        <v>42755</v>
      </c>
      <c r="AG9" s="3"/>
    </row>
    <row r="10" spans="1:36" x14ac:dyDescent="0.25">
      <c r="A10" s="3" t="s">
        <v>20</v>
      </c>
      <c r="B10" s="5">
        <v>42651</v>
      </c>
      <c r="C10" s="3"/>
      <c r="D10" s="5">
        <v>42658</v>
      </c>
      <c r="E10" s="3"/>
      <c r="F10" s="5">
        <v>42665</v>
      </c>
      <c r="G10" s="3"/>
      <c r="H10" s="5">
        <v>42672</v>
      </c>
      <c r="I10" s="3"/>
      <c r="J10" s="5">
        <v>42679</v>
      </c>
      <c r="K10" s="3"/>
      <c r="L10" s="5">
        <v>42686</v>
      </c>
      <c r="M10" s="3"/>
      <c r="N10" s="5">
        <v>42693</v>
      </c>
      <c r="O10" s="3"/>
      <c r="P10" s="5">
        <v>42700</v>
      </c>
      <c r="Q10" s="3"/>
      <c r="R10" s="5">
        <v>42707</v>
      </c>
      <c r="S10" s="3"/>
      <c r="T10" s="5">
        <v>42714</v>
      </c>
      <c r="U10" s="3"/>
      <c r="V10" s="5">
        <v>42721</v>
      </c>
      <c r="W10" s="3"/>
      <c r="X10" s="5">
        <v>42728</v>
      </c>
      <c r="Y10" s="3"/>
      <c r="Z10" s="5">
        <v>42735</v>
      </c>
      <c r="AA10" s="3"/>
      <c r="AB10" s="5">
        <v>42742</v>
      </c>
      <c r="AC10" s="3"/>
      <c r="AD10" s="5">
        <v>42749</v>
      </c>
      <c r="AE10" s="3"/>
      <c r="AF10" s="5">
        <v>42756</v>
      </c>
      <c r="AG10" s="3"/>
    </row>
    <row r="11" spans="1:36" x14ac:dyDescent="0.25">
      <c r="A11" s="6" t="s">
        <v>24</v>
      </c>
      <c r="B11" s="5">
        <v>42652</v>
      </c>
      <c r="D11" s="7">
        <v>42659</v>
      </c>
      <c r="E11" s="3"/>
      <c r="F11" s="5">
        <v>42666</v>
      </c>
      <c r="G11" s="3"/>
      <c r="H11" s="5">
        <v>42673</v>
      </c>
      <c r="J11" s="7">
        <v>42680</v>
      </c>
      <c r="K11" s="3"/>
      <c r="L11" s="5">
        <v>42687</v>
      </c>
      <c r="N11" s="7">
        <v>42694</v>
      </c>
      <c r="P11" s="7">
        <v>42701</v>
      </c>
      <c r="R11" s="7">
        <v>42708</v>
      </c>
      <c r="T11" s="7">
        <v>42715</v>
      </c>
      <c r="V11" s="7">
        <v>42722</v>
      </c>
      <c r="X11" s="7">
        <v>42729</v>
      </c>
      <c r="Z11" s="7">
        <v>42736</v>
      </c>
      <c r="AB11" s="7">
        <v>42743</v>
      </c>
      <c r="AD11" s="7">
        <v>42750</v>
      </c>
      <c r="AF11" s="8">
        <v>42757</v>
      </c>
      <c r="AG11" s="3"/>
    </row>
    <row r="13" spans="1:36" x14ac:dyDescent="0.25">
      <c r="A13" t="s">
        <v>25</v>
      </c>
      <c r="C13">
        <f>SUM(C5:C11)</f>
        <v>15.5</v>
      </c>
      <c r="E13">
        <f t="shared" ref="E13" si="0">SUM(E5:E11)</f>
        <v>25.5</v>
      </c>
      <c r="G13">
        <f t="shared" ref="G13" si="1">SUM(G5:G11)</f>
        <v>17.5</v>
      </c>
      <c r="I13">
        <f t="shared" ref="I13" si="2">SUM(I5:I11)</f>
        <v>25.5</v>
      </c>
      <c r="K13">
        <f t="shared" ref="K13" si="3">SUM(K5:K11)</f>
        <v>16</v>
      </c>
      <c r="M13">
        <f t="shared" ref="M13" si="4">SUM(M5:M11)</f>
        <v>25</v>
      </c>
      <c r="O13">
        <f t="shared" ref="O13" si="5">SUM(O5:O11)</f>
        <v>16.5</v>
      </c>
      <c r="Q13">
        <f t="shared" ref="Q13" si="6">SUM(Q5:Q11)</f>
        <v>19</v>
      </c>
      <c r="S13">
        <f t="shared" ref="S13" si="7">SUM(S5:S11)</f>
        <v>17</v>
      </c>
      <c r="U13">
        <f t="shared" ref="U13" si="8">SUM(U5:U11)</f>
        <v>25</v>
      </c>
      <c r="W13">
        <f t="shared" ref="W13" si="9">SUM(W5:W11)</f>
        <v>17.5</v>
      </c>
      <c r="Y13">
        <f t="shared" ref="Y13" si="10">SUM(Y5:Y11)</f>
        <v>17.5</v>
      </c>
      <c r="AA13">
        <f t="shared" ref="AA13" si="11">SUM(AA5:AA11)</f>
        <v>17</v>
      </c>
      <c r="AC13">
        <f t="shared" ref="AC13" si="12">SUM(AC5:AC11)</f>
        <v>0</v>
      </c>
      <c r="AE13">
        <f t="shared" ref="AE13" si="13">SUM(AE5:AE11)</f>
        <v>0</v>
      </c>
      <c r="AG13">
        <f t="shared" ref="AG13" si="14">SUM(AG5:AG11)</f>
        <v>0</v>
      </c>
    </row>
    <row r="15" spans="1:36" x14ac:dyDescent="0.25">
      <c r="A15" t="s">
        <v>26</v>
      </c>
      <c r="C15">
        <f>C13*41</f>
        <v>635.5</v>
      </c>
      <c r="E15">
        <f>E13*41</f>
        <v>1045.5</v>
      </c>
      <c r="G15">
        <f t="shared" ref="G15:AE15" si="15">G13*41</f>
        <v>717.5</v>
      </c>
      <c r="I15">
        <f>I13*41</f>
        <v>1045.5</v>
      </c>
      <c r="K15">
        <f t="shared" ref="K15" si="16">K13*41</f>
        <v>656</v>
      </c>
      <c r="M15">
        <f t="shared" si="15"/>
        <v>1025</v>
      </c>
      <c r="O15">
        <f t="shared" ref="O15" si="17">O13*41</f>
        <v>676.5</v>
      </c>
      <c r="Q15">
        <f t="shared" ref="Q15" si="18">Q13*41</f>
        <v>779</v>
      </c>
      <c r="S15">
        <f t="shared" si="15"/>
        <v>697</v>
      </c>
      <c r="U15">
        <f t="shared" ref="U15" si="19">U13*41</f>
        <v>1025</v>
      </c>
      <c r="W15">
        <f t="shared" ref="W15" si="20">W13*41</f>
        <v>717.5</v>
      </c>
      <c r="Y15">
        <f t="shared" si="15"/>
        <v>717.5</v>
      </c>
      <c r="AA15">
        <f t="shared" ref="AA15" si="21">AA13*41</f>
        <v>697</v>
      </c>
      <c r="AC15">
        <f t="shared" ref="AC15" si="22">AC13*41</f>
        <v>0</v>
      </c>
      <c r="AE15">
        <f t="shared" si="15"/>
        <v>0</v>
      </c>
      <c r="AG15">
        <f t="shared" ref="AG15" si="23">AG13*41</f>
        <v>0</v>
      </c>
    </row>
    <row r="17" spans="1:28" x14ac:dyDescent="0.25">
      <c r="A17" t="s">
        <v>27</v>
      </c>
      <c r="C17">
        <f>SUM(C13:AG13)</f>
        <v>254.5</v>
      </c>
    </row>
    <row r="19" spans="1:28" ht="15.75" thickBot="1" x14ac:dyDescent="0.3">
      <c r="A19" s="1"/>
      <c r="B19" s="2"/>
      <c r="C19" s="1" t="s">
        <v>28</v>
      </c>
      <c r="D19" s="2"/>
      <c r="E19" s="1" t="s">
        <v>29</v>
      </c>
      <c r="F19" s="2"/>
      <c r="G19" s="1" t="s">
        <v>32</v>
      </c>
      <c r="H19" s="2"/>
      <c r="I19" s="1" t="s">
        <v>33</v>
      </c>
      <c r="J19" s="2"/>
      <c r="K19" s="1" t="s">
        <v>34</v>
      </c>
      <c r="L19" s="2"/>
      <c r="M19" s="1" t="s">
        <v>35</v>
      </c>
      <c r="AB19" s="4"/>
    </row>
    <row r="20" spans="1:28" x14ac:dyDescent="0.25">
      <c r="A20" t="s">
        <v>30</v>
      </c>
      <c r="B20" s="3"/>
      <c r="C20">
        <f>SUM(C13:I13,K5)</f>
        <v>92.5</v>
      </c>
      <c r="D20" s="3"/>
      <c r="E20">
        <f>SUM(L13:S13,SK136,K6)</f>
        <v>85</v>
      </c>
      <c r="F20" s="3"/>
      <c r="G20">
        <f>SUM(T13:AA13)</f>
        <v>77</v>
      </c>
      <c r="H20" s="3"/>
      <c r="J20" s="3"/>
      <c r="L20" s="3"/>
      <c r="M20">
        <f>SUM(C20:K20)</f>
        <v>254.5</v>
      </c>
    </row>
    <row r="21" spans="1:28" x14ac:dyDescent="0.25">
      <c r="A21" t="s">
        <v>31</v>
      </c>
      <c r="B21" s="3"/>
      <c r="C21">
        <f>(C20*41)</f>
        <v>3792.5</v>
      </c>
      <c r="D21" s="3"/>
      <c r="E21">
        <f>(E20*41)</f>
        <v>3485</v>
      </c>
      <c r="F21" s="3"/>
      <c r="G21">
        <f t="shared" ref="G21" si="24">(G20*41)</f>
        <v>3157</v>
      </c>
      <c r="H21" s="3"/>
      <c r="I21">
        <f t="shared" ref="I21" si="25">(I20*41)</f>
        <v>0</v>
      </c>
      <c r="J21" s="3"/>
      <c r="K21">
        <f t="shared" ref="K21" si="26">(K20*41)</f>
        <v>0</v>
      </c>
      <c r="L21" s="3"/>
      <c r="M21">
        <f t="shared" ref="M21" si="27">(M20*41)</f>
        <v>10434.5</v>
      </c>
    </row>
    <row r="22" spans="1:28" x14ac:dyDescent="0.25">
      <c r="B22" s="3"/>
      <c r="D22" s="3"/>
      <c r="F22" s="3"/>
      <c r="H22" s="3"/>
      <c r="J22" s="3"/>
      <c r="L22" s="3"/>
    </row>
  </sheetData>
  <mergeCells count="15">
    <mergeCell ref="L4:M4"/>
    <mergeCell ref="B4:C4"/>
    <mergeCell ref="D4:E4"/>
    <mergeCell ref="F4:G4"/>
    <mergeCell ref="H4:I4"/>
    <mergeCell ref="J4:K4"/>
    <mergeCell ref="Z4:AA4"/>
    <mergeCell ref="AB4:AC4"/>
    <mergeCell ref="AD4:AE4"/>
    <mergeCell ref="N4:O4"/>
    <mergeCell ref="P4:Q4"/>
    <mergeCell ref="R4:S4"/>
    <mergeCell ref="T4:U4"/>
    <mergeCell ref="V4:W4"/>
    <mergeCell ref="X4:Y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Saner</dc:creator>
  <cp:lastModifiedBy>Kevin Saner</cp:lastModifiedBy>
  <dcterms:created xsi:type="dcterms:W3CDTF">2016-10-03T12:51:05Z</dcterms:created>
  <dcterms:modified xsi:type="dcterms:W3CDTF">2017-01-03T06:09:55Z</dcterms:modified>
</cp:coreProperties>
</file>