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kevin\Desktop\REPOSIT\PfDA-SecondAssignment-2023\"/>
    </mc:Choice>
  </mc:AlternateContent>
  <xr:revisionPtr revIDLastSave="0" documentId="8_{A6AC9272-08E4-4CBB-9405-86E152BD5E29}" xr6:coauthVersionLast="47" xr6:coauthVersionMax="47" xr10:uidLastSave="{00000000-0000-0000-0000-000000000000}"/>
  <bookViews>
    <workbookView xWindow="-120" yWindow="-120" windowWidth="29040" windowHeight="15720" tabRatio="656" activeTab="1"/>
  </bookViews>
  <sheets>
    <sheet name="Readme" sheetId="1" r:id="rId1"/>
    <sheet name="all records" sheetId="2" r:id="rId2"/>
    <sheet name="CO2 Composite"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J10" i="2" l="1"/>
  <c r="CI10" i="2"/>
  <c r="CJ38" i="2"/>
  <c r="CI38" i="2"/>
  <c r="CI58" i="2"/>
  <c r="CJ58" i="2"/>
  <c r="CI59" i="2"/>
  <c r="CJ59" i="2"/>
  <c r="CI60" i="2"/>
  <c r="CJ60" i="2"/>
  <c r="CI61" i="2"/>
  <c r="CJ61" i="2"/>
  <c r="CI62" i="2"/>
  <c r="CJ62" i="2"/>
  <c r="CI63" i="2"/>
  <c r="CJ63" i="2"/>
  <c r="CI64" i="2"/>
  <c r="CJ64" i="2"/>
  <c r="CJ65" i="2"/>
  <c r="CI65" i="2"/>
  <c r="CJ70" i="2"/>
  <c r="CI70" i="2"/>
  <c r="CI73" i="2"/>
  <c r="CJ73" i="2"/>
  <c r="CI74" i="2"/>
  <c r="CJ74" i="2"/>
  <c r="CI75" i="2"/>
  <c r="CJ75" i="2"/>
  <c r="CI76" i="2"/>
  <c r="CJ76" i="2"/>
  <c r="CI77" i="2"/>
  <c r="CJ77" i="2"/>
  <c r="CI78" i="2"/>
  <c r="CJ78" i="2"/>
  <c r="CI79" i="2"/>
  <c r="CJ79" i="2"/>
  <c r="CI80" i="2"/>
  <c r="CJ80" i="2"/>
  <c r="CI81" i="2"/>
  <c r="CJ81" i="2"/>
  <c r="CJ82" i="2"/>
  <c r="CI82" i="2"/>
  <c r="CI85" i="2"/>
  <c r="CJ85" i="2"/>
  <c r="CI86" i="2"/>
  <c r="CJ86" i="2"/>
  <c r="CI87" i="2"/>
  <c r="CJ87" i="2"/>
  <c r="CI88" i="2"/>
  <c r="CJ88" i="2"/>
  <c r="CI89" i="2"/>
  <c r="CJ89" i="2"/>
  <c r="CI90" i="2"/>
  <c r="CJ90" i="2"/>
  <c r="CI91" i="2"/>
  <c r="CJ91" i="2"/>
  <c r="CI92" i="2"/>
  <c r="CJ92" i="2"/>
  <c r="CI93" i="2"/>
  <c r="CJ93" i="2"/>
  <c r="CI94" i="2"/>
  <c r="CJ94" i="2"/>
  <c r="CJ95" i="2"/>
  <c r="CI95" i="2"/>
  <c r="CI107" i="2"/>
  <c r="CJ107" i="2"/>
  <c r="CJ108" i="2"/>
  <c r="CI108" i="2"/>
  <c r="CI111" i="2"/>
  <c r="CJ111" i="2"/>
  <c r="CI112" i="2"/>
  <c r="CJ112" i="2"/>
  <c r="CI113" i="2"/>
  <c r="CJ113" i="2"/>
  <c r="CI114" i="2"/>
  <c r="CJ114" i="2"/>
  <c r="CI115" i="2"/>
  <c r="CJ115" i="2"/>
  <c r="CJ116" i="2"/>
  <c r="CI116" i="2"/>
  <c r="CI119" i="2"/>
  <c r="CJ119" i="2"/>
  <c r="CI120" i="2"/>
  <c r="CJ120" i="2"/>
  <c r="CI121" i="2"/>
  <c r="CJ121" i="2"/>
  <c r="CI122" i="2"/>
  <c r="CJ122" i="2"/>
  <c r="CI123" i="2"/>
  <c r="CJ123" i="2"/>
  <c r="CI124" i="2"/>
  <c r="CJ124" i="2"/>
  <c r="CJ125" i="2"/>
  <c r="CI125" i="2"/>
  <c r="CI132" i="2"/>
  <c r="CJ132" i="2"/>
  <c r="CI133" i="2"/>
  <c r="CJ133" i="2"/>
  <c r="CI134" i="2"/>
  <c r="CJ134" i="2"/>
  <c r="CJ135" i="2"/>
  <c r="CI135" i="2"/>
  <c r="CI140" i="2"/>
  <c r="CJ140" i="2"/>
  <c r="CJ141" i="2"/>
  <c r="CI141" i="2"/>
  <c r="CI142" i="2"/>
  <c r="CJ142" i="2"/>
  <c r="CI154" i="2"/>
  <c r="CJ154" i="2"/>
  <c r="CI155" i="2"/>
  <c r="CJ155" i="2"/>
  <c r="CJ156" i="2"/>
  <c r="CI156" i="2"/>
  <c r="CI160" i="2"/>
  <c r="CJ160" i="2"/>
  <c r="CI161" i="2"/>
  <c r="CJ161" i="2"/>
  <c r="CJ162" i="2"/>
  <c r="CI162" i="2"/>
  <c r="CI171" i="2"/>
  <c r="CJ171" i="2"/>
  <c r="CI172" i="2"/>
  <c r="CJ172" i="2"/>
  <c r="CJ173" i="2"/>
  <c r="CI173" i="2"/>
  <c r="CJ178" i="2"/>
  <c r="CI178" i="2"/>
  <c r="CI183" i="2"/>
  <c r="CJ183" i="2"/>
  <c r="CI184" i="2"/>
  <c r="CJ184" i="2"/>
  <c r="CJ185" i="2"/>
  <c r="CI185" i="2"/>
  <c r="CJ190" i="2"/>
  <c r="CI190" i="2"/>
  <c r="CI193" i="2"/>
  <c r="CJ193" i="2"/>
  <c r="CI194" i="2"/>
  <c r="CJ194" i="2"/>
  <c r="CI195" i="2"/>
  <c r="CJ195" i="2"/>
  <c r="CI196" i="2"/>
  <c r="CJ196" i="2"/>
  <c r="CI197" i="2"/>
  <c r="CJ197" i="2"/>
  <c r="CI198" i="2"/>
  <c r="CJ198" i="2"/>
  <c r="CI199" i="2"/>
  <c r="CJ199" i="2"/>
  <c r="CI200" i="2"/>
  <c r="CJ200" i="2"/>
  <c r="CI201" i="2"/>
  <c r="CJ201" i="2"/>
  <c r="CJ202" i="2"/>
  <c r="CI202" i="2"/>
  <c r="CI206" i="2"/>
  <c r="CJ206" i="2"/>
  <c r="CI207" i="2"/>
  <c r="CJ207" i="2"/>
  <c r="CI208" i="2"/>
  <c r="CJ208" i="2"/>
  <c r="CI209" i="2"/>
  <c r="CJ209" i="2"/>
  <c r="CI210" i="2"/>
  <c r="CJ210" i="2"/>
  <c r="CI211" i="2"/>
  <c r="CJ211" i="2"/>
  <c r="CI212" i="2"/>
  <c r="CJ212" i="2"/>
  <c r="CI213" i="2"/>
  <c r="CJ213" i="2"/>
  <c r="CJ214" i="2"/>
  <c r="CI214" i="2"/>
  <c r="CI217" i="2"/>
  <c r="CJ217" i="2"/>
  <c r="CI218" i="2"/>
  <c r="CJ218" i="2"/>
  <c r="CI219" i="2"/>
  <c r="CJ219" i="2"/>
  <c r="CI220" i="2"/>
  <c r="CJ220" i="2"/>
  <c r="CI221" i="2"/>
  <c r="CJ221" i="2"/>
  <c r="CI222" i="2"/>
  <c r="CJ222" i="2"/>
  <c r="CI223" i="2"/>
  <c r="CJ223" i="2"/>
  <c r="CI224" i="2"/>
  <c r="CJ224" i="2"/>
  <c r="CI225" i="2"/>
  <c r="CJ225" i="2"/>
  <c r="CI226" i="2"/>
  <c r="CJ226" i="2"/>
  <c r="CJ227" i="2"/>
  <c r="CI227" i="2"/>
  <c r="CJ230" i="2"/>
  <c r="CI230" i="2"/>
  <c r="CI233" i="2"/>
  <c r="CJ233" i="2"/>
  <c r="CI234" i="2"/>
  <c r="CJ234" i="2"/>
  <c r="CI235" i="2"/>
  <c r="CJ235" i="2"/>
  <c r="CI236" i="2"/>
  <c r="CJ236" i="2"/>
  <c r="CI237" i="2"/>
  <c r="CJ237" i="2"/>
  <c r="CI238" i="2"/>
  <c r="CJ238" i="2"/>
  <c r="CI239" i="2"/>
  <c r="CJ239" i="2"/>
  <c r="CI240" i="2"/>
  <c r="CJ240" i="2"/>
  <c r="CI241" i="2"/>
  <c r="CJ241" i="2"/>
  <c r="CJ243" i="2"/>
  <c r="CI243" i="2"/>
  <c r="CJ242" i="2"/>
  <c r="CI242" i="2"/>
  <c r="CI244" i="2"/>
  <c r="CJ244" i="2"/>
  <c r="CI246" i="2"/>
  <c r="CJ246" i="2"/>
  <c r="CJ247" i="2"/>
  <c r="CI247" i="2"/>
  <c r="CI250" i="2"/>
  <c r="CJ250" i="2"/>
  <c r="CI251" i="2"/>
  <c r="CJ251" i="2"/>
  <c r="CI252" i="2"/>
  <c r="CJ252" i="2"/>
  <c r="CI253" i="2"/>
  <c r="CJ253" i="2"/>
  <c r="CI254" i="2"/>
  <c r="CJ254" i="2"/>
  <c r="CI255" i="2"/>
  <c r="CJ255" i="2"/>
  <c r="CJ256" i="2"/>
  <c r="CI256" i="2"/>
  <c r="CI259" i="2"/>
  <c r="CJ259" i="2"/>
  <c r="CI260" i="2"/>
  <c r="CJ260" i="2"/>
  <c r="CI261" i="2"/>
  <c r="CJ261" i="2"/>
  <c r="CI262" i="2"/>
  <c r="CJ262" i="2"/>
  <c r="CI263" i="2"/>
  <c r="CJ263" i="2"/>
  <c r="CI264" i="2"/>
  <c r="CJ264" i="2"/>
  <c r="CI265" i="2"/>
  <c r="CJ265" i="2"/>
  <c r="CI266" i="2"/>
  <c r="CJ266" i="2"/>
  <c r="CI267" i="2"/>
  <c r="CJ267" i="2"/>
  <c r="CI268" i="2"/>
  <c r="CJ268" i="2"/>
  <c r="CI269" i="2"/>
  <c r="CJ269" i="2"/>
  <c r="CI270" i="2"/>
  <c r="CJ270" i="2"/>
  <c r="CI271" i="2"/>
  <c r="CJ271" i="2"/>
  <c r="CI272" i="2"/>
  <c r="CJ272" i="2"/>
  <c r="CI273" i="2"/>
  <c r="CJ273" i="2"/>
  <c r="CI274" i="2"/>
  <c r="CJ274" i="2"/>
  <c r="CI275" i="2"/>
  <c r="CJ275" i="2"/>
  <c r="CI276" i="2"/>
  <c r="CJ276" i="2"/>
  <c r="CI277" i="2"/>
  <c r="CJ277" i="2"/>
  <c r="CI278" i="2"/>
  <c r="CJ278" i="2"/>
  <c r="CI279" i="2"/>
  <c r="CJ279" i="2"/>
  <c r="CI280" i="2"/>
  <c r="CJ280" i="2"/>
  <c r="CI281" i="2"/>
  <c r="CJ281" i="2"/>
  <c r="CI282" i="2"/>
  <c r="CJ282" i="2"/>
  <c r="CI283" i="2"/>
  <c r="CJ283" i="2"/>
  <c r="CI284" i="2"/>
  <c r="CJ284" i="2"/>
  <c r="CI285" i="2"/>
  <c r="CJ285" i="2"/>
  <c r="CI286" i="2"/>
  <c r="CJ286" i="2"/>
  <c r="CI287" i="2"/>
  <c r="CJ287" i="2"/>
  <c r="CI288" i="2"/>
  <c r="CJ288" i="2"/>
  <c r="CI289" i="2"/>
  <c r="CJ289" i="2"/>
  <c r="CI290" i="2"/>
  <c r="CJ290" i="2"/>
  <c r="CI291" i="2"/>
  <c r="CJ291" i="2"/>
  <c r="CJ292" i="2"/>
  <c r="CI292" i="2"/>
  <c r="CI295" i="2"/>
  <c r="CJ295" i="2"/>
  <c r="CI296" i="2"/>
  <c r="CJ296" i="2"/>
  <c r="CI297" i="2"/>
  <c r="CJ297" i="2"/>
  <c r="CI298" i="2"/>
  <c r="CJ298" i="2"/>
  <c r="CI299" i="2"/>
  <c r="CJ299" i="2"/>
  <c r="CI300" i="2"/>
  <c r="CJ300" i="2"/>
  <c r="CI301" i="2"/>
  <c r="CJ301" i="2"/>
  <c r="CI302" i="2"/>
  <c r="CJ302" i="2"/>
  <c r="CI303" i="2"/>
  <c r="CJ303" i="2"/>
  <c r="CI304" i="2"/>
  <c r="CJ304" i="2"/>
  <c r="CI305" i="2"/>
  <c r="CJ305" i="2"/>
  <c r="CI306" i="2"/>
  <c r="CJ306" i="2"/>
  <c r="CI307" i="2"/>
  <c r="CJ307" i="2"/>
  <c r="CI308" i="2"/>
  <c r="CJ308" i="2"/>
  <c r="CI309" i="2"/>
  <c r="CJ309" i="2"/>
  <c r="CI310" i="2"/>
  <c r="CJ310" i="2"/>
  <c r="CI311" i="2"/>
  <c r="CJ311" i="2"/>
  <c r="CI312" i="2"/>
  <c r="CJ312" i="2"/>
  <c r="CI313" i="2"/>
  <c r="CJ313" i="2"/>
  <c r="CI314" i="2"/>
  <c r="CJ314" i="2"/>
  <c r="CI315" i="2"/>
  <c r="CJ315" i="2"/>
  <c r="CI316" i="2"/>
  <c r="CJ316" i="2"/>
  <c r="CI317" i="2"/>
  <c r="CJ317" i="2"/>
  <c r="CI318" i="2"/>
  <c r="CJ318" i="2"/>
  <c r="CI319" i="2"/>
  <c r="CJ319" i="2"/>
  <c r="CI320" i="2"/>
  <c r="CJ320" i="2"/>
  <c r="CI321" i="2"/>
  <c r="CJ321" i="2"/>
  <c r="CI322" i="2"/>
  <c r="CJ322" i="2"/>
  <c r="CI323" i="2"/>
  <c r="CJ323" i="2"/>
  <c r="CI324" i="2"/>
  <c r="CJ324" i="2"/>
  <c r="CI325" i="2"/>
  <c r="CJ325" i="2"/>
  <c r="CI326" i="2"/>
  <c r="CJ326" i="2"/>
  <c r="CI327" i="2"/>
  <c r="CJ327" i="2"/>
  <c r="CI328" i="2"/>
  <c r="CJ328" i="2"/>
  <c r="CI329" i="2"/>
  <c r="CJ329" i="2"/>
  <c r="CI330" i="2"/>
  <c r="CJ330" i="2"/>
  <c r="CI331" i="2"/>
  <c r="CJ331" i="2"/>
  <c r="CI332" i="2"/>
  <c r="CJ332" i="2"/>
  <c r="CI333" i="2"/>
  <c r="CJ333" i="2"/>
  <c r="CI334" i="2"/>
  <c r="CJ334" i="2"/>
  <c r="CI335" i="2"/>
  <c r="CJ335" i="2"/>
  <c r="CI336" i="2"/>
  <c r="CJ336" i="2"/>
  <c r="CI337" i="2"/>
  <c r="CJ337" i="2"/>
  <c r="CI338" i="2"/>
  <c r="CJ338" i="2"/>
  <c r="CJ339" i="2"/>
  <c r="CI339" i="2"/>
  <c r="CJ293" i="2"/>
  <c r="CI293" i="2"/>
  <c r="CJ257" i="2"/>
  <c r="CI257" i="2"/>
  <c r="CJ248" i="2"/>
  <c r="CI248" i="2"/>
  <c r="CJ231" i="2"/>
  <c r="CI231" i="2"/>
  <c r="CJ228" i="2"/>
  <c r="CI228" i="2"/>
  <c r="CJ215" i="2"/>
  <c r="CI215" i="2"/>
  <c r="CJ203" i="2"/>
  <c r="CI203" i="2"/>
  <c r="CJ191" i="2"/>
  <c r="CI191" i="2"/>
  <c r="CI186" i="2"/>
  <c r="CJ186" i="2"/>
  <c r="CJ179" i="2"/>
  <c r="CI179" i="2"/>
  <c r="CI176" i="2"/>
  <c r="CJ176" i="2"/>
  <c r="CJ174" i="2"/>
  <c r="CI174" i="2"/>
  <c r="CJ165" i="2"/>
  <c r="CI165" i="2"/>
  <c r="CJ163" i="2"/>
  <c r="CI163" i="2"/>
  <c r="CJ157" i="2"/>
  <c r="CI157" i="2"/>
  <c r="CJ152" i="2"/>
  <c r="CI152" i="2"/>
  <c r="CJ150" i="2"/>
  <c r="CI150" i="2"/>
  <c r="CJ144" i="2"/>
  <c r="CI144" i="2"/>
  <c r="CJ138" i="2"/>
  <c r="CI138" i="2"/>
  <c r="CJ136" i="2"/>
  <c r="CI136" i="2"/>
  <c r="CJ130" i="2"/>
  <c r="CI130" i="2"/>
  <c r="CI128" i="2"/>
  <c r="CJ128" i="2"/>
  <c r="CJ126" i="2"/>
  <c r="CI126" i="2"/>
  <c r="CI117" i="2"/>
  <c r="CJ117" i="2"/>
  <c r="CJ109" i="2"/>
  <c r="CI109" i="2"/>
  <c r="CI105" i="2"/>
  <c r="CJ105" i="2"/>
  <c r="CJ102" i="2"/>
  <c r="CI102" i="2"/>
  <c r="CJ100" i="2"/>
  <c r="CI100" i="2"/>
  <c r="CI96" i="2"/>
  <c r="CJ96" i="2"/>
  <c r="CJ83" i="2"/>
  <c r="CI83" i="2"/>
  <c r="CJ71" i="2"/>
  <c r="CI71" i="2"/>
  <c r="CI66" i="2"/>
  <c r="CJ66" i="2"/>
  <c r="CI56" i="2"/>
  <c r="CJ56" i="2"/>
  <c r="CJ54" i="2"/>
  <c r="CI54" i="2"/>
  <c r="CJ50" i="2"/>
  <c r="CI50" i="2"/>
  <c r="CJ48" i="2"/>
  <c r="CI48" i="2"/>
  <c r="CI45" i="2"/>
  <c r="CJ45" i="2"/>
  <c r="CJ43" i="2"/>
  <c r="CI43" i="2"/>
  <c r="CI36" i="2"/>
  <c r="CJ39" i="2"/>
  <c r="CI39" i="2"/>
  <c r="CJ36" i="2"/>
  <c r="CJ34" i="2"/>
  <c r="CI34" i="2"/>
  <c r="CJ30" i="2"/>
  <c r="CI30" i="2"/>
  <c r="CJ27" i="2"/>
  <c r="CI27" i="2"/>
  <c r="CI24" i="2"/>
  <c r="CJ24" i="2"/>
  <c r="CJ20" i="2"/>
  <c r="CI20" i="2"/>
  <c r="CJ18" i="2"/>
  <c r="CI18" i="2"/>
  <c r="CJ14" i="2"/>
  <c r="CI14" i="2"/>
  <c r="CJ11" i="2"/>
  <c r="CJ8" i="2"/>
  <c r="CI11" i="2"/>
  <c r="CI8" i="2"/>
  <c r="AT8" i="2"/>
  <c r="AT9" i="2"/>
  <c r="AT10" i="2"/>
  <c r="AT11" i="2"/>
</calcChain>
</file>

<file path=xl/sharedStrings.xml><?xml version="1.0" encoding="utf-8"?>
<sst xmlns="http://schemas.openxmlformats.org/spreadsheetml/2006/main" count="935" uniqueCount="121">
  <si>
    <t>For latest anthropogenic data refer to NOAA/Mauna Loa record.</t>
  </si>
  <si>
    <t>Dome C (0-22 kyr BP)</t>
  </si>
  <si>
    <t>Vostok (0-440 kyr BP)</t>
  </si>
  <si>
    <t>Taylor Dome (19-63 kyr BP)</t>
  </si>
  <si>
    <t>Dome C (393-664 kyr BP)</t>
  </si>
  <si>
    <t>Dome C (611-800 kyr BP)</t>
  </si>
  <si>
    <t>Talos Dome (35-68 kyr BP)</t>
  </si>
  <si>
    <t>EDML (49-115 kyr BP)</t>
  </si>
  <si>
    <t>Byrd (19-88 kyr BP)</t>
  </si>
  <si>
    <t>Law Dome (0-2 kyr BP)</t>
  </si>
  <si>
    <t>WAIS (0-1 kyr BP)</t>
  </si>
  <si>
    <t>EDML (0-6 kyr BP)</t>
  </si>
  <si>
    <t>Monnin et al. (2001+2004)</t>
  </si>
  <si>
    <t>Petit et al. (1999)</t>
  </si>
  <si>
    <t>Indermühle et al. (2000)</t>
  </si>
  <si>
    <t>Siegenthaler et al. (2005)</t>
  </si>
  <si>
    <t>Lüthi et al. (2008)</t>
  </si>
  <si>
    <t>Bereiter et al. (2012)</t>
  </si>
  <si>
    <t>Monnin et al. (2004) [1], Siegenthaler et al. (2005) [2]</t>
  </si>
  <si>
    <t>Pepin et al. (2001)</t>
  </si>
  <si>
    <t>Raynaud et al. (2005)</t>
  </si>
  <si>
    <t>University of Bern</t>
  </si>
  <si>
    <t>CSIRO Australia</t>
  </si>
  <si>
    <t>Depth (m)</t>
  </si>
  <si>
    <t>CO2 (ppmv)</t>
  </si>
  <si>
    <t>Reference</t>
  </si>
  <si>
    <t>sigma mean CO2 (ppmv)</t>
  </si>
  <si>
    <t>CO2 (ppm)</t>
  </si>
  <si>
    <t>NAN</t>
  </si>
  <si>
    <t>N/A</t>
  </si>
  <si>
    <t>Composite CO2 record (0-800 kyr BP)</t>
  </si>
  <si>
    <t>Law Dome (MacFarling Meure et al., 2006)</t>
  </si>
  <si>
    <t>TALDICE (Bereiter et al., 2012)</t>
  </si>
  <si>
    <t>60-115 kyr BP:</t>
  </si>
  <si>
    <t>105-155 kyr BP:</t>
  </si>
  <si>
    <t>Dome C Sublimation (Schneider et al., 2013)</t>
  </si>
  <si>
    <t>Vostok (Petit et al., 1999)</t>
  </si>
  <si>
    <t>Site code</t>
  </si>
  <si>
    <t>DE08-2</t>
  </si>
  <si>
    <t>firn</t>
  </si>
  <si>
    <t>n/a</t>
  </si>
  <si>
    <t>DSSW20K</t>
  </si>
  <si>
    <t>SGA</t>
  </si>
  <si>
    <t>SOUTH POLE</t>
  </si>
  <si>
    <t>DSS</t>
  </si>
  <si>
    <t>ice</t>
  </si>
  <si>
    <t>DE08</t>
  </si>
  <si>
    <t>Law Dome and South Pole (0-2 kyr BP)</t>
  </si>
  <si>
    <t>Rubino et al. (2013)</t>
  </si>
  <si>
    <t>Sample type</t>
  </si>
  <si>
    <t>Siple Dome (20-40 kyr BP)</t>
  </si>
  <si>
    <t>Law Dome (Rubino et al., 2013)</t>
  </si>
  <si>
    <t>1.8-2 kyr BP:</t>
  </si>
  <si>
    <t>-51-1800 yr BP:'</t>
  </si>
  <si>
    <t>Bereiter et al. (2014)</t>
  </si>
  <si>
    <t>22-40 kyr BP:</t>
  </si>
  <si>
    <t>Siple Dome (Ahn et al., 2014)</t>
  </si>
  <si>
    <t>40-60 kyr BP:</t>
  </si>
  <si>
    <t>corrected CO2 (ppmv)</t>
  </si>
  <si>
    <t>LGGE Grenoble</t>
  </si>
  <si>
    <t>WAIS (9-23 kyr BP)</t>
  </si>
  <si>
    <t>2-11 kyr BP:</t>
  </si>
  <si>
    <t>11-22 kyr BP:</t>
  </si>
  <si>
    <t>Age unit is in years before present (yr BP) whereas present refers to 1950.</t>
  </si>
  <si>
    <t>Age (Ahn et al., 2008)</t>
  </si>
  <si>
    <t>tentatively synchronized on AICC2012 based on synchronization applied in Bereiter et al. (2012)</t>
  </si>
  <si>
    <t>analytical sigma mean CO2 (ppmv)</t>
  </si>
  <si>
    <t>Gasage (AICC2012, yr BP)</t>
  </si>
  <si>
    <t>Gasage (EDC3, yr BP)</t>
  </si>
  <si>
    <t>tentatively synchronized on EDC3 gasage (yr)</t>
  </si>
  <si>
    <t>Gasage (TALDICE-1a, yr BP)</t>
  </si>
  <si>
    <t>Gasage (EDML1 Sz4, yr BP)</t>
  </si>
  <si>
    <t>Gasage (MacFarling Meure et al., 2006, yr BP)</t>
  </si>
  <si>
    <t>Gasage (Rubino et al., 2013, yr BP)</t>
  </si>
  <si>
    <t>Gasage (tuned to GICC05/AICC2012 by Ahn et al. (2014), yr BP)</t>
  </si>
  <si>
    <t>Gasage (WDC06A-7, yr BP)</t>
  </si>
  <si>
    <t>Ahn et al. (2008)</t>
  </si>
  <si>
    <t>Schmitt et al. (2011)</t>
  </si>
  <si>
    <t>Schneider et al. (2013)</t>
  </si>
  <si>
    <t>MacFarling Meure et al. (2006)</t>
  </si>
  <si>
    <t>Ahn et al. (2012)</t>
  </si>
  <si>
    <t>Marcott et al. (2014)</t>
  </si>
  <si>
    <t>Oregon State University</t>
  </si>
  <si>
    <t>upper bound (2 sigma) of correction F. (ppmv)</t>
  </si>
  <si>
    <t>lower bound (2 sigma) of correction F. (ppmv)</t>
  </si>
  <si>
    <t>Correcting Factor (ppmv)</t>
  </si>
  <si>
    <t>155-393 kyr BP:</t>
  </si>
  <si>
    <t>Dome C (Siegenthaler et al., 2005)</t>
  </si>
  <si>
    <t>Dome C (Bereiter et al., 2014)</t>
  </si>
  <si>
    <t>EDML (Bereiter et al., 2012)</t>
  </si>
  <si>
    <t>WAIS (Marcott et al., 2014) minus 4 ppmv (see text)</t>
  </si>
  <si>
    <t xml:space="preserve">Gasage (yr BP) </t>
  </si>
  <si>
    <t>Sigma: Where no individual sigma is given, we use average for system/record.</t>
  </si>
  <si>
    <t>Gasage: AICC2012 (Bazin et al., 2013) except for Law Dome, WAIS and Siple Dome (see text for more details).</t>
  </si>
  <si>
    <t>Dome C (Monnin et al., 2001 + 2004)</t>
  </si>
  <si>
    <t xml:space="preserve">Note, not all records shown in sheet "all records" are part of the composite. </t>
  </si>
  <si>
    <t>Composite of atmospheric CO2 records from Antarctic ice cores</t>
  </si>
  <si>
    <t>393-611 kyr BP:</t>
  </si>
  <si>
    <t>612-800 kyr BP:</t>
  </si>
  <si>
    <t>Data points between 3112.98 - 3114.68 m were not in original data set, but shown in the published figures.</t>
  </si>
  <si>
    <t>EDC (560-806 kyr, corrected for analytical bias)</t>
  </si>
  <si>
    <t>EDC (105-155 kyr BP)</t>
  </si>
  <si>
    <t>EDC (12-24 kyr BP)</t>
  </si>
  <si>
    <t>EDC (125- 153 kyr BP)</t>
  </si>
  <si>
    <t>EDC (9-22 kyr BP)</t>
  </si>
  <si>
    <t>Reference:</t>
  </si>
  <si>
    <t>Bereiter et al. (2014), Revision of the EPICA Dome C CO2 record from 800 to 600 kyr before present, Geophysical Research Letters, doi: 10.1002/2014GL061957.</t>
  </si>
  <si>
    <t>For details about the improvements relative to the previous version see supplementary information of the main article.</t>
  </si>
  <si>
    <t>For detailed references of all records collected in this file also refer to the supplemetary information of the main article.</t>
  </si>
  <si>
    <t>If millennial scale or smaller details of the composite are studied, we recommend to look into all records available for that period and not only in the composite.</t>
  </si>
  <si>
    <t>Siple Dome (7.3 - 9 kyr BP)</t>
  </si>
  <si>
    <t>depth (m)</t>
  </si>
  <si>
    <t>age uncertianty (yr)</t>
  </si>
  <si>
    <t>uncertainty (ppm)</t>
  </si>
  <si>
    <t>Lourantou et al. (2010, b) (Quaternary Science Reviews)</t>
  </si>
  <si>
    <t>Lourantou et al. (2010, a) (Global Biogeochemical Cycles)</t>
  </si>
  <si>
    <t>This new version of CO2 composite replaces the old version of Lüthi et al. (2008), which contains the analytical bias described in the article mentioned above and lower quality data and many other sections.</t>
  </si>
  <si>
    <t>Bereiter et al. (2012) [1], Lüthi et al. (2010) [2]</t>
  </si>
  <si>
    <t>Column CI + CJ: Where dublicates are found, the average is taken.</t>
  </si>
  <si>
    <t>Ahn et al. (2014, a) (Nature Communications)</t>
  </si>
  <si>
    <t>Ahn et al. (2014, b) (Geophysical Research Letters)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</si>
</sst>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21" x14ac:knownFonts="1">
    <font>
      <sz val="10"/>
      <name val="Arial"/>
      <family val="2"/>
    </font>
    <font>
      <b/>
      <sz val="10"/>
      <name val="Arial"/>
      <family val="2"/>
    </font>
    <font>
      <b/>
      <sz val="14"/>
      <name val="Arial"/>
      <family val="2"/>
    </font>
    <font>
      <b/>
      <sz val="9.75"/>
      <name val="Arial"/>
      <family val="2"/>
    </font>
    <font>
      <sz val="9.75"/>
      <name val="Arial"/>
      <family val="2"/>
    </font>
    <font>
      <b/>
      <sz val="14"/>
      <color indexed="9"/>
      <name val="Arial"/>
      <family val="2"/>
    </font>
    <font>
      <b/>
      <sz val="10"/>
      <color indexed="9"/>
      <name val="Arial"/>
      <family val="2"/>
    </font>
    <font>
      <sz val="10"/>
      <color indexed="9"/>
      <name val="Arial"/>
      <family val="2"/>
    </font>
    <font>
      <sz val="10"/>
      <color indexed="10"/>
      <name val="Arial"/>
      <family val="2"/>
    </font>
    <font>
      <sz val="10"/>
      <color indexed="30"/>
      <name val="Arial"/>
      <family val="2"/>
    </font>
    <font>
      <sz val="10"/>
      <color indexed="13"/>
      <name val="Arial"/>
      <family val="2"/>
    </font>
    <font>
      <sz val="10"/>
      <color indexed="60"/>
      <name val="Arial"/>
      <family val="2"/>
    </font>
    <font>
      <b/>
      <sz val="10"/>
      <color indexed="27"/>
      <name val="Arial"/>
      <family val="2"/>
    </font>
    <font>
      <sz val="10"/>
      <color indexed="14"/>
      <name val="Arial"/>
      <family val="2"/>
    </font>
    <font>
      <sz val="10"/>
      <color indexed="11"/>
      <name val="Arial"/>
      <family val="2"/>
    </font>
    <font>
      <sz val="10"/>
      <color indexed="44"/>
      <name val="Arial"/>
      <family val="2"/>
    </font>
    <font>
      <sz val="10"/>
      <color indexed="29"/>
      <name val="Arial"/>
      <family val="2"/>
    </font>
    <font>
      <sz val="10"/>
      <color indexed="51"/>
      <name val="Arial"/>
      <family val="2"/>
    </font>
    <font>
      <sz val="10"/>
      <color indexed="41"/>
      <name val="Arial"/>
      <family val="2"/>
    </font>
    <font>
      <sz val="10"/>
      <color theme="5"/>
      <name val="Arial"/>
      <family val="2"/>
    </font>
    <font>
      <sz val="10"/>
      <color rgb="FF7030A0"/>
      <name val="Arial"/>
      <family val="2"/>
    </font>
  </fonts>
  <fills count="40">
    <fill>
      <patternFill patternType="none"/>
    </fill>
    <fill>
      <patternFill patternType="gray125"/>
    </fill>
    <fill>
      <patternFill patternType="solid">
        <fgColor indexed="42"/>
        <bgColor indexed="27"/>
      </patternFill>
    </fill>
    <fill>
      <patternFill patternType="solid">
        <fgColor indexed="43"/>
        <bgColor indexed="26"/>
      </patternFill>
    </fill>
    <fill>
      <patternFill patternType="solid">
        <fgColor indexed="27"/>
        <bgColor indexed="42"/>
      </patternFill>
    </fill>
    <fill>
      <patternFill patternType="solid">
        <fgColor indexed="44"/>
        <bgColor indexed="41"/>
      </patternFill>
    </fill>
    <fill>
      <patternFill patternType="solid">
        <fgColor indexed="46"/>
        <bgColor indexed="45"/>
      </patternFill>
    </fill>
    <fill>
      <patternFill patternType="solid">
        <fgColor indexed="12"/>
        <bgColor indexed="39"/>
      </patternFill>
    </fill>
    <fill>
      <patternFill patternType="solid">
        <fgColor indexed="53"/>
        <bgColor indexed="52"/>
      </patternFill>
    </fill>
    <fill>
      <patternFill patternType="solid">
        <fgColor indexed="40"/>
        <bgColor indexed="15"/>
      </patternFill>
    </fill>
    <fill>
      <patternFill patternType="solid">
        <fgColor indexed="11"/>
        <bgColor indexed="49"/>
      </patternFill>
    </fill>
    <fill>
      <patternFill patternType="solid">
        <fgColor indexed="34"/>
        <bgColor indexed="50"/>
      </patternFill>
    </fill>
    <fill>
      <patternFill patternType="solid">
        <fgColor indexed="60"/>
        <bgColor indexed="53"/>
      </patternFill>
    </fill>
    <fill>
      <patternFill patternType="solid">
        <fgColor indexed="47"/>
        <bgColor indexed="22"/>
      </patternFill>
    </fill>
    <fill>
      <patternFill patternType="solid">
        <fgColor indexed="25"/>
        <bgColor indexed="61"/>
      </patternFill>
    </fill>
    <fill>
      <patternFill patternType="solid">
        <fgColor indexed="13"/>
        <bgColor indexed="51"/>
      </patternFill>
    </fill>
    <fill>
      <patternFill patternType="solid">
        <fgColor indexed="51"/>
        <bgColor indexed="13"/>
      </patternFill>
    </fill>
    <fill>
      <patternFill patternType="solid">
        <fgColor indexed="55"/>
        <bgColor indexed="23"/>
      </patternFill>
    </fill>
    <fill>
      <patternFill patternType="solid">
        <fgColor indexed="31"/>
        <bgColor indexed="22"/>
      </patternFill>
    </fill>
    <fill>
      <patternFill patternType="solid">
        <fgColor indexed="29"/>
        <bgColor indexed="45"/>
      </patternFill>
    </fill>
    <fill>
      <patternFill patternType="solid">
        <fgColor theme="4"/>
        <bgColor indexed="53"/>
      </patternFill>
    </fill>
    <fill>
      <patternFill patternType="solid">
        <fgColor rgb="FFFFFF00"/>
        <bgColor indexed="53"/>
      </patternFill>
    </fill>
    <fill>
      <patternFill patternType="solid">
        <fgColor theme="5"/>
        <bgColor indexed="21"/>
      </patternFill>
    </fill>
    <fill>
      <patternFill patternType="solid">
        <fgColor rgb="FF0099FF"/>
        <bgColor indexed="21"/>
      </patternFill>
    </fill>
    <fill>
      <patternFill patternType="solid">
        <fgColor rgb="FF0099FF"/>
        <bgColor indexed="57"/>
      </patternFill>
    </fill>
    <fill>
      <patternFill patternType="solid">
        <fgColor theme="9"/>
        <bgColor indexed="53"/>
      </patternFill>
    </fill>
    <fill>
      <patternFill patternType="solid">
        <fgColor rgb="FF7030A0"/>
        <bgColor indexed="44"/>
      </patternFill>
    </fill>
    <fill>
      <patternFill patternType="solid">
        <fgColor rgb="FF7030A0"/>
        <bgColor indexed="23"/>
      </patternFill>
    </fill>
    <fill>
      <patternFill patternType="solid">
        <fgColor rgb="FF7030A0"/>
        <bgColor indexed="64"/>
      </patternFill>
    </fill>
    <fill>
      <patternFill patternType="solid">
        <fgColor rgb="FF99CCFF"/>
        <bgColor indexed="44"/>
      </patternFill>
    </fill>
    <fill>
      <patternFill patternType="solid">
        <fgColor theme="5" tint="0.39997558519241921"/>
        <bgColor indexed="49"/>
      </patternFill>
    </fill>
    <fill>
      <patternFill patternType="solid">
        <fgColor theme="3" tint="0.39997558519241921"/>
        <bgColor indexed="49"/>
      </patternFill>
    </fill>
    <fill>
      <patternFill patternType="solid">
        <fgColor theme="5" tint="0.39997558519241921"/>
        <bgColor indexed="50"/>
      </patternFill>
    </fill>
    <fill>
      <patternFill patternType="solid">
        <fgColor rgb="FFFF0000"/>
        <bgColor indexed="51"/>
      </patternFill>
    </fill>
    <fill>
      <patternFill patternType="solid">
        <fgColor rgb="FFFF0000"/>
        <bgColor indexed="53"/>
      </patternFill>
    </fill>
    <fill>
      <patternFill patternType="solid">
        <fgColor rgb="FFFF00FF"/>
        <bgColor indexed="53"/>
      </patternFill>
    </fill>
    <fill>
      <patternFill patternType="solid">
        <fgColor rgb="FFFF00FF"/>
        <bgColor indexed="33"/>
      </patternFill>
    </fill>
    <fill>
      <patternFill patternType="solid">
        <fgColor rgb="FFCC99FF"/>
        <bgColor indexed="45"/>
      </patternFill>
    </fill>
    <fill>
      <patternFill patternType="solid">
        <fgColor rgb="FFFF00FF"/>
        <bgColor indexed="50"/>
      </patternFill>
    </fill>
    <fill>
      <patternFill patternType="solid">
        <fgColor rgb="FFFF00FF"/>
        <bgColor indexed="64"/>
      </patternFill>
    </fill>
  </fills>
  <borders count="29">
    <border>
      <left/>
      <right/>
      <top/>
      <bottom/>
      <diagonal/>
    </border>
    <border>
      <left/>
      <right style="hair">
        <color indexed="8"/>
      </right>
      <top/>
      <bottom/>
      <diagonal/>
    </border>
    <border>
      <left/>
      <right style="thin">
        <color indexed="58"/>
      </right>
      <top/>
      <bottom/>
      <diagonal/>
    </border>
    <border>
      <left/>
      <right/>
      <top style="hair">
        <color indexed="8"/>
      </top>
      <bottom/>
      <diagonal/>
    </border>
    <border>
      <left/>
      <right/>
      <top/>
      <bottom style="thin">
        <color indexed="58"/>
      </bottom>
      <diagonal/>
    </border>
    <border>
      <left/>
      <right style="thin">
        <color indexed="58"/>
      </right>
      <top/>
      <bottom style="thin">
        <color indexed="58"/>
      </bottom>
      <diagonal/>
    </border>
    <border>
      <left style="hair">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style="thin">
        <color indexed="58"/>
      </left>
      <right/>
      <top style="thin">
        <color indexed="58"/>
      </top>
      <bottom/>
      <diagonal/>
    </border>
    <border>
      <left/>
      <right/>
      <top style="thin">
        <color indexed="58"/>
      </top>
      <bottom/>
      <diagonal/>
    </border>
    <border>
      <left/>
      <right style="thin">
        <color indexed="58"/>
      </right>
      <top style="thin">
        <color indexed="58"/>
      </top>
      <bottom/>
      <diagonal/>
    </border>
    <border>
      <left style="thin">
        <color indexed="64"/>
      </left>
      <right/>
      <top style="thin">
        <color indexed="58"/>
      </top>
      <bottom style="thin">
        <color indexed="58"/>
      </bottom>
      <diagonal/>
    </border>
    <border>
      <left style="thin">
        <color indexed="64"/>
      </left>
      <right/>
      <top/>
      <bottom style="thin">
        <color indexed="58"/>
      </bottom>
      <diagonal/>
    </border>
    <border>
      <left style="thin">
        <color indexed="64"/>
      </left>
      <right/>
      <top style="thin">
        <color indexed="58"/>
      </top>
      <bottom/>
      <diagonal/>
    </border>
    <border>
      <left/>
      <right style="thin">
        <color indexed="58"/>
      </right>
      <top style="thin">
        <color indexed="64"/>
      </top>
      <bottom/>
      <diagonal/>
    </border>
    <border>
      <left/>
      <right style="thin">
        <color indexed="64"/>
      </right>
      <top/>
      <bottom style="thin">
        <color indexed="58"/>
      </bottom>
      <diagonal/>
    </border>
    <border>
      <left/>
      <right style="thin">
        <color indexed="64"/>
      </right>
      <top style="thin">
        <color indexed="58"/>
      </top>
      <bottom style="thin">
        <color indexed="58"/>
      </bottom>
      <diagonal/>
    </border>
  </borders>
  <cellStyleXfs count="1">
    <xf numFmtId="0" fontId="0" fillId="0" borderId="0"/>
  </cellStyleXfs>
  <cellXfs count="337">
    <xf numFmtId="0" fontId="0" fillId="0" borderId="0" xfId="0"/>
    <xf numFmtId="0" fontId="1" fillId="0" borderId="0" xfId="0" applyFont="1"/>
    <xf numFmtId="0" fontId="0" fillId="0" borderId="0" xfId="0" applyFont="1"/>
    <xf numFmtId="2" fontId="0" fillId="0" borderId="1" xfId="0" applyNumberFormat="1" applyFont="1" applyBorder="1"/>
    <xf numFmtId="2" fontId="2" fillId="2" borderId="0" xfId="0" applyNumberFormat="1" applyFont="1" applyFill="1"/>
    <xf numFmtId="1" fontId="1" fillId="2" borderId="0" xfId="0" applyNumberFormat="1" applyFont="1" applyFill="1" applyBorder="1"/>
    <xf numFmtId="172" fontId="1" fillId="2" borderId="0" xfId="0" applyNumberFormat="1" applyFont="1" applyFill="1" applyBorder="1"/>
    <xf numFmtId="172" fontId="1" fillId="2" borderId="2" xfId="0" applyNumberFormat="1" applyFont="1" applyFill="1" applyBorder="1"/>
    <xf numFmtId="1" fontId="2" fillId="3" borderId="0" xfId="0" applyNumberFormat="1" applyFont="1" applyFill="1"/>
    <xf numFmtId="0" fontId="1" fillId="3" borderId="0" xfId="0" applyFont="1" applyFill="1"/>
    <xf numFmtId="172" fontId="1" fillId="3" borderId="2" xfId="0" applyNumberFormat="1" applyFont="1" applyFill="1" applyBorder="1"/>
    <xf numFmtId="172" fontId="2" fillId="4" borderId="0" xfId="0" applyNumberFormat="1" applyFont="1" applyFill="1" applyBorder="1"/>
    <xf numFmtId="172" fontId="1" fillId="4" borderId="0" xfId="0" applyNumberFormat="1" applyFont="1" applyFill="1" applyBorder="1"/>
    <xf numFmtId="172" fontId="1" fillId="4" borderId="2" xfId="0" applyNumberFormat="1" applyFont="1" applyFill="1" applyBorder="1"/>
    <xf numFmtId="2" fontId="2" fillId="5" borderId="0" xfId="0" applyNumberFormat="1" applyFont="1" applyFill="1"/>
    <xf numFmtId="1" fontId="1" fillId="5" borderId="0" xfId="0" applyNumberFormat="1" applyFont="1" applyFill="1" applyBorder="1"/>
    <xf numFmtId="172" fontId="1" fillId="5" borderId="0" xfId="0" applyNumberFormat="1" applyFont="1" applyFill="1" applyBorder="1"/>
    <xf numFmtId="1" fontId="1" fillId="5" borderId="0" xfId="0" applyNumberFormat="1" applyFont="1" applyFill="1"/>
    <xf numFmtId="1" fontId="1" fillId="5" borderId="2" xfId="0" applyNumberFormat="1" applyFont="1" applyFill="1" applyBorder="1"/>
    <xf numFmtId="2" fontId="2" fillId="6" borderId="0" xfId="0" applyNumberFormat="1" applyFont="1" applyFill="1"/>
    <xf numFmtId="1" fontId="1" fillId="6" borderId="0" xfId="0" applyNumberFormat="1" applyFont="1" applyFill="1"/>
    <xf numFmtId="172" fontId="1" fillId="6" borderId="0" xfId="0" applyNumberFormat="1" applyFont="1" applyFill="1" applyBorder="1"/>
    <xf numFmtId="2" fontId="3" fillId="6" borderId="0" xfId="0" applyNumberFormat="1" applyFont="1" applyFill="1" applyAlignment="1">
      <alignment horizontal="left"/>
    </xf>
    <xf numFmtId="172" fontId="4" fillId="6" borderId="2" xfId="0" applyNumberFormat="1" applyFont="1" applyFill="1" applyBorder="1" applyAlignment="1">
      <alignment horizontal="left"/>
    </xf>
    <xf numFmtId="2" fontId="5" fillId="7" borderId="0" xfId="0" applyNumberFormat="1" applyFont="1" applyFill="1"/>
    <xf numFmtId="1" fontId="6" fillId="7" borderId="0" xfId="0" applyNumberFormat="1" applyFont="1" applyFill="1"/>
    <xf numFmtId="172" fontId="6" fillId="7" borderId="0" xfId="0" applyNumberFormat="1" applyFont="1" applyFill="1" applyBorder="1"/>
    <xf numFmtId="172" fontId="1" fillId="8" borderId="0" xfId="0" applyNumberFormat="1" applyFont="1" applyFill="1" applyBorder="1"/>
    <xf numFmtId="172" fontId="6" fillId="9" borderId="0" xfId="0" applyNumberFormat="1" applyFont="1" applyFill="1" applyBorder="1"/>
    <xf numFmtId="2" fontId="2" fillId="10" borderId="0" xfId="0" applyNumberFormat="1" applyFont="1" applyFill="1"/>
    <xf numFmtId="172" fontId="6" fillId="10" borderId="0" xfId="0" applyNumberFormat="1" applyFont="1" applyFill="1" applyBorder="1"/>
    <xf numFmtId="2" fontId="2" fillId="11" borderId="0" xfId="0" applyNumberFormat="1" applyFont="1" applyFill="1"/>
    <xf numFmtId="2" fontId="1" fillId="11" borderId="3" xfId="0" applyNumberFormat="1" applyFont="1" applyFill="1" applyBorder="1"/>
    <xf numFmtId="172" fontId="1" fillId="12" borderId="0" xfId="0" applyNumberFormat="1" applyFont="1" applyFill="1" applyBorder="1"/>
    <xf numFmtId="2" fontId="0" fillId="2" borderId="0" xfId="0" applyNumberFormat="1" applyFont="1" applyFill="1"/>
    <xf numFmtId="1" fontId="0" fillId="3" borderId="0" xfId="0" applyNumberFormat="1" applyFont="1" applyFill="1"/>
    <xf numFmtId="172" fontId="0" fillId="4" borderId="0" xfId="0" applyNumberFormat="1" applyFont="1" applyFill="1" applyBorder="1"/>
    <xf numFmtId="2" fontId="0" fillId="5" borderId="0" xfId="0" applyNumberFormat="1" applyFont="1" applyFill="1"/>
    <xf numFmtId="2" fontId="0" fillId="6" borderId="0" xfId="0" applyNumberFormat="1" applyFont="1" applyFill="1"/>
    <xf numFmtId="2" fontId="7" fillId="7" borderId="0" xfId="0" applyNumberFormat="1" applyFont="1" applyFill="1"/>
    <xf numFmtId="2" fontId="0" fillId="10" borderId="0" xfId="0" applyNumberFormat="1" applyFont="1" applyFill="1"/>
    <xf numFmtId="2" fontId="0" fillId="11" borderId="0" xfId="0" applyNumberFormat="1" applyFont="1" applyFill="1"/>
    <xf numFmtId="2" fontId="1" fillId="11" borderId="0" xfId="0" applyNumberFormat="1" applyFont="1" applyFill="1"/>
    <xf numFmtId="0" fontId="1" fillId="2" borderId="0" xfId="0" applyFont="1" applyFill="1"/>
    <xf numFmtId="0" fontId="1" fillId="4" borderId="0" xfId="0" applyFont="1" applyFill="1"/>
    <xf numFmtId="0" fontId="1" fillId="5" borderId="0" xfId="0" applyFont="1" applyFill="1"/>
    <xf numFmtId="0" fontId="1" fillId="6" borderId="0" xfId="0" applyFont="1" applyFill="1"/>
    <xf numFmtId="0" fontId="6" fillId="7" borderId="0" xfId="0" applyFont="1" applyFill="1"/>
    <xf numFmtId="2" fontId="6" fillId="11" borderId="0" xfId="0" applyNumberFormat="1" applyFont="1" applyFill="1" applyBorder="1"/>
    <xf numFmtId="2" fontId="1" fillId="2" borderId="0" xfId="0" applyNumberFormat="1" applyFont="1" applyFill="1"/>
    <xf numFmtId="2" fontId="1" fillId="5" borderId="0" xfId="0" applyNumberFormat="1" applyFont="1" applyFill="1"/>
    <xf numFmtId="2" fontId="1" fillId="6" borderId="0" xfId="0" applyNumberFormat="1" applyFont="1" applyFill="1"/>
    <xf numFmtId="2" fontId="1" fillId="5" borderId="0" xfId="0" applyNumberFormat="1" applyFont="1" applyFill="1" applyBorder="1"/>
    <xf numFmtId="2" fontId="1" fillId="2" borderId="4" xfId="0" applyNumberFormat="1" applyFont="1" applyFill="1" applyBorder="1"/>
    <xf numFmtId="1" fontId="1" fillId="2" borderId="4" xfId="0" applyNumberFormat="1" applyFont="1" applyFill="1" applyBorder="1"/>
    <xf numFmtId="172" fontId="1" fillId="2" borderId="4" xfId="0" applyNumberFormat="1" applyFont="1" applyFill="1" applyBorder="1"/>
    <xf numFmtId="172" fontId="1" fillId="2" borderId="5" xfId="0" applyNumberFormat="1" applyFont="1" applyFill="1" applyBorder="1"/>
    <xf numFmtId="172" fontId="1" fillId="3" borderId="4" xfId="0" applyNumberFormat="1" applyFont="1" applyFill="1" applyBorder="1"/>
    <xf numFmtId="0" fontId="1" fillId="3" borderId="4" xfId="0" applyFont="1" applyFill="1" applyBorder="1"/>
    <xf numFmtId="172" fontId="1" fillId="3" borderId="5" xfId="0" applyNumberFormat="1" applyFont="1" applyFill="1" applyBorder="1"/>
    <xf numFmtId="172" fontId="1" fillId="4" borderId="4" xfId="0" applyNumberFormat="1" applyFont="1" applyFill="1" applyBorder="1"/>
    <xf numFmtId="172" fontId="8" fillId="4" borderId="4" xfId="0" applyNumberFormat="1" applyFont="1" applyFill="1" applyBorder="1"/>
    <xf numFmtId="172" fontId="1" fillId="4" borderId="5" xfId="0" applyNumberFormat="1" applyFont="1" applyFill="1" applyBorder="1"/>
    <xf numFmtId="2" fontId="1" fillId="5" borderId="4" xfId="0" applyNumberFormat="1" applyFont="1" applyFill="1" applyBorder="1" applyAlignment="1"/>
    <xf numFmtId="2" fontId="1" fillId="5" borderId="5" xfId="0" applyNumberFormat="1" applyFont="1" applyFill="1" applyBorder="1" applyAlignment="1"/>
    <xf numFmtId="1" fontId="1" fillId="13" borderId="4" xfId="0" applyNumberFormat="1" applyFont="1" applyFill="1" applyBorder="1"/>
    <xf numFmtId="1" fontId="1" fillId="13" borderId="5" xfId="0" applyNumberFormat="1" applyFont="1" applyFill="1" applyBorder="1"/>
    <xf numFmtId="2" fontId="1" fillId="6" borderId="4" xfId="0" applyNumberFormat="1" applyFont="1" applyFill="1" applyBorder="1"/>
    <xf numFmtId="1" fontId="1" fillId="6" borderId="4" xfId="0" applyNumberFormat="1" applyFont="1" applyFill="1" applyBorder="1"/>
    <xf numFmtId="172" fontId="1" fillId="6" borderId="4" xfId="0" applyNumberFormat="1" applyFont="1" applyFill="1" applyBorder="1"/>
    <xf numFmtId="172" fontId="1" fillId="6" borderId="5" xfId="0" applyNumberFormat="1" applyFont="1" applyFill="1" applyBorder="1"/>
    <xf numFmtId="2" fontId="3" fillId="14" borderId="4" xfId="0" applyNumberFormat="1" applyFont="1" applyFill="1" applyBorder="1" applyAlignment="1">
      <alignment horizontal="left"/>
    </xf>
    <xf numFmtId="172" fontId="4" fillId="14" borderId="5" xfId="0" applyNumberFormat="1" applyFont="1" applyFill="1" applyBorder="1" applyAlignment="1">
      <alignment horizontal="left"/>
    </xf>
    <xf numFmtId="2" fontId="6" fillId="7" borderId="0" xfId="0" applyNumberFormat="1" applyFont="1" applyFill="1"/>
    <xf numFmtId="172" fontId="1" fillId="10" borderId="0" xfId="0" applyNumberFormat="1" applyFont="1" applyFill="1" applyBorder="1"/>
    <xf numFmtId="2" fontId="1" fillId="11" borderId="0" xfId="0" applyNumberFormat="1" applyFont="1" applyFill="1" applyBorder="1"/>
    <xf numFmtId="0" fontId="1" fillId="0" borderId="4" xfId="0" applyFont="1" applyBorder="1"/>
    <xf numFmtId="2" fontId="0" fillId="0" borderId="0" xfId="0" applyNumberFormat="1"/>
    <xf numFmtId="2" fontId="0" fillId="0" borderId="6" xfId="0" applyNumberFormat="1" applyFont="1" applyFill="1" applyBorder="1"/>
    <xf numFmtId="2" fontId="0" fillId="0" borderId="0" xfId="0" applyNumberFormat="1" applyFont="1" applyFill="1" applyBorder="1"/>
    <xf numFmtId="2" fontId="0" fillId="15" borderId="0" xfId="0" applyNumberFormat="1" applyFont="1" applyFill="1" applyBorder="1"/>
    <xf numFmtId="2" fontId="0" fillId="10" borderId="0" xfId="0" applyNumberFormat="1" applyFont="1" applyFill="1" applyBorder="1"/>
    <xf numFmtId="2" fontId="0" fillId="5" borderId="0" xfId="0" applyNumberFormat="1" applyFont="1" applyFill="1" applyBorder="1"/>
    <xf numFmtId="2" fontId="0" fillId="16" borderId="0" xfId="0" applyNumberFormat="1" applyFont="1" applyFill="1" applyBorder="1"/>
    <xf numFmtId="172" fontId="1" fillId="20" borderId="0" xfId="0" applyNumberFormat="1" applyFont="1" applyFill="1" applyBorder="1"/>
    <xf numFmtId="2" fontId="2" fillId="20" borderId="7" xfId="0" applyNumberFormat="1" applyFont="1" applyFill="1" applyBorder="1"/>
    <xf numFmtId="172" fontId="1" fillId="20" borderId="8" xfId="0" applyNumberFormat="1" applyFont="1" applyFill="1" applyBorder="1"/>
    <xf numFmtId="172" fontId="1" fillId="20" borderId="9" xfId="0" applyNumberFormat="1" applyFont="1" applyFill="1" applyBorder="1"/>
    <xf numFmtId="2" fontId="0" fillId="20" borderId="10" xfId="0" applyNumberFormat="1" applyFont="1" applyFill="1" applyBorder="1"/>
    <xf numFmtId="172" fontId="1" fillId="20" borderId="11" xfId="0" applyNumberFormat="1" applyFont="1" applyFill="1" applyBorder="1"/>
    <xf numFmtId="0" fontId="1" fillId="20" borderId="10" xfId="0" applyFont="1" applyFill="1" applyBorder="1"/>
    <xf numFmtId="0" fontId="0" fillId="0" borderId="0" xfId="0" applyFont="1" applyBorder="1" applyAlignment="1">
      <alignment horizontal="center" vertical="center" wrapText="1"/>
    </xf>
    <xf numFmtId="2" fontId="0" fillId="0" borderId="0" xfId="0" applyNumberFormat="1" applyFont="1" applyBorder="1" applyAlignment="1">
      <alignment horizontal="center" vertical="center" wrapText="1"/>
    </xf>
    <xf numFmtId="2" fontId="1" fillId="20" borderId="8" xfId="0" applyNumberFormat="1" applyFont="1" applyFill="1" applyBorder="1"/>
    <xf numFmtId="2" fontId="1" fillId="20" borderId="0" xfId="0" applyNumberFormat="1" applyFont="1" applyFill="1" applyBorder="1"/>
    <xf numFmtId="172" fontId="1" fillId="21" borderId="8" xfId="0" applyNumberFormat="1" applyFont="1" applyFill="1" applyBorder="1"/>
    <xf numFmtId="2" fontId="1" fillId="21" borderId="8" xfId="0" applyNumberFormat="1" applyFont="1" applyFill="1" applyBorder="1"/>
    <xf numFmtId="172" fontId="1" fillId="21" borderId="0" xfId="0" applyNumberFormat="1" applyFont="1" applyFill="1" applyBorder="1"/>
    <xf numFmtId="2" fontId="1" fillId="21" borderId="0" xfId="0" applyNumberFormat="1" applyFont="1" applyFill="1" applyBorder="1"/>
    <xf numFmtId="172" fontId="1" fillId="21" borderId="9" xfId="0" applyNumberFormat="1" applyFont="1" applyFill="1" applyBorder="1"/>
    <xf numFmtId="172" fontId="1" fillId="21" borderId="11" xfId="0" applyNumberFormat="1" applyFont="1" applyFill="1" applyBorder="1"/>
    <xf numFmtId="2" fontId="2" fillId="12" borderId="7" xfId="0" applyNumberFormat="1" applyFont="1" applyFill="1" applyBorder="1"/>
    <xf numFmtId="172" fontId="1" fillId="12" borderId="8" xfId="0" applyNumberFormat="1" applyFont="1" applyFill="1" applyBorder="1"/>
    <xf numFmtId="2" fontId="0" fillId="12" borderId="10" xfId="0" applyNumberFormat="1" applyFont="1" applyFill="1" applyBorder="1"/>
    <xf numFmtId="0" fontId="1" fillId="12" borderId="10" xfId="0" applyFont="1" applyFill="1" applyBorder="1"/>
    <xf numFmtId="2" fontId="0" fillId="22" borderId="0" xfId="0" applyNumberFormat="1" applyFont="1" applyFill="1" applyBorder="1"/>
    <xf numFmtId="2" fontId="1" fillId="17" borderId="7" xfId="0" applyNumberFormat="1" applyFont="1" applyFill="1" applyBorder="1"/>
    <xf numFmtId="2" fontId="1" fillId="17" borderId="9" xfId="0" applyNumberFormat="1" applyFont="1" applyFill="1" applyBorder="1"/>
    <xf numFmtId="2" fontId="9" fillId="17" borderId="10" xfId="0" applyNumberFormat="1" applyFont="1" applyFill="1" applyBorder="1"/>
    <xf numFmtId="2" fontId="1" fillId="17" borderId="11" xfId="0" applyNumberFormat="1" applyFont="1" applyFill="1" applyBorder="1"/>
    <xf numFmtId="2" fontId="19" fillId="17" borderId="10" xfId="0" applyNumberFormat="1" applyFont="1" applyFill="1" applyBorder="1"/>
    <xf numFmtId="2" fontId="10" fillId="17" borderId="10" xfId="0" applyNumberFormat="1" applyFont="1" applyFill="1" applyBorder="1"/>
    <xf numFmtId="2" fontId="11" fillId="17" borderId="10" xfId="0" applyNumberFormat="1" applyFont="1" applyFill="1" applyBorder="1"/>
    <xf numFmtId="2" fontId="12" fillId="17" borderId="11" xfId="0" applyNumberFormat="1" applyFont="1" applyFill="1" applyBorder="1"/>
    <xf numFmtId="2" fontId="13" fillId="17" borderId="10" xfId="0" applyNumberFormat="1" applyFont="1" applyFill="1" applyBorder="1"/>
    <xf numFmtId="2" fontId="14" fillId="17" borderId="10" xfId="0" applyNumberFormat="1" applyFont="1" applyFill="1" applyBorder="1"/>
    <xf numFmtId="2" fontId="15" fillId="17" borderId="10" xfId="0" applyNumberFormat="1" applyFont="1" applyFill="1" applyBorder="1"/>
    <xf numFmtId="2" fontId="16" fillId="17" borderId="10" xfId="0" applyNumberFormat="1" applyFont="1" applyFill="1" applyBorder="1"/>
    <xf numFmtId="2" fontId="17" fillId="17" borderId="10" xfId="0" applyNumberFormat="1" applyFont="1" applyFill="1" applyBorder="1"/>
    <xf numFmtId="2" fontId="18" fillId="17" borderId="10" xfId="0" applyNumberFormat="1" applyFont="1" applyFill="1" applyBorder="1"/>
    <xf numFmtId="2" fontId="1" fillId="17" borderId="12" xfId="0" applyNumberFormat="1" applyFont="1" applyFill="1" applyBorder="1"/>
    <xf numFmtId="2" fontId="0" fillId="23" borderId="0" xfId="0" applyNumberFormat="1" applyFont="1" applyFill="1" applyBorder="1"/>
    <xf numFmtId="2" fontId="0" fillId="24" borderId="0" xfId="0" applyNumberFormat="1" applyFont="1" applyFill="1" applyBorder="1"/>
    <xf numFmtId="2" fontId="2" fillId="25" borderId="7" xfId="0" applyNumberFormat="1" applyFont="1" applyFill="1" applyBorder="1"/>
    <xf numFmtId="172" fontId="1" fillId="25" borderId="8" xfId="0" applyNumberFormat="1" applyFont="1" applyFill="1" applyBorder="1"/>
    <xf numFmtId="172" fontId="1" fillId="25" borderId="9" xfId="0" applyNumberFormat="1" applyFont="1" applyFill="1" applyBorder="1"/>
    <xf numFmtId="2" fontId="0" fillId="25" borderId="10" xfId="0" applyNumberFormat="1" applyFont="1" applyFill="1" applyBorder="1"/>
    <xf numFmtId="172" fontId="1" fillId="25" borderId="0" xfId="0" applyNumberFormat="1" applyFont="1" applyFill="1" applyBorder="1"/>
    <xf numFmtId="172" fontId="1" fillId="25" borderId="11" xfId="0" applyNumberFormat="1" applyFont="1" applyFill="1" applyBorder="1"/>
    <xf numFmtId="0" fontId="1" fillId="25" borderId="10" xfId="0" applyFont="1" applyFill="1" applyBorder="1"/>
    <xf numFmtId="2" fontId="20" fillId="17" borderId="13" xfId="0" applyNumberFormat="1" applyFont="1" applyFill="1" applyBorder="1"/>
    <xf numFmtId="2" fontId="0" fillId="26" borderId="0" xfId="0" applyNumberFormat="1" applyFont="1" applyFill="1" applyBorder="1"/>
    <xf numFmtId="2" fontId="0" fillId="27" borderId="0" xfId="0" applyNumberFormat="1" applyFont="1" applyFill="1" applyBorder="1"/>
    <xf numFmtId="2" fontId="0" fillId="28" borderId="0" xfId="0" applyNumberFormat="1" applyFont="1" applyFill="1" applyBorder="1"/>
    <xf numFmtId="2" fontId="0" fillId="29" borderId="0" xfId="0" applyNumberFormat="1" applyFont="1" applyFill="1" applyBorder="1"/>
    <xf numFmtId="172" fontId="6" fillId="30" borderId="0" xfId="0" applyNumberFormat="1" applyFont="1" applyFill="1" applyBorder="1"/>
    <xf numFmtId="172" fontId="1" fillId="30" borderId="0" xfId="0" applyNumberFormat="1" applyFont="1" applyFill="1" applyBorder="1"/>
    <xf numFmtId="2" fontId="2" fillId="30" borderId="8" xfId="0" applyNumberFormat="1" applyFont="1" applyFill="1" applyBorder="1"/>
    <xf numFmtId="172" fontId="6" fillId="30" borderId="8" xfId="0" applyNumberFormat="1" applyFont="1" applyFill="1" applyBorder="1"/>
    <xf numFmtId="172" fontId="6" fillId="30" borderId="9" xfId="0" applyNumberFormat="1" applyFont="1" applyFill="1" applyBorder="1"/>
    <xf numFmtId="2" fontId="0" fillId="30" borderId="0" xfId="0" applyNumberFormat="1" applyFont="1" applyFill="1" applyBorder="1"/>
    <xf numFmtId="172" fontId="6" fillId="30" borderId="11" xfId="0" applyNumberFormat="1" applyFont="1" applyFill="1" applyBorder="1"/>
    <xf numFmtId="2" fontId="2" fillId="31" borderId="7" xfId="0" applyNumberFormat="1" applyFont="1" applyFill="1" applyBorder="1"/>
    <xf numFmtId="2" fontId="2" fillId="31" borderId="8" xfId="0" applyNumberFormat="1" applyFont="1" applyFill="1" applyBorder="1"/>
    <xf numFmtId="172" fontId="6" fillId="31" borderId="8" xfId="0" applyNumberFormat="1" applyFont="1" applyFill="1" applyBorder="1"/>
    <xf numFmtId="172" fontId="6" fillId="31" borderId="9" xfId="0" applyNumberFormat="1" applyFont="1" applyFill="1" applyBorder="1"/>
    <xf numFmtId="2" fontId="0" fillId="31" borderId="10" xfId="0" applyNumberFormat="1" applyFont="1" applyFill="1" applyBorder="1"/>
    <xf numFmtId="2" fontId="0" fillId="31" borderId="0" xfId="0" applyNumberFormat="1" applyFont="1" applyFill="1" applyBorder="1"/>
    <xf numFmtId="172" fontId="6" fillId="31" borderId="0" xfId="0" applyNumberFormat="1" applyFont="1" applyFill="1" applyBorder="1"/>
    <xf numFmtId="172" fontId="6" fillId="31" borderId="11" xfId="0" applyNumberFormat="1" applyFont="1" applyFill="1" applyBorder="1"/>
    <xf numFmtId="172" fontId="6" fillId="31" borderId="10" xfId="0" applyNumberFormat="1" applyFont="1" applyFill="1" applyBorder="1"/>
    <xf numFmtId="172" fontId="1" fillId="31" borderId="10" xfId="0" applyNumberFormat="1" applyFont="1" applyFill="1" applyBorder="1"/>
    <xf numFmtId="172" fontId="1" fillId="31" borderId="0" xfId="0" applyNumberFormat="1" applyFont="1" applyFill="1" applyBorder="1"/>
    <xf numFmtId="2" fontId="2" fillId="9" borderId="7" xfId="0" applyNumberFormat="1" applyFont="1" applyFill="1" applyBorder="1"/>
    <xf numFmtId="172" fontId="6" fillId="9" borderId="8" xfId="0" applyNumberFormat="1" applyFont="1" applyFill="1" applyBorder="1"/>
    <xf numFmtId="172" fontId="6" fillId="9" borderId="9" xfId="0" applyNumberFormat="1" applyFont="1" applyFill="1" applyBorder="1"/>
    <xf numFmtId="2" fontId="0" fillId="9" borderId="10" xfId="0" applyNumberFormat="1" applyFont="1" applyFill="1" applyBorder="1"/>
    <xf numFmtId="172" fontId="6" fillId="9" borderId="11" xfId="0" applyNumberFormat="1" applyFont="1" applyFill="1" applyBorder="1"/>
    <xf numFmtId="172" fontId="6" fillId="9" borderId="10" xfId="0" applyNumberFormat="1" applyFont="1" applyFill="1" applyBorder="1"/>
    <xf numFmtId="172" fontId="1" fillId="9" borderId="13" xfId="0" applyNumberFormat="1" applyFont="1" applyFill="1" applyBorder="1"/>
    <xf numFmtId="172" fontId="6" fillId="9" borderId="14" xfId="0" applyNumberFormat="1" applyFont="1" applyFill="1" applyBorder="1"/>
    <xf numFmtId="172" fontId="6" fillId="9" borderId="12" xfId="0" applyNumberFormat="1" applyFont="1" applyFill="1" applyBorder="1"/>
    <xf numFmtId="2" fontId="2" fillId="18" borderId="7" xfId="0" applyNumberFormat="1" applyFont="1" applyFill="1" applyBorder="1"/>
    <xf numFmtId="0" fontId="1" fillId="18" borderId="8" xfId="0" applyFont="1" applyFill="1" applyBorder="1"/>
    <xf numFmtId="2" fontId="0" fillId="18" borderId="10" xfId="0" applyNumberFormat="1" applyFont="1" applyFill="1" applyBorder="1"/>
    <xf numFmtId="0" fontId="1" fillId="18" borderId="0" xfId="0" applyFont="1" applyFill="1" applyBorder="1"/>
    <xf numFmtId="172" fontId="6" fillId="18" borderId="10" xfId="0" applyNumberFormat="1" applyFont="1" applyFill="1" applyBorder="1"/>
    <xf numFmtId="172" fontId="1" fillId="18" borderId="13" xfId="0" applyNumberFormat="1" applyFont="1" applyFill="1" applyBorder="1"/>
    <xf numFmtId="0" fontId="1" fillId="18" borderId="14" xfId="0" applyFont="1" applyFill="1" applyBorder="1"/>
    <xf numFmtId="2" fontId="1" fillId="32" borderId="0" xfId="0" applyNumberFormat="1" applyFont="1" applyFill="1" applyBorder="1"/>
    <xf numFmtId="2" fontId="0" fillId="33" borderId="0" xfId="0" applyNumberFormat="1" applyFont="1" applyFill="1" applyBorder="1"/>
    <xf numFmtId="2" fontId="2" fillId="15" borderId="7" xfId="0" applyNumberFormat="1" applyFont="1" applyFill="1" applyBorder="1"/>
    <xf numFmtId="0" fontId="1" fillId="15" borderId="9" xfId="0" applyFont="1" applyFill="1" applyBorder="1"/>
    <xf numFmtId="2" fontId="0" fillId="15" borderId="10" xfId="0" applyNumberFormat="1" applyFont="1" applyFill="1" applyBorder="1"/>
    <xf numFmtId="0" fontId="1" fillId="15" borderId="11" xfId="0" applyFont="1" applyFill="1" applyBorder="1"/>
    <xf numFmtId="172" fontId="6" fillId="15" borderId="10" xfId="0" applyNumberFormat="1" applyFont="1" applyFill="1" applyBorder="1"/>
    <xf numFmtId="172" fontId="1" fillId="15" borderId="13" xfId="0" applyNumberFormat="1" applyFont="1" applyFill="1" applyBorder="1"/>
    <xf numFmtId="0" fontId="1" fillId="15" borderId="12" xfId="0" applyFont="1" applyFill="1" applyBorder="1"/>
    <xf numFmtId="2" fontId="2" fillId="21" borderId="8" xfId="0" applyNumberFormat="1" applyFont="1" applyFill="1" applyBorder="1"/>
    <xf numFmtId="2" fontId="0" fillId="21" borderId="0" xfId="0" applyNumberFormat="1" applyFont="1" applyFill="1" applyBorder="1"/>
    <xf numFmtId="0" fontId="1" fillId="21" borderId="0" xfId="0" applyFont="1" applyFill="1" applyBorder="1"/>
    <xf numFmtId="2" fontId="2" fillId="8" borderId="7" xfId="0" applyNumberFormat="1" applyFont="1" applyFill="1" applyBorder="1"/>
    <xf numFmtId="172" fontId="1" fillId="8" borderId="8" xfId="0" applyNumberFormat="1" applyFont="1" applyFill="1" applyBorder="1"/>
    <xf numFmtId="2" fontId="0" fillId="8" borderId="10" xfId="0" applyNumberFormat="1" applyFont="1" applyFill="1" applyBorder="1"/>
    <xf numFmtId="0" fontId="1" fillId="8" borderId="10" xfId="0" applyFont="1" applyFill="1" applyBorder="1"/>
    <xf numFmtId="0" fontId="1" fillId="8" borderId="13" xfId="0" applyFont="1" applyFill="1" applyBorder="1"/>
    <xf numFmtId="172" fontId="1" fillId="8" borderId="14" xfId="0" applyNumberFormat="1" applyFont="1" applyFill="1" applyBorder="1"/>
    <xf numFmtId="2" fontId="2" fillId="32" borderId="7" xfId="0" applyNumberFormat="1" applyFont="1" applyFill="1" applyBorder="1"/>
    <xf numFmtId="2" fontId="1" fillId="32" borderId="8" xfId="0" applyNumberFormat="1" applyFont="1" applyFill="1" applyBorder="1"/>
    <xf numFmtId="2" fontId="1" fillId="32" borderId="9" xfId="0" applyNumberFormat="1" applyFont="1" applyFill="1" applyBorder="1"/>
    <xf numFmtId="2" fontId="0" fillId="32" borderId="10" xfId="0" applyNumberFormat="1" applyFont="1" applyFill="1" applyBorder="1"/>
    <xf numFmtId="2" fontId="1" fillId="32" borderId="11" xfId="0" applyNumberFormat="1" applyFont="1" applyFill="1" applyBorder="1"/>
    <xf numFmtId="2" fontId="6" fillId="32" borderId="10" xfId="0" applyNumberFormat="1" applyFont="1" applyFill="1" applyBorder="1"/>
    <xf numFmtId="2" fontId="1" fillId="32" borderId="13" xfId="0" applyNumberFormat="1" applyFont="1" applyFill="1" applyBorder="1"/>
    <xf numFmtId="2" fontId="1" fillId="32" borderId="14" xfId="0" applyNumberFormat="1" applyFont="1" applyFill="1" applyBorder="1"/>
    <xf numFmtId="2" fontId="1" fillId="32" borderId="12" xfId="0" applyNumberFormat="1" applyFont="1" applyFill="1" applyBorder="1"/>
    <xf numFmtId="2" fontId="2" fillId="17" borderId="7" xfId="0" applyNumberFormat="1" applyFont="1" applyFill="1" applyBorder="1"/>
    <xf numFmtId="2" fontId="9" fillId="17" borderId="10" xfId="0" quotePrefix="1" applyNumberFormat="1" applyFont="1" applyFill="1" applyBorder="1" applyAlignment="1">
      <alignment horizontal="right"/>
    </xf>
    <xf numFmtId="2" fontId="19" fillId="17" borderId="10" xfId="0" applyNumberFormat="1" applyFont="1" applyFill="1" applyBorder="1" applyAlignment="1">
      <alignment horizontal="right"/>
    </xf>
    <xf numFmtId="2" fontId="10" fillId="17" borderId="10" xfId="0" applyNumberFormat="1" applyFont="1" applyFill="1" applyBorder="1" applyAlignment="1">
      <alignment horizontal="right"/>
    </xf>
    <xf numFmtId="2" fontId="11" fillId="17" borderId="10" xfId="0" applyNumberFormat="1" applyFont="1" applyFill="1" applyBorder="1" applyAlignment="1">
      <alignment horizontal="right"/>
    </xf>
    <xf numFmtId="2" fontId="13" fillId="17" borderId="10" xfId="0" applyNumberFormat="1" applyFont="1" applyFill="1" applyBorder="1" applyAlignment="1">
      <alignment horizontal="right"/>
    </xf>
    <xf numFmtId="2" fontId="14" fillId="17" borderId="10" xfId="0" applyNumberFormat="1" applyFont="1" applyFill="1" applyBorder="1" applyAlignment="1">
      <alignment horizontal="right"/>
    </xf>
    <xf numFmtId="2" fontId="15" fillId="17" borderId="10" xfId="0" applyNumberFormat="1" applyFont="1" applyFill="1" applyBorder="1" applyAlignment="1">
      <alignment horizontal="right"/>
    </xf>
    <xf numFmtId="2" fontId="16" fillId="17" borderId="10" xfId="0" applyNumberFormat="1" applyFont="1" applyFill="1" applyBorder="1" applyAlignment="1">
      <alignment horizontal="right"/>
    </xf>
    <xf numFmtId="2" fontId="17" fillId="17" borderId="10" xfId="0" applyNumberFormat="1" applyFont="1" applyFill="1" applyBorder="1" applyAlignment="1">
      <alignment horizontal="right"/>
    </xf>
    <xf numFmtId="2" fontId="18" fillId="17" borderId="10" xfId="0" applyNumberFormat="1" applyFont="1" applyFill="1" applyBorder="1" applyAlignment="1">
      <alignment horizontal="right"/>
    </xf>
    <xf numFmtId="2" fontId="20" fillId="17" borderId="13" xfId="0" applyNumberFormat="1" applyFont="1" applyFill="1" applyBorder="1" applyAlignment="1">
      <alignment horizontal="right"/>
    </xf>
    <xf numFmtId="2" fontId="0" fillId="0" borderId="15" xfId="0" applyNumberFormat="1" applyFont="1" applyFill="1" applyBorder="1"/>
    <xf numFmtId="2" fontId="0" fillId="0" borderId="16" xfId="0" applyNumberFormat="1" applyFont="1" applyFill="1" applyBorder="1"/>
    <xf numFmtId="2" fontId="0" fillId="0" borderId="17" xfId="0" applyNumberFormat="1" applyFont="1" applyFill="1" applyBorder="1"/>
    <xf numFmtId="2" fontId="0" fillId="23" borderId="7" xfId="0" applyNumberFormat="1" applyFont="1" applyFill="1" applyBorder="1"/>
    <xf numFmtId="2" fontId="0" fillId="23" borderId="8" xfId="0" applyNumberFormat="1" applyFont="1" applyFill="1" applyBorder="1"/>
    <xf numFmtId="2" fontId="0" fillId="23" borderId="9" xfId="0" applyNumberFormat="1" applyFont="1" applyFill="1" applyBorder="1"/>
    <xf numFmtId="2" fontId="0" fillId="23" borderId="10" xfId="0" applyNumberFormat="1" applyFont="1" applyFill="1" applyBorder="1"/>
    <xf numFmtId="2" fontId="0" fillId="23" borderId="11" xfId="0" applyNumberFormat="1" applyFont="1" applyFill="1" applyBorder="1"/>
    <xf numFmtId="2" fontId="0" fillId="24" borderId="10" xfId="0" applyNumberFormat="1" applyFont="1" applyFill="1" applyBorder="1"/>
    <xf numFmtId="2" fontId="0" fillId="24" borderId="11" xfId="0" applyNumberFormat="1" applyFont="1" applyFill="1" applyBorder="1"/>
    <xf numFmtId="2" fontId="0" fillId="22" borderId="10" xfId="0" applyNumberFormat="1" applyFont="1" applyFill="1" applyBorder="1"/>
    <xf numFmtId="2" fontId="0" fillId="22" borderId="11" xfId="0" applyNumberFormat="1" applyFont="1" applyFill="1" applyBorder="1"/>
    <xf numFmtId="2" fontId="0" fillId="15" borderId="11" xfId="0" applyNumberFormat="1" applyFont="1" applyFill="1" applyBorder="1"/>
    <xf numFmtId="2" fontId="0" fillId="33" borderId="10" xfId="0" applyNumberFormat="1" applyFont="1" applyFill="1" applyBorder="1"/>
    <xf numFmtId="2" fontId="0" fillId="33" borderId="11" xfId="0" applyNumberFormat="1" applyFont="1" applyFill="1" applyBorder="1"/>
    <xf numFmtId="2" fontId="0" fillId="34" borderId="10" xfId="0" applyNumberFormat="1" applyFont="1" applyFill="1" applyBorder="1"/>
    <xf numFmtId="2" fontId="0" fillId="34" borderId="0" xfId="0" applyNumberFormat="1" applyFont="1" applyFill="1" applyBorder="1"/>
    <xf numFmtId="2" fontId="0" fillId="34" borderId="11" xfId="0" applyNumberFormat="1" applyFont="1" applyFill="1" applyBorder="1"/>
    <xf numFmtId="2" fontId="0" fillId="35" borderId="10" xfId="0" applyNumberFormat="1" applyFont="1" applyFill="1" applyBorder="1"/>
    <xf numFmtId="2" fontId="0" fillId="35" borderId="0" xfId="0" applyNumberFormat="1" applyFont="1" applyFill="1" applyBorder="1"/>
    <xf numFmtId="2" fontId="0" fillId="35" borderId="11" xfId="0" applyNumberFormat="1" applyFont="1" applyFill="1" applyBorder="1"/>
    <xf numFmtId="2" fontId="0" fillId="36" borderId="10" xfId="0" applyNumberFormat="1" applyFont="1" applyFill="1" applyBorder="1"/>
    <xf numFmtId="2" fontId="0" fillId="36" borderId="0" xfId="0" applyNumberFormat="1" applyFont="1" applyFill="1" applyBorder="1"/>
    <xf numFmtId="2" fontId="0" fillId="36" borderId="11" xfId="0" applyNumberFormat="1" applyFont="1" applyFill="1" applyBorder="1"/>
    <xf numFmtId="2" fontId="0" fillId="10" borderId="10" xfId="0" applyNumberFormat="1" applyFont="1" applyFill="1" applyBorder="1"/>
    <xf numFmtId="2" fontId="0" fillId="10" borderId="11" xfId="0" applyNumberFormat="1" applyFont="1" applyFill="1" applyBorder="1"/>
    <xf numFmtId="2" fontId="0" fillId="5" borderId="10" xfId="0" applyNumberFormat="1" applyFont="1" applyFill="1" applyBorder="1"/>
    <xf numFmtId="2" fontId="0" fillId="5" borderId="11" xfId="0" applyNumberFormat="1" applyFont="1" applyFill="1" applyBorder="1"/>
    <xf numFmtId="2" fontId="0" fillId="19" borderId="10" xfId="0" applyNumberFormat="1" applyFill="1" applyBorder="1"/>
    <xf numFmtId="2" fontId="0" fillId="19" borderId="0" xfId="0" applyNumberFormat="1" applyFill="1" applyBorder="1"/>
    <xf numFmtId="2" fontId="0" fillId="19" borderId="11" xfId="0" applyNumberFormat="1" applyFont="1" applyFill="1" applyBorder="1"/>
    <xf numFmtId="2" fontId="0" fillId="16" borderId="10" xfId="0" applyNumberFormat="1" applyFont="1" applyFill="1" applyBorder="1"/>
    <xf numFmtId="2" fontId="0" fillId="16" borderId="11" xfId="0" applyNumberFormat="1" applyFont="1" applyFill="1" applyBorder="1"/>
    <xf numFmtId="2" fontId="0" fillId="29" borderId="10" xfId="0" applyNumberFormat="1" applyFont="1" applyFill="1" applyBorder="1"/>
    <xf numFmtId="2" fontId="0" fillId="29" borderId="11" xfId="0" applyNumberFormat="1" applyFont="1" applyFill="1" applyBorder="1"/>
    <xf numFmtId="2" fontId="0" fillId="26" borderId="10" xfId="0" applyNumberFormat="1" applyFont="1" applyFill="1" applyBorder="1"/>
    <xf numFmtId="2" fontId="0" fillId="26" borderId="11" xfId="0" applyNumberFormat="1" applyFont="1" applyFill="1" applyBorder="1"/>
    <xf numFmtId="2" fontId="0" fillId="27" borderId="10" xfId="0" applyNumberFormat="1" applyFont="1" applyFill="1" applyBorder="1"/>
    <xf numFmtId="2" fontId="0" fillId="27" borderId="11" xfId="0" applyNumberFormat="1" applyFont="1" applyFill="1" applyBorder="1"/>
    <xf numFmtId="2" fontId="0" fillId="28" borderId="10" xfId="0" applyNumberFormat="1" applyFont="1" applyFill="1" applyBorder="1"/>
    <xf numFmtId="2" fontId="0" fillId="28" borderId="11" xfId="0" applyNumberFormat="1" applyFont="1" applyFill="1" applyBorder="1"/>
    <xf numFmtId="2" fontId="0" fillId="28" borderId="13" xfId="0" applyNumberFormat="1" applyFont="1" applyFill="1" applyBorder="1"/>
    <xf numFmtId="2" fontId="0" fillId="28" borderId="14" xfId="0" applyNumberFormat="1" applyFont="1" applyFill="1" applyBorder="1"/>
    <xf numFmtId="2" fontId="0" fillId="28" borderId="12" xfId="0" applyNumberFormat="1" applyFont="1" applyFill="1" applyBorder="1"/>
    <xf numFmtId="2" fontId="20" fillId="0" borderId="8" xfId="0" applyNumberFormat="1" applyFont="1" applyFill="1" applyBorder="1"/>
    <xf numFmtId="2" fontId="1" fillId="0" borderId="9" xfId="0" applyNumberFormat="1" applyFont="1" applyFill="1" applyBorder="1"/>
    <xf numFmtId="2" fontId="0" fillId="0" borderId="14" xfId="0" applyNumberFormat="1" applyFont="1" applyFill="1" applyBorder="1"/>
    <xf numFmtId="2" fontId="1" fillId="0" borderId="12" xfId="0" applyNumberFormat="1" applyFont="1" applyFill="1" applyBorder="1"/>
    <xf numFmtId="2" fontId="1" fillId="37" borderId="0" xfId="0" applyNumberFormat="1" applyFont="1" applyFill="1" applyAlignment="1">
      <alignment horizontal="left"/>
    </xf>
    <xf numFmtId="0" fontId="0" fillId="0" borderId="15" xfId="0" applyFont="1" applyBorder="1" applyAlignment="1">
      <alignment horizontal="center" vertical="center" wrapText="1"/>
    </xf>
    <xf numFmtId="0" fontId="0" fillId="0" borderId="16" xfId="0" applyFont="1" applyBorder="1" applyAlignment="1">
      <alignment horizontal="center" vertical="center" wrapText="1"/>
    </xf>
    <xf numFmtId="2" fontId="0" fillId="0" borderId="18" xfId="0" applyNumberFormat="1" applyFont="1" applyBorder="1" applyAlignment="1">
      <alignment horizontal="center" vertical="center" wrapText="1"/>
    </xf>
    <xf numFmtId="172" fontId="0" fillId="0" borderId="18" xfId="0" applyNumberFormat="1" applyFont="1" applyBorder="1" applyAlignment="1">
      <alignment horizontal="center" vertical="center" wrapText="1"/>
    </xf>
    <xf numFmtId="172" fontId="0" fillId="0" borderId="19" xfId="0" applyNumberFormat="1" applyFont="1" applyBorder="1" applyAlignment="1">
      <alignment horizontal="center" vertical="center" wrapText="1"/>
    </xf>
    <xf numFmtId="0" fontId="0" fillId="0" borderId="18" xfId="0" applyFont="1" applyBorder="1" applyAlignment="1">
      <alignment horizontal="center" vertical="center" wrapText="1"/>
    </xf>
    <xf numFmtId="1" fontId="8" fillId="0" borderId="18" xfId="0" applyNumberFormat="1" applyFont="1" applyBorder="1" applyAlignment="1">
      <alignment horizontal="center" vertical="center" wrapText="1"/>
    </xf>
    <xf numFmtId="2" fontId="0" fillId="0" borderId="20" xfId="0" applyNumberFormat="1" applyFont="1" applyBorder="1" applyAlignment="1">
      <alignment horizontal="center" vertical="center" wrapText="1"/>
    </xf>
    <xf numFmtId="172" fontId="0" fillId="0" borderId="21" xfId="0" applyNumberFormat="1" applyFont="1" applyBorder="1" applyAlignment="1">
      <alignment horizontal="center" vertical="center" wrapText="1"/>
    </xf>
    <xf numFmtId="172" fontId="0" fillId="0" borderId="22" xfId="0" applyNumberFormat="1" applyFont="1" applyBorder="1" applyAlignment="1">
      <alignment horizontal="center" vertical="center" wrapText="1"/>
    </xf>
    <xf numFmtId="2" fontId="0" fillId="0" borderId="21" xfId="0" applyNumberFormat="1" applyFont="1" applyBorder="1" applyAlignment="1">
      <alignment horizontal="center" vertical="center" wrapText="1"/>
    </xf>
    <xf numFmtId="1" fontId="0" fillId="0" borderId="21" xfId="0" applyNumberFormat="1" applyFont="1" applyBorder="1" applyAlignment="1">
      <alignment horizontal="center" vertical="center" wrapText="1"/>
    </xf>
    <xf numFmtId="172" fontId="0" fillId="0" borderId="0" xfId="0" applyNumberFormat="1" applyFont="1" applyBorder="1" applyAlignment="1">
      <alignment horizontal="center" vertical="center" wrapText="1"/>
    </xf>
    <xf numFmtId="2" fontId="0" fillId="0" borderId="15" xfId="0" applyNumberFormat="1" applyFont="1" applyBorder="1" applyAlignment="1">
      <alignment horizontal="center" vertical="center" wrapText="1"/>
    </xf>
    <xf numFmtId="172" fontId="0" fillId="0" borderId="16" xfId="0" applyNumberFormat="1" applyFont="1" applyBorder="1" applyAlignment="1">
      <alignment horizontal="center" vertical="center" wrapText="1"/>
    </xf>
    <xf numFmtId="1" fontId="8" fillId="0" borderId="16" xfId="0" applyNumberFormat="1" applyFont="1" applyBorder="1" applyAlignment="1">
      <alignment horizontal="center" vertical="center" wrapText="1"/>
    </xf>
    <xf numFmtId="172" fontId="0" fillId="0" borderId="17" xfId="0" applyNumberFormat="1" applyFont="1" applyBorder="1" applyAlignment="1">
      <alignment horizontal="center" vertical="center" wrapText="1"/>
    </xf>
    <xf numFmtId="2" fontId="0" fillId="0" borderId="16" xfId="0" applyNumberFormat="1" applyFont="1" applyBorder="1" applyAlignment="1">
      <alignment horizontal="center" vertical="center" wrapText="1"/>
    </xf>
    <xf numFmtId="2" fontId="0" fillId="0" borderId="17" xfId="0" applyNumberFormat="1" applyFont="1" applyBorder="1" applyAlignment="1">
      <alignment horizontal="center" vertical="center" wrapText="1"/>
    </xf>
    <xf numFmtId="2" fontId="0" fillId="0" borderId="7" xfId="0" applyNumberFormat="1" applyFont="1" applyBorder="1" applyAlignment="1">
      <alignment horizontal="center" vertical="center" wrapText="1"/>
    </xf>
    <xf numFmtId="172" fontId="0" fillId="0" borderId="8" xfId="0" applyNumberFormat="1" applyFont="1" applyBorder="1" applyAlignment="1">
      <alignment horizontal="center" vertical="center" wrapText="1"/>
    </xf>
    <xf numFmtId="0" fontId="0" fillId="0" borderId="8" xfId="0" applyFont="1" applyBorder="1" applyAlignment="1">
      <alignment horizontal="center" vertical="center" wrapText="1"/>
    </xf>
    <xf numFmtId="0" fontId="0" fillId="0" borderId="23" xfId="0" applyFont="1" applyBorder="1" applyAlignment="1">
      <alignment horizontal="center" vertical="center" wrapText="1"/>
    </xf>
    <xf numFmtId="172" fontId="0" fillId="0" borderId="16" xfId="0" applyNumberFormat="1" applyFont="1" applyFill="1" applyBorder="1" applyAlignment="1">
      <alignment horizontal="center" vertical="center" wrapText="1"/>
    </xf>
    <xf numFmtId="0" fontId="0" fillId="0" borderId="24" xfId="0" applyFont="1" applyBorder="1" applyAlignment="1">
      <alignment horizontal="center" vertical="center" wrapText="1"/>
    </xf>
    <xf numFmtId="0" fontId="0" fillId="0" borderId="4" xfId="0" applyFont="1" applyBorder="1" applyAlignment="1">
      <alignment horizontal="center" vertical="center" wrapText="1"/>
    </xf>
    <xf numFmtId="2" fontId="0" fillId="0" borderId="4" xfId="0" applyNumberFormat="1" applyFont="1" applyBorder="1" applyAlignment="1">
      <alignment horizontal="center" vertical="center" wrapText="1"/>
    </xf>
    <xf numFmtId="172" fontId="0" fillId="0" borderId="12" xfId="0" applyNumberFormat="1" applyFont="1" applyBorder="1" applyAlignment="1">
      <alignment horizontal="center" vertical="center" wrapText="1"/>
    </xf>
    <xf numFmtId="2" fontId="0" fillId="0" borderId="0" xfId="0" applyNumberFormat="1" applyFont="1" applyBorder="1" applyAlignment="1">
      <alignment horizontal="right" vertical="center" wrapText="1"/>
    </xf>
    <xf numFmtId="2" fontId="0" fillId="0" borderId="11" xfId="0" applyNumberFormat="1" applyFont="1" applyBorder="1" applyAlignment="1">
      <alignment horizontal="right" vertical="center" wrapText="1"/>
    </xf>
    <xf numFmtId="2" fontId="0" fillId="0" borderId="0" xfId="0" applyNumberFormat="1" applyFont="1" applyAlignment="1">
      <alignment horizontal="right" vertical="center"/>
    </xf>
    <xf numFmtId="2" fontId="0" fillId="0" borderId="0" xfId="0" applyNumberFormat="1" applyFont="1" applyBorder="1" applyAlignment="1">
      <alignment horizontal="right" vertical="center"/>
    </xf>
    <xf numFmtId="2" fontId="0" fillId="0" borderId="2" xfId="0" applyNumberFormat="1" applyBorder="1" applyAlignment="1">
      <alignment horizontal="right" vertical="center"/>
    </xf>
    <xf numFmtId="2" fontId="0" fillId="0" borderId="2" xfId="0" applyNumberFormat="1" applyFont="1" applyBorder="1" applyAlignment="1">
      <alignment horizontal="right" vertical="center"/>
    </xf>
    <xf numFmtId="2" fontId="0" fillId="0" borderId="0" xfId="0" applyNumberFormat="1" applyAlignment="1">
      <alignment horizontal="right" vertical="center"/>
    </xf>
    <xf numFmtId="2" fontId="0" fillId="0" borderId="0" xfId="0" applyNumberFormat="1" applyBorder="1" applyAlignment="1">
      <alignment horizontal="right" vertical="center"/>
    </xf>
    <xf numFmtId="2" fontId="0" fillId="0" borderId="7" xfId="0" applyNumberFormat="1" applyBorder="1" applyAlignment="1">
      <alignment horizontal="right" vertical="center"/>
    </xf>
    <xf numFmtId="2" fontId="0" fillId="0" borderId="8" xfId="0" applyNumberFormat="1" applyBorder="1" applyAlignment="1">
      <alignment horizontal="right" vertical="center"/>
    </xf>
    <xf numFmtId="2" fontId="0" fillId="0" borderId="8" xfId="0" applyNumberFormat="1" applyFill="1" applyBorder="1" applyAlignment="1">
      <alignment horizontal="right" vertical="center"/>
    </xf>
    <xf numFmtId="2" fontId="0" fillId="0" borderId="9" xfId="0" applyNumberFormat="1" applyFill="1" applyBorder="1" applyAlignment="1">
      <alignment horizontal="right" vertical="center"/>
    </xf>
    <xf numFmtId="2" fontId="0" fillId="0" borderId="2" xfId="0" applyNumberFormat="1" applyFill="1" applyBorder="1" applyAlignment="1">
      <alignment horizontal="right" vertical="center"/>
    </xf>
    <xf numFmtId="2" fontId="4" fillId="0" borderId="0" xfId="0" applyNumberFormat="1" applyFont="1" applyFill="1" applyAlignment="1">
      <alignment horizontal="right" vertical="center"/>
    </xf>
    <xf numFmtId="2" fontId="4" fillId="0" borderId="0" xfId="0" applyNumberFormat="1" applyFont="1" applyFill="1" applyBorder="1" applyAlignment="1">
      <alignment horizontal="right" vertical="center"/>
    </xf>
    <xf numFmtId="2" fontId="0" fillId="0" borderId="7" xfId="0" applyNumberFormat="1" applyFont="1" applyBorder="1" applyAlignment="1">
      <alignment horizontal="right" vertical="center"/>
    </xf>
    <xf numFmtId="2" fontId="0" fillId="0" borderId="8" xfId="0" applyNumberFormat="1" applyFont="1" applyBorder="1" applyAlignment="1">
      <alignment horizontal="right" vertical="center"/>
    </xf>
    <xf numFmtId="2" fontId="0" fillId="0" borderId="9" xfId="0" applyNumberFormat="1" applyFont="1" applyBorder="1" applyAlignment="1">
      <alignment horizontal="right" vertical="center"/>
    </xf>
    <xf numFmtId="2" fontId="0" fillId="0" borderId="11" xfId="0" applyNumberFormat="1" applyBorder="1" applyAlignment="1">
      <alignment horizontal="right" vertical="center"/>
    </xf>
    <xf numFmtId="2" fontId="0" fillId="0" borderId="10" xfId="0" applyNumberFormat="1" applyBorder="1" applyAlignment="1">
      <alignment horizontal="right" vertical="center"/>
    </xf>
    <xf numFmtId="2" fontId="0" fillId="0" borderId="10" xfId="0" applyNumberFormat="1" applyFont="1" applyBorder="1" applyAlignment="1">
      <alignment horizontal="right" vertical="center"/>
    </xf>
    <xf numFmtId="2" fontId="0" fillId="0" borderId="9" xfId="0" applyNumberFormat="1" applyBorder="1" applyAlignment="1">
      <alignment horizontal="right" vertical="center"/>
    </xf>
    <xf numFmtId="2" fontId="0" fillId="0" borderId="11" xfId="0" applyNumberFormat="1" applyFont="1" applyBorder="1" applyAlignment="1">
      <alignment horizontal="right" vertical="center"/>
    </xf>
    <xf numFmtId="2" fontId="0" fillId="0" borderId="25" xfId="0" applyNumberFormat="1" applyBorder="1" applyAlignment="1">
      <alignment horizontal="right" vertical="center"/>
    </xf>
    <xf numFmtId="2" fontId="0" fillId="0" borderId="21" xfId="0" applyNumberFormat="1" applyBorder="1" applyAlignment="1">
      <alignment horizontal="right" vertical="center"/>
    </xf>
    <xf numFmtId="2" fontId="0" fillId="0" borderId="0" xfId="0" applyNumberFormat="1" applyFill="1" applyBorder="1" applyAlignment="1">
      <alignment horizontal="right" vertical="center"/>
    </xf>
    <xf numFmtId="2" fontId="0" fillId="0" borderId="11" xfId="0" applyNumberFormat="1" applyFill="1" applyBorder="1" applyAlignment="1">
      <alignment horizontal="right" vertical="center"/>
    </xf>
    <xf numFmtId="2" fontId="0" fillId="0" borderId="0" xfId="0" applyNumberFormat="1" applyFont="1" applyFill="1" applyBorder="1" applyAlignment="1">
      <alignment horizontal="right" vertical="center"/>
    </xf>
    <xf numFmtId="2" fontId="0" fillId="0" borderId="0" xfId="0" applyNumberFormat="1" applyFont="1" applyFill="1" applyAlignment="1">
      <alignment horizontal="right" vertical="center"/>
    </xf>
    <xf numFmtId="2" fontId="0" fillId="0" borderId="0" xfId="0" applyNumberFormat="1" applyFill="1" applyAlignment="1">
      <alignment horizontal="right" vertical="center"/>
    </xf>
    <xf numFmtId="2" fontId="0" fillId="0" borderId="10" xfId="0" applyNumberFormat="1" applyFont="1" applyFill="1" applyBorder="1" applyAlignment="1">
      <alignment horizontal="right" vertical="center"/>
    </xf>
    <xf numFmtId="2" fontId="0" fillId="0" borderId="2" xfId="0" applyNumberFormat="1" applyFont="1" applyFill="1" applyBorder="1" applyAlignment="1">
      <alignment horizontal="right" vertical="center"/>
    </xf>
    <xf numFmtId="2" fontId="0" fillId="0" borderId="11" xfId="0" applyNumberFormat="1" applyFont="1" applyFill="1" applyBorder="1" applyAlignment="1">
      <alignment horizontal="right" vertical="center"/>
    </xf>
    <xf numFmtId="2" fontId="0" fillId="0" borderId="26" xfId="0" applyNumberFormat="1" applyFont="1" applyBorder="1" applyAlignment="1">
      <alignment horizontal="right" vertical="center"/>
    </xf>
    <xf numFmtId="2" fontId="0" fillId="0" borderId="8" xfId="0" applyNumberFormat="1" applyFont="1" applyFill="1" applyBorder="1" applyAlignment="1">
      <alignment horizontal="right" vertical="center"/>
    </xf>
    <xf numFmtId="2" fontId="0" fillId="0" borderId="7" xfId="0" applyNumberFormat="1" applyFont="1" applyFill="1" applyBorder="1" applyAlignment="1">
      <alignment horizontal="right" vertical="center"/>
    </xf>
    <xf numFmtId="2" fontId="0" fillId="0" borderId="9" xfId="0" applyNumberFormat="1" applyFont="1" applyFill="1" applyBorder="1" applyAlignment="1">
      <alignment horizontal="right" vertical="center"/>
    </xf>
    <xf numFmtId="2" fontId="2" fillId="38" borderId="7" xfId="0" applyNumberFormat="1" applyFont="1" applyFill="1" applyBorder="1"/>
    <xf numFmtId="0" fontId="1" fillId="39" borderId="8" xfId="0" applyFont="1" applyFill="1" applyBorder="1"/>
    <xf numFmtId="0" fontId="1" fillId="39" borderId="9" xfId="0" applyFont="1" applyFill="1" applyBorder="1"/>
    <xf numFmtId="2" fontId="0" fillId="38" borderId="10" xfId="0" applyNumberFormat="1" applyFont="1" applyFill="1" applyBorder="1"/>
    <xf numFmtId="0" fontId="1" fillId="39" borderId="0" xfId="0" applyFont="1" applyFill="1" applyBorder="1"/>
    <xf numFmtId="0" fontId="1" fillId="39" borderId="11" xfId="0" applyFont="1" applyFill="1" applyBorder="1"/>
    <xf numFmtId="2" fontId="6" fillId="38" borderId="10" xfId="0" applyNumberFormat="1" applyFont="1" applyFill="1" applyBorder="1"/>
    <xf numFmtId="2" fontId="1" fillId="38" borderId="10" xfId="0" applyNumberFormat="1" applyFont="1" applyFill="1" applyBorder="1"/>
    <xf numFmtId="0" fontId="1" fillId="39" borderId="4" xfId="0" applyFont="1" applyFill="1" applyBorder="1"/>
    <xf numFmtId="0" fontId="1" fillId="39" borderId="27" xfId="0" applyFont="1" applyFill="1" applyBorder="1"/>
    <xf numFmtId="0" fontId="0" fillId="0" borderId="28" xfId="0" applyFont="1" applyBorder="1" applyAlignment="1">
      <alignment horizontal="center" vertical="center" wrapText="1"/>
    </xf>
    <xf numFmtId="2" fontId="0" fillId="0" borderId="15" xfId="0" applyNumberFormat="1" applyFont="1" applyBorder="1" applyAlignment="1">
      <alignment horizontal="right" vertical="center"/>
    </xf>
    <xf numFmtId="2" fontId="0" fillId="0" borderId="16" xfId="0" applyNumberFormat="1" applyFont="1" applyBorder="1" applyAlignment="1">
      <alignment horizontal="right" vertical="center"/>
    </xf>
    <xf numFmtId="2" fontId="0" fillId="0" borderId="17" xfId="0" applyNumberFormat="1" applyFont="1" applyBorder="1" applyAlignment="1">
      <alignment horizontal="right" vertical="center"/>
    </xf>
    <xf numFmtId="0" fontId="1" fillId="0" borderId="0" xfId="0" applyFont="1" applyBorder="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323DC"/>
      <rgbColor rgb="00FFFF00"/>
      <rgbColor rgb="00FF00FF"/>
      <rgbColor rgb="0000FFFF"/>
      <rgbColor rgb="00800000"/>
      <rgbColor rgb="00008000"/>
      <rgbColor rgb="00000080"/>
      <rgbColor rgb="00808000"/>
      <rgbColor rgb="00800080"/>
      <rgbColor rgb="00008080"/>
      <rgbColor rgb="00CCCCCC"/>
      <rgbColor rgb="00808080"/>
      <rgbColor rgb="00B3B3B3"/>
      <rgbColor rgb="00993366"/>
      <rgbColor rgb="00FFFFCC"/>
      <rgbColor rgb="00CCFFFF"/>
      <rgbColor rgb="00660066"/>
      <rgbColor rgb="00FF8080"/>
      <rgbColor rgb="000099FF"/>
      <rgbColor rgb="00C3DAF5"/>
      <rgbColor rgb="00000080"/>
      <rgbColor rgb="00FF00FF"/>
      <rgbColor rgb="00C5C44F"/>
      <rgbColor rgb="0000FFFF"/>
      <rgbColor rgb="00800080"/>
      <rgbColor rgb="00800000"/>
      <rgbColor rgb="00008080"/>
      <rgbColor rgb="000000FF"/>
      <rgbColor rgb="0000DCFF"/>
      <rgbColor rgb="0083CAFF"/>
      <rgbColor rgb="00CCFFCC"/>
      <rgbColor rgb="00FFFF99"/>
      <rgbColor rgb="0099CCFF"/>
      <rgbColor rgb="00FF99CC"/>
      <rgbColor rgb="00CC99FF"/>
      <rgbColor rgb="00FFCC99"/>
      <rgbColor rgb="003366FF"/>
      <rgbColor rgb="0033CC66"/>
      <rgbColor rgb="00AECF00"/>
      <rgbColor rgb="00FFD320"/>
      <rgbColor rgb="00FF950E"/>
      <rgbColor rgb="00FF6309"/>
      <rgbColor rgb="009966CC"/>
      <rgbColor rgb="00969696"/>
      <rgbColor rgb="00004586"/>
      <rgbColor rgb="00339966"/>
      <rgbColor rgb="001A1A1A"/>
      <rgbColor rgb="00314004"/>
      <rgbColor rgb="00FF3333"/>
      <rgbColor rgb="00993366"/>
      <rgbColor rgb="004B1F6F"/>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zoomScale="95" zoomScaleNormal="95" workbookViewId="0"/>
  </sheetViews>
  <sheetFormatPr defaultRowHeight="12.75" x14ac:dyDescent="0.2"/>
  <cols>
    <col min="1" max="1" width="17.5703125" customWidth="1"/>
    <col min="2" max="256" width="11.42578125" customWidth="1"/>
  </cols>
  <sheetData>
    <row r="1" spans="1:1" x14ac:dyDescent="0.2">
      <c r="A1" s="1" t="s">
        <v>96</v>
      </c>
    </row>
    <row r="2" spans="1:1" x14ac:dyDescent="0.2">
      <c r="A2" s="1"/>
    </row>
    <row r="3" spans="1:1" x14ac:dyDescent="0.2">
      <c r="A3" s="2" t="s">
        <v>105</v>
      </c>
    </row>
    <row r="4" spans="1:1" x14ac:dyDescent="0.2">
      <c r="A4" s="2" t="s">
        <v>106</v>
      </c>
    </row>
    <row r="5" spans="1:1" x14ac:dyDescent="0.2">
      <c r="A5" s="2"/>
    </row>
    <row r="6" spans="1:1" x14ac:dyDescent="0.2">
      <c r="A6" s="2" t="s">
        <v>116</v>
      </c>
    </row>
    <row r="7" spans="1:1" x14ac:dyDescent="0.2">
      <c r="A7" s="2" t="s">
        <v>107</v>
      </c>
    </row>
    <row r="8" spans="1:1" x14ac:dyDescent="0.2">
      <c r="A8" s="2" t="s">
        <v>108</v>
      </c>
    </row>
    <row r="9" spans="1:1" x14ac:dyDescent="0.2">
      <c r="A9" s="2" t="s">
        <v>0</v>
      </c>
    </row>
    <row r="10" spans="1:1" x14ac:dyDescent="0.2">
      <c r="A10" s="2" t="s">
        <v>63</v>
      </c>
    </row>
    <row r="12" spans="1:1" x14ac:dyDescent="0.2">
      <c r="A12" s="2" t="s">
        <v>95</v>
      </c>
    </row>
    <row r="13" spans="1:1" x14ac:dyDescent="0.2">
      <c r="A13" s="2" t="s">
        <v>109</v>
      </c>
    </row>
    <row r="38" ht="13.9" customHeight="1" x14ac:dyDescent="0.2"/>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01"/>
  <sheetViews>
    <sheetView tabSelected="1" topLeftCell="CP1" zoomScale="70" zoomScaleNormal="70" workbookViewId="0">
      <selection activeCell="DC4" sqref="DC4"/>
    </sheetView>
  </sheetViews>
  <sheetFormatPr defaultColWidth="11.42578125" defaultRowHeight="12.75" x14ac:dyDescent="0.2"/>
  <cols>
    <col min="1" max="1" width="10.7109375" style="288" customWidth="1"/>
    <col min="2" max="2" width="15.140625" style="288" customWidth="1"/>
    <col min="3" max="4" width="10.7109375" style="288" customWidth="1"/>
    <col min="5" max="5" width="12" style="288" customWidth="1"/>
    <col min="6" max="6" width="10.7109375" style="288" customWidth="1"/>
    <col min="7" max="7" width="15.140625" style="288" customWidth="1"/>
    <col min="8" max="10" width="10.7109375" style="288" customWidth="1"/>
    <col min="11" max="11" width="21" style="288" customWidth="1"/>
    <col min="12" max="12" width="10.7109375" style="288" customWidth="1"/>
    <col min="13" max="13" width="12" style="288" customWidth="1"/>
    <col min="14" max="14" width="10.7109375" style="288" customWidth="1"/>
    <col min="15" max="15" width="15.140625" style="288" customWidth="1"/>
    <col min="16" max="17" width="10.7109375" style="288" customWidth="1"/>
    <col min="18" max="18" width="12" style="288" customWidth="1"/>
    <col min="19" max="19" width="10.7109375" style="288" customWidth="1"/>
    <col min="20" max="20" width="15.140625" style="288" customWidth="1"/>
    <col min="21" max="21" width="11.7109375" style="288" customWidth="1"/>
    <col min="22" max="23" width="10.7109375" style="288" customWidth="1"/>
    <col min="24" max="24" width="15.140625" style="288" customWidth="1"/>
    <col min="25" max="26" width="10.7109375" style="288" customWidth="1"/>
    <col min="27" max="27" width="12" style="288" customWidth="1"/>
    <col min="28" max="28" width="10.7109375" style="288" customWidth="1"/>
    <col min="29" max="29" width="15.140625" style="288" customWidth="1"/>
    <col min="30" max="30" width="13.42578125" style="288" customWidth="1"/>
    <col min="31" max="31" width="10.7109375" style="312" customWidth="1"/>
    <col min="32" max="48" width="11.42578125" style="312"/>
    <col min="49" max="68" width="11.42578125" style="288"/>
    <col min="69" max="69" width="15.5703125" style="288" customWidth="1"/>
    <col min="70" max="70" width="15.7109375" style="288" customWidth="1"/>
    <col min="71" max="74" width="11.42578125" style="288"/>
    <col min="75" max="80" width="11.42578125" style="312"/>
    <col min="81" max="89" width="11.42578125" style="288"/>
    <col min="90" max="90" width="16.28515625" style="288" customWidth="1"/>
    <col min="91" max="93" width="11.42578125" style="288"/>
    <col min="94" max="94" width="17" style="288" customWidth="1"/>
    <col min="95" max="98" width="11.42578125" style="288"/>
    <col min="99" max="99" width="17.5703125" style="288" customWidth="1"/>
    <col min="100" max="109" width="11.42578125" style="288"/>
    <col min="110" max="16384" width="11.42578125" style="292"/>
  </cols>
  <sheetData>
    <row r="1" spans="1:109" s="1" customFormat="1" ht="18" x14ac:dyDescent="0.25">
      <c r="A1" s="4" t="s">
        <v>1</v>
      </c>
      <c r="B1" s="5"/>
      <c r="C1" s="5"/>
      <c r="D1" s="6"/>
      <c r="E1" s="7"/>
      <c r="F1" s="8" t="s">
        <v>2</v>
      </c>
      <c r="G1" s="9"/>
      <c r="H1" s="9"/>
      <c r="I1" s="10"/>
      <c r="J1" s="11" t="s">
        <v>3</v>
      </c>
      <c r="K1" s="12"/>
      <c r="L1" s="12"/>
      <c r="M1" s="13"/>
      <c r="N1" s="14" t="s">
        <v>4</v>
      </c>
      <c r="O1" s="15"/>
      <c r="P1" s="15"/>
      <c r="Q1" s="16"/>
      <c r="R1" s="16"/>
      <c r="S1" s="17"/>
      <c r="T1" s="17"/>
      <c r="U1" s="17"/>
      <c r="V1" s="18"/>
      <c r="W1" s="19" t="s">
        <v>5</v>
      </c>
      <c r="X1" s="20"/>
      <c r="Y1" s="20"/>
      <c r="Z1" s="21"/>
      <c r="AA1" s="21"/>
      <c r="AB1" s="22"/>
      <c r="AC1" s="22"/>
      <c r="AD1" s="22"/>
      <c r="AE1" s="23"/>
      <c r="AF1" s="24" t="s">
        <v>6</v>
      </c>
      <c r="AG1" s="25"/>
      <c r="AH1" s="26"/>
      <c r="AI1" s="26"/>
      <c r="AJ1" s="26"/>
      <c r="AK1" s="26"/>
      <c r="AL1" s="181" t="s">
        <v>7</v>
      </c>
      <c r="AM1" s="182"/>
      <c r="AN1" s="182"/>
      <c r="AO1" s="182"/>
      <c r="AP1" s="182"/>
      <c r="AQ1" s="182"/>
      <c r="AR1" s="153" t="s">
        <v>8</v>
      </c>
      <c r="AS1" s="154"/>
      <c r="AT1" s="154"/>
      <c r="AU1" s="154"/>
      <c r="AV1" s="155"/>
      <c r="AW1" s="137" t="s">
        <v>104</v>
      </c>
      <c r="AX1" s="137"/>
      <c r="AY1" s="137"/>
      <c r="AZ1" s="138"/>
      <c r="BA1" s="139"/>
      <c r="BB1" s="142" t="s">
        <v>103</v>
      </c>
      <c r="BC1" s="143"/>
      <c r="BD1" s="143"/>
      <c r="BE1" s="144"/>
      <c r="BF1" s="145"/>
      <c r="BG1" s="29" t="s">
        <v>102</v>
      </c>
      <c r="BH1" s="29"/>
      <c r="BI1" s="29"/>
      <c r="BJ1" s="30"/>
      <c r="BK1" s="30"/>
      <c r="BL1" s="162" t="s">
        <v>101</v>
      </c>
      <c r="BM1" s="163"/>
      <c r="BN1" s="163"/>
      <c r="BO1" s="163"/>
      <c r="BP1" s="163"/>
      <c r="BQ1" s="171" t="s">
        <v>9</v>
      </c>
      <c r="BR1" s="172"/>
      <c r="BS1" s="31" t="s">
        <v>10</v>
      </c>
      <c r="BT1" s="32"/>
      <c r="BU1" s="32"/>
      <c r="BV1" s="32"/>
      <c r="BW1" s="101" t="s">
        <v>11</v>
      </c>
      <c r="BX1" s="102"/>
      <c r="BY1" s="102"/>
      <c r="BZ1" s="102"/>
      <c r="CA1" s="102"/>
      <c r="CB1" s="102"/>
      <c r="CC1" s="85" t="s">
        <v>47</v>
      </c>
      <c r="CD1" s="86"/>
      <c r="CE1" s="86"/>
      <c r="CF1" s="93"/>
      <c r="CG1" s="86"/>
      <c r="CH1" s="86"/>
      <c r="CI1" s="86"/>
      <c r="CJ1" s="87"/>
      <c r="CK1" s="178" t="s">
        <v>50</v>
      </c>
      <c r="CL1" s="95"/>
      <c r="CM1" s="96"/>
      <c r="CN1" s="99"/>
      <c r="CO1" s="322" t="s">
        <v>110</v>
      </c>
      <c r="CP1" s="323"/>
      <c r="CQ1" s="323"/>
      <c r="CR1" s="323"/>
      <c r="CS1" s="324"/>
      <c r="CT1" s="187" t="s">
        <v>60</v>
      </c>
      <c r="CU1" s="188"/>
      <c r="CV1" s="188"/>
      <c r="CW1" s="189"/>
      <c r="CX1" s="123" t="s">
        <v>100</v>
      </c>
      <c r="CY1" s="124"/>
      <c r="CZ1" s="124"/>
      <c r="DA1" s="124"/>
      <c r="DB1" s="124"/>
      <c r="DC1" s="124"/>
      <c r="DD1" s="125"/>
    </row>
    <row r="2" spans="1:109" s="1" customFormat="1" x14ac:dyDescent="0.2">
      <c r="A2" s="34" t="s">
        <v>12</v>
      </c>
      <c r="B2" s="5"/>
      <c r="C2" s="5"/>
      <c r="D2" s="6"/>
      <c r="E2" s="7"/>
      <c r="F2" s="35" t="s">
        <v>13</v>
      </c>
      <c r="G2" s="9"/>
      <c r="H2" s="9"/>
      <c r="I2" s="10"/>
      <c r="J2" s="36" t="s">
        <v>14</v>
      </c>
      <c r="K2" s="12"/>
      <c r="L2" s="12"/>
      <c r="M2" s="13"/>
      <c r="N2" s="37" t="s">
        <v>15</v>
      </c>
      <c r="O2" s="15"/>
      <c r="P2" s="15"/>
      <c r="Q2" s="16"/>
      <c r="R2" s="16"/>
      <c r="S2" s="17"/>
      <c r="T2" s="17"/>
      <c r="U2" s="17"/>
      <c r="V2" s="18"/>
      <c r="W2" s="38" t="s">
        <v>16</v>
      </c>
      <c r="X2" s="20"/>
      <c r="Y2" s="20"/>
      <c r="Z2" s="21"/>
      <c r="AA2" s="21"/>
      <c r="AB2" s="22"/>
      <c r="AC2" s="22"/>
      <c r="AD2" s="22"/>
      <c r="AE2" s="23"/>
      <c r="AF2" s="39" t="s">
        <v>17</v>
      </c>
      <c r="AG2" s="25"/>
      <c r="AH2" s="26"/>
      <c r="AI2" s="26"/>
      <c r="AJ2" s="26"/>
      <c r="AK2" s="26"/>
      <c r="AL2" s="183" t="s">
        <v>117</v>
      </c>
      <c r="AM2" s="27"/>
      <c r="AN2" s="27"/>
      <c r="AO2" s="27"/>
      <c r="AP2" s="27"/>
      <c r="AQ2" s="27"/>
      <c r="AR2" s="156" t="s">
        <v>76</v>
      </c>
      <c r="AS2" s="28"/>
      <c r="AT2" s="28"/>
      <c r="AU2" s="28"/>
      <c r="AV2" s="157"/>
      <c r="AW2" s="140" t="s">
        <v>115</v>
      </c>
      <c r="AX2" s="140"/>
      <c r="AY2" s="140"/>
      <c r="AZ2" s="135"/>
      <c r="BA2" s="141"/>
      <c r="BB2" s="146" t="s">
        <v>114</v>
      </c>
      <c r="BC2" s="147"/>
      <c r="BD2" s="147"/>
      <c r="BE2" s="148"/>
      <c r="BF2" s="149"/>
      <c r="BG2" s="40" t="s">
        <v>77</v>
      </c>
      <c r="BH2" s="40"/>
      <c r="BI2" s="40"/>
      <c r="BJ2" s="30"/>
      <c r="BK2" s="30"/>
      <c r="BL2" s="164" t="s">
        <v>78</v>
      </c>
      <c r="BM2" s="165"/>
      <c r="BN2" s="165"/>
      <c r="BO2" s="165"/>
      <c r="BP2" s="165"/>
      <c r="BQ2" s="173" t="s">
        <v>79</v>
      </c>
      <c r="BR2" s="174"/>
      <c r="BS2" s="41" t="s">
        <v>80</v>
      </c>
      <c r="BT2" s="42"/>
      <c r="BU2" s="42"/>
      <c r="BV2" s="75"/>
      <c r="BW2" s="103" t="s">
        <v>18</v>
      </c>
      <c r="BX2" s="33"/>
      <c r="BY2" s="33"/>
      <c r="BZ2" s="33"/>
      <c r="CA2" s="33"/>
      <c r="CB2" s="33"/>
      <c r="CC2" s="88" t="s">
        <v>48</v>
      </c>
      <c r="CD2" s="84"/>
      <c r="CE2" s="84"/>
      <c r="CF2" s="94"/>
      <c r="CG2" s="84"/>
      <c r="CH2" s="84"/>
      <c r="CI2" s="84"/>
      <c r="CJ2" s="89"/>
      <c r="CK2" s="179" t="s">
        <v>119</v>
      </c>
      <c r="CL2" s="97"/>
      <c r="CM2" s="98"/>
      <c r="CN2" s="100"/>
      <c r="CO2" s="325" t="s">
        <v>120</v>
      </c>
      <c r="CP2" s="326"/>
      <c r="CQ2" s="326"/>
      <c r="CR2" s="326"/>
      <c r="CS2" s="327"/>
      <c r="CT2" s="190" t="s">
        <v>81</v>
      </c>
      <c r="CU2" s="169"/>
      <c r="CV2" s="169"/>
      <c r="CW2" s="191"/>
      <c r="CX2" s="126" t="s">
        <v>54</v>
      </c>
      <c r="CY2" s="127"/>
      <c r="CZ2" s="127"/>
      <c r="DA2" s="127"/>
      <c r="DB2" s="127"/>
      <c r="DC2" s="127"/>
      <c r="DD2" s="128"/>
    </row>
    <row r="3" spans="1:109" s="1" customFormat="1" x14ac:dyDescent="0.2">
      <c r="A3" s="43"/>
      <c r="B3" s="5"/>
      <c r="C3" s="5"/>
      <c r="D3" s="6"/>
      <c r="E3" s="7"/>
      <c r="F3" s="35" t="s">
        <v>19</v>
      </c>
      <c r="G3" s="9"/>
      <c r="H3" s="9"/>
      <c r="I3" s="10"/>
      <c r="J3" s="44"/>
      <c r="K3" s="12"/>
      <c r="L3" s="12"/>
      <c r="M3" s="13"/>
      <c r="N3" s="45"/>
      <c r="O3" s="15"/>
      <c r="P3" s="15"/>
      <c r="Q3" s="16"/>
      <c r="R3" s="16"/>
      <c r="S3" s="17"/>
      <c r="T3" s="17"/>
      <c r="U3" s="17"/>
      <c r="V3" s="18"/>
      <c r="W3" s="46"/>
      <c r="X3" s="20"/>
      <c r="Y3" s="20"/>
      <c r="Z3" s="21"/>
      <c r="AA3" s="21"/>
      <c r="AB3" s="22"/>
      <c r="AC3" s="22"/>
      <c r="AD3" s="22"/>
      <c r="AE3" s="23"/>
      <c r="AF3" s="47"/>
      <c r="AG3" s="25"/>
      <c r="AH3" s="26"/>
      <c r="AI3" s="26"/>
      <c r="AJ3" s="26"/>
      <c r="AK3" s="26"/>
      <c r="AL3" s="184"/>
      <c r="AM3" s="27"/>
      <c r="AN3" s="27"/>
      <c r="AO3" s="27"/>
      <c r="AP3" s="27"/>
      <c r="AQ3" s="27"/>
      <c r="AR3" s="158"/>
      <c r="AS3" s="28"/>
      <c r="AT3" s="28"/>
      <c r="AU3" s="28"/>
      <c r="AV3" s="157"/>
      <c r="AW3" s="135"/>
      <c r="AX3" s="135"/>
      <c r="AY3" s="135"/>
      <c r="AZ3" s="135"/>
      <c r="BA3" s="141"/>
      <c r="BB3" s="150"/>
      <c r="BC3" s="148"/>
      <c r="BD3" s="148"/>
      <c r="BE3" s="148"/>
      <c r="BF3" s="149"/>
      <c r="BG3" s="30"/>
      <c r="BH3" s="30"/>
      <c r="BI3" s="30"/>
      <c r="BJ3" s="30"/>
      <c r="BK3" s="30"/>
      <c r="BL3" s="166"/>
      <c r="BM3" s="165"/>
      <c r="BN3" s="165"/>
      <c r="BO3" s="165"/>
      <c r="BP3" s="165"/>
      <c r="BQ3" s="175"/>
      <c r="BR3" s="174"/>
      <c r="BS3" s="48"/>
      <c r="BT3" s="42"/>
      <c r="BU3" s="42"/>
      <c r="BV3" s="75"/>
      <c r="BW3" s="104"/>
      <c r="BX3" s="33"/>
      <c r="BY3" s="33"/>
      <c r="BZ3" s="33"/>
      <c r="CA3" s="33"/>
      <c r="CB3" s="33"/>
      <c r="CC3" s="90"/>
      <c r="CD3" s="84"/>
      <c r="CE3" s="84"/>
      <c r="CF3" s="94"/>
      <c r="CG3" s="84"/>
      <c r="CH3" s="84"/>
      <c r="CI3" s="84"/>
      <c r="CJ3" s="89"/>
      <c r="CK3" s="180"/>
      <c r="CL3" s="97"/>
      <c r="CM3" s="98"/>
      <c r="CN3" s="100"/>
      <c r="CO3" s="328"/>
      <c r="CP3" s="326"/>
      <c r="CQ3" s="326"/>
      <c r="CR3" s="326"/>
      <c r="CS3" s="327"/>
      <c r="CT3" s="192"/>
      <c r="CU3" s="169"/>
      <c r="CV3" s="169"/>
      <c r="CW3" s="191"/>
      <c r="CX3" s="129"/>
      <c r="CY3" s="127"/>
      <c r="CZ3" s="127"/>
      <c r="DA3" s="127"/>
      <c r="DB3" s="127"/>
      <c r="DC3" s="127"/>
      <c r="DD3" s="128"/>
    </row>
    <row r="4" spans="1:109" s="1" customFormat="1" x14ac:dyDescent="0.2">
      <c r="A4" s="49"/>
      <c r="B4" s="5"/>
      <c r="C4" s="5"/>
      <c r="D4" s="6"/>
      <c r="E4" s="7"/>
      <c r="F4" s="35" t="s">
        <v>20</v>
      </c>
      <c r="G4" s="9"/>
      <c r="H4" s="9"/>
      <c r="I4" s="10"/>
      <c r="J4" s="12"/>
      <c r="K4" s="12"/>
      <c r="L4" s="12"/>
      <c r="M4" s="13"/>
      <c r="N4" s="50"/>
      <c r="O4" s="15"/>
      <c r="P4" s="15"/>
      <c r="Q4" s="16"/>
      <c r="R4" s="16"/>
      <c r="S4" s="17"/>
      <c r="T4" s="17"/>
      <c r="U4" s="17"/>
      <c r="V4" s="18"/>
      <c r="W4" s="256" t="s">
        <v>99</v>
      </c>
      <c r="X4" s="20"/>
      <c r="Y4" s="20"/>
      <c r="Z4" s="21"/>
      <c r="AA4" s="21"/>
      <c r="AB4" s="22"/>
      <c r="AC4" s="22"/>
      <c r="AD4" s="22"/>
      <c r="AE4" s="23"/>
      <c r="AF4" s="47"/>
      <c r="AG4" s="25"/>
      <c r="AH4" s="26"/>
      <c r="AI4" s="26"/>
      <c r="AJ4" s="26"/>
      <c r="AK4" s="26"/>
      <c r="AL4" s="184"/>
      <c r="AM4" s="27"/>
      <c r="AN4" s="27"/>
      <c r="AO4" s="27"/>
      <c r="AP4" s="27"/>
      <c r="AQ4" s="27"/>
      <c r="AR4" s="158"/>
      <c r="AS4" s="28"/>
      <c r="AT4" s="28"/>
      <c r="AU4" s="28"/>
      <c r="AV4" s="157"/>
      <c r="AW4" s="135"/>
      <c r="AX4" s="135"/>
      <c r="AY4" s="135"/>
      <c r="AZ4" s="135"/>
      <c r="BA4" s="141"/>
      <c r="BB4" s="150"/>
      <c r="BC4" s="148"/>
      <c r="BD4" s="148"/>
      <c r="BE4" s="148"/>
      <c r="BF4" s="149"/>
      <c r="BG4" s="30"/>
      <c r="BH4" s="30"/>
      <c r="BI4" s="30"/>
      <c r="BJ4" s="30"/>
      <c r="BK4" s="30"/>
      <c r="BL4" s="166"/>
      <c r="BM4" s="165"/>
      <c r="BN4" s="165"/>
      <c r="BO4" s="165"/>
      <c r="BP4" s="165"/>
      <c r="BQ4" s="175"/>
      <c r="BR4" s="174"/>
      <c r="BS4" s="48"/>
      <c r="BT4" s="42"/>
      <c r="BU4" s="42"/>
      <c r="BV4" s="75"/>
      <c r="BW4" s="104"/>
      <c r="BX4" s="33"/>
      <c r="BY4" s="33"/>
      <c r="BZ4" s="33"/>
      <c r="CA4" s="33"/>
      <c r="CB4" s="33"/>
      <c r="CC4" s="90" t="s">
        <v>118</v>
      </c>
      <c r="CD4" s="84"/>
      <c r="CE4" s="84"/>
      <c r="CF4" s="94"/>
      <c r="CG4" s="84"/>
      <c r="CH4" s="84"/>
      <c r="CI4" s="84"/>
      <c r="CJ4" s="89"/>
      <c r="CK4" s="180"/>
      <c r="CL4" s="97"/>
      <c r="CM4" s="98"/>
      <c r="CN4" s="100"/>
      <c r="CO4" s="328"/>
      <c r="CP4" s="326"/>
      <c r="CQ4" s="326"/>
      <c r="CR4" s="326"/>
      <c r="CS4" s="327"/>
      <c r="CT4" s="192"/>
      <c r="CU4" s="169"/>
      <c r="CV4" s="169"/>
      <c r="CW4" s="191"/>
      <c r="CX4" s="129"/>
      <c r="CY4" s="127"/>
      <c r="CZ4" s="127"/>
      <c r="DA4" s="127"/>
      <c r="DB4" s="127"/>
      <c r="DC4" s="127"/>
      <c r="DD4" s="128"/>
    </row>
    <row r="5" spans="1:109" s="1" customFormat="1" x14ac:dyDescent="0.2">
      <c r="A5" s="34"/>
      <c r="B5" s="5"/>
      <c r="C5" s="5"/>
      <c r="D5" s="6"/>
      <c r="E5" s="7"/>
      <c r="F5" s="9"/>
      <c r="G5" s="9"/>
      <c r="H5" s="9"/>
      <c r="I5" s="10"/>
      <c r="J5" s="12"/>
      <c r="K5" s="12"/>
      <c r="L5" s="12"/>
      <c r="M5" s="13"/>
      <c r="N5" s="52"/>
      <c r="O5" s="15"/>
      <c r="P5" s="15"/>
      <c r="Q5" s="16"/>
      <c r="R5" s="16"/>
      <c r="S5" s="17"/>
      <c r="T5" s="17"/>
      <c r="U5" s="17"/>
      <c r="V5" s="18"/>
      <c r="W5" s="51"/>
      <c r="X5" s="20"/>
      <c r="Y5" s="20"/>
      <c r="Z5" s="21"/>
      <c r="AA5" s="21"/>
      <c r="AB5" s="22"/>
      <c r="AC5" s="22"/>
      <c r="AD5" s="22"/>
      <c r="AE5" s="23"/>
      <c r="AF5" s="47"/>
      <c r="AG5" s="25"/>
      <c r="AH5" s="26"/>
      <c r="AI5" s="26"/>
      <c r="AJ5" s="26"/>
      <c r="AK5" s="26"/>
      <c r="AL5" s="184"/>
      <c r="AM5" s="27"/>
      <c r="AN5" s="27"/>
      <c r="AO5" s="27"/>
      <c r="AP5" s="27"/>
      <c r="AQ5" s="27"/>
      <c r="AR5" s="158"/>
      <c r="AS5" s="28"/>
      <c r="AT5" s="28"/>
      <c r="AU5" s="28"/>
      <c r="AV5" s="157"/>
      <c r="AW5" s="135"/>
      <c r="AX5" s="135"/>
      <c r="AY5" s="135"/>
      <c r="AZ5" s="135"/>
      <c r="BA5" s="141"/>
      <c r="BB5" s="150"/>
      <c r="BC5" s="148"/>
      <c r="BD5" s="148"/>
      <c r="BE5" s="148"/>
      <c r="BF5" s="149"/>
      <c r="BG5" s="30"/>
      <c r="BH5" s="30"/>
      <c r="BI5" s="30"/>
      <c r="BJ5" s="30"/>
      <c r="BK5" s="30"/>
      <c r="BL5" s="166"/>
      <c r="BM5" s="165"/>
      <c r="BN5" s="165"/>
      <c r="BO5" s="165"/>
      <c r="BP5" s="165"/>
      <c r="BQ5" s="175"/>
      <c r="BR5" s="174"/>
      <c r="BS5" s="48"/>
      <c r="BT5" s="42"/>
      <c r="BU5" s="42"/>
      <c r="BV5" s="75"/>
      <c r="BW5" s="104"/>
      <c r="BX5" s="33"/>
      <c r="BY5" s="33"/>
      <c r="BZ5" s="33"/>
      <c r="CA5" s="33"/>
      <c r="CB5" s="33"/>
      <c r="CC5" s="90"/>
      <c r="CD5" s="84"/>
      <c r="CE5" s="84"/>
      <c r="CF5" s="94"/>
      <c r="CG5" s="84"/>
      <c r="CH5" s="84"/>
      <c r="CI5" s="84"/>
      <c r="CJ5" s="89"/>
      <c r="CK5" s="180"/>
      <c r="CL5" s="97"/>
      <c r="CM5" s="98"/>
      <c r="CN5" s="100"/>
      <c r="CO5" s="328"/>
      <c r="CP5" s="326"/>
      <c r="CQ5" s="326"/>
      <c r="CR5" s="326"/>
      <c r="CS5" s="327"/>
      <c r="CT5" s="192"/>
      <c r="CU5" s="169"/>
      <c r="CV5" s="169"/>
      <c r="CW5" s="191"/>
      <c r="CX5" s="129"/>
      <c r="CY5" s="127"/>
      <c r="CZ5" s="127"/>
      <c r="DA5" s="127"/>
      <c r="DB5" s="127"/>
      <c r="DC5" s="127"/>
      <c r="DD5" s="128"/>
    </row>
    <row r="6" spans="1:109" s="336" customFormat="1" x14ac:dyDescent="0.2">
      <c r="A6" s="53" t="s">
        <v>21</v>
      </c>
      <c r="B6" s="54"/>
      <c r="C6" s="54"/>
      <c r="D6" s="55"/>
      <c r="E6" s="56"/>
      <c r="F6" s="57" t="s">
        <v>59</v>
      </c>
      <c r="G6" s="58"/>
      <c r="H6" s="58"/>
      <c r="I6" s="59"/>
      <c r="J6" s="60" t="s">
        <v>21</v>
      </c>
      <c r="K6" s="61"/>
      <c r="L6" s="61"/>
      <c r="M6" s="62"/>
      <c r="N6" s="63" t="s">
        <v>21</v>
      </c>
      <c r="O6" s="63"/>
      <c r="P6" s="63"/>
      <c r="Q6" s="63"/>
      <c r="R6" s="64"/>
      <c r="S6" s="65" t="s">
        <v>59</v>
      </c>
      <c r="T6" s="65"/>
      <c r="U6" s="65"/>
      <c r="V6" s="66"/>
      <c r="W6" s="67" t="s">
        <v>21</v>
      </c>
      <c r="X6" s="68"/>
      <c r="Y6" s="68"/>
      <c r="Z6" s="69"/>
      <c r="AA6" s="70"/>
      <c r="AB6" s="71" t="s">
        <v>59</v>
      </c>
      <c r="AC6" s="71"/>
      <c r="AD6" s="71"/>
      <c r="AE6" s="72"/>
      <c r="AF6" s="73" t="s">
        <v>21</v>
      </c>
      <c r="AG6" s="25"/>
      <c r="AH6" s="26"/>
      <c r="AI6" s="26"/>
      <c r="AJ6" s="26"/>
      <c r="AK6" s="26"/>
      <c r="AL6" s="185" t="s">
        <v>21</v>
      </c>
      <c r="AM6" s="186"/>
      <c r="AN6" s="186"/>
      <c r="AO6" s="186"/>
      <c r="AP6" s="186"/>
      <c r="AQ6" s="186"/>
      <c r="AR6" s="159" t="s">
        <v>82</v>
      </c>
      <c r="AS6" s="160"/>
      <c r="AT6" s="160"/>
      <c r="AU6" s="160"/>
      <c r="AV6" s="161"/>
      <c r="AW6" s="136" t="s">
        <v>59</v>
      </c>
      <c r="AX6" s="136"/>
      <c r="AY6" s="136"/>
      <c r="AZ6" s="135"/>
      <c r="BA6" s="141"/>
      <c r="BB6" s="151" t="s">
        <v>59</v>
      </c>
      <c r="BC6" s="152"/>
      <c r="BD6" s="152"/>
      <c r="BE6" s="148"/>
      <c r="BF6" s="149"/>
      <c r="BG6" s="74" t="s">
        <v>21</v>
      </c>
      <c r="BH6" s="74"/>
      <c r="BI6" s="74"/>
      <c r="BJ6" s="30"/>
      <c r="BK6" s="30"/>
      <c r="BL6" s="167" t="s">
        <v>21</v>
      </c>
      <c r="BM6" s="168"/>
      <c r="BN6" s="168"/>
      <c r="BO6" s="168"/>
      <c r="BP6" s="168"/>
      <c r="BQ6" s="176" t="s">
        <v>22</v>
      </c>
      <c r="BR6" s="177"/>
      <c r="BS6" s="75" t="s">
        <v>82</v>
      </c>
      <c r="BT6" s="75"/>
      <c r="BU6" s="75"/>
      <c r="BV6" s="75"/>
      <c r="BW6" s="104" t="s">
        <v>21</v>
      </c>
      <c r="BX6" s="33"/>
      <c r="BY6" s="33"/>
      <c r="BZ6" s="33"/>
      <c r="CA6" s="33"/>
      <c r="CB6" s="33"/>
      <c r="CC6" s="90" t="s">
        <v>22</v>
      </c>
      <c r="CD6" s="84"/>
      <c r="CE6" s="84"/>
      <c r="CF6" s="94"/>
      <c r="CG6" s="84"/>
      <c r="CH6" s="84"/>
      <c r="CI6" s="84"/>
      <c r="CJ6" s="89"/>
      <c r="CK6" s="180" t="s">
        <v>82</v>
      </c>
      <c r="CL6" s="97"/>
      <c r="CM6" s="98"/>
      <c r="CN6" s="100"/>
      <c r="CO6" s="329" t="s">
        <v>82</v>
      </c>
      <c r="CP6" s="330"/>
      <c r="CQ6" s="330"/>
      <c r="CR6" s="330"/>
      <c r="CS6" s="331"/>
      <c r="CT6" s="193" t="s">
        <v>82</v>
      </c>
      <c r="CU6" s="194"/>
      <c r="CV6" s="194"/>
      <c r="CW6" s="195"/>
      <c r="CX6" s="129" t="s">
        <v>21</v>
      </c>
      <c r="CY6" s="127"/>
      <c r="CZ6" s="127"/>
      <c r="DA6" s="127"/>
      <c r="DB6" s="127"/>
      <c r="DC6" s="127"/>
      <c r="DD6" s="128"/>
      <c r="DE6" s="76"/>
    </row>
    <row r="7" spans="1:109" s="91" customFormat="1" ht="56.45" customHeight="1" x14ac:dyDescent="0.2">
      <c r="A7" s="259" t="s">
        <v>23</v>
      </c>
      <c r="B7" s="260" t="s">
        <v>68</v>
      </c>
      <c r="C7" s="260" t="s">
        <v>67</v>
      </c>
      <c r="D7" s="260" t="s">
        <v>24</v>
      </c>
      <c r="E7" s="261" t="s">
        <v>26</v>
      </c>
      <c r="F7" s="262" t="s">
        <v>23</v>
      </c>
      <c r="G7" s="260" t="s">
        <v>68</v>
      </c>
      <c r="H7" s="260" t="s">
        <v>67</v>
      </c>
      <c r="I7" s="261" t="s">
        <v>24</v>
      </c>
      <c r="J7" s="259" t="s">
        <v>23</v>
      </c>
      <c r="K7" s="263" t="s">
        <v>69</v>
      </c>
      <c r="L7" s="260" t="s">
        <v>24</v>
      </c>
      <c r="M7" s="261" t="s">
        <v>26</v>
      </c>
      <c r="N7" s="264" t="s">
        <v>23</v>
      </c>
      <c r="O7" s="260" t="s">
        <v>68</v>
      </c>
      <c r="P7" s="260" t="s">
        <v>67</v>
      </c>
      <c r="Q7" s="265" t="s">
        <v>24</v>
      </c>
      <c r="R7" s="266" t="s">
        <v>26</v>
      </c>
      <c r="S7" s="259" t="s">
        <v>23</v>
      </c>
      <c r="T7" s="260" t="s">
        <v>68</v>
      </c>
      <c r="U7" s="260" t="s">
        <v>67</v>
      </c>
      <c r="V7" s="261" t="s">
        <v>24</v>
      </c>
      <c r="W7" s="259" t="s">
        <v>23</v>
      </c>
      <c r="X7" s="260" t="s">
        <v>68</v>
      </c>
      <c r="Y7" s="260" t="s">
        <v>67</v>
      </c>
      <c r="Z7" s="260" t="s">
        <v>24</v>
      </c>
      <c r="AA7" s="261" t="s">
        <v>26</v>
      </c>
      <c r="AB7" s="259" t="s">
        <v>23</v>
      </c>
      <c r="AC7" s="260" t="s">
        <v>68</v>
      </c>
      <c r="AD7" s="260" t="s">
        <v>67</v>
      </c>
      <c r="AE7" s="261" t="s">
        <v>24</v>
      </c>
      <c r="AF7" s="267" t="s">
        <v>23</v>
      </c>
      <c r="AG7" s="268" t="s">
        <v>70</v>
      </c>
      <c r="AH7" s="268" t="s">
        <v>71</v>
      </c>
      <c r="AI7" s="260" t="s">
        <v>67</v>
      </c>
      <c r="AJ7" s="265" t="s">
        <v>24</v>
      </c>
      <c r="AK7" s="266" t="s">
        <v>26</v>
      </c>
      <c r="AL7" s="92" t="s">
        <v>23</v>
      </c>
      <c r="AM7" s="268" t="s">
        <v>71</v>
      </c>
      <c r="AN7" s="260" t="s">
        <v>67</v>
      </c>
      <c r="AO7" s="269" t="s">
        <v>24</v>
      </c>
      <c r="AP7" s="269" t="s">
        <v>26</v>
      </c>
      <c r="AQ7" s="91" t="s">
        <v>25</v>
      </c>
      <c r="AR7" s="270" t="s">
        <v>23</v>
      </c>
      <c r="AS7" s="271" t="s">
        <v>64</v>
      </c>
      <c r="AT7" s="272" t="s">
        <v>65</v>
      </c>
      <c r="AU7" s="271" t="s">
        <v>24</v>
      </c>
      <c r="AV7" s="273" t="s">
        <v>26</v>
      </c>
      <c r="AW7" s="270" t="s">
        <v>23</v>
      </c>
      <c r="AX7" s="260" t="s">
        <v>68</v>
      </c>
      <c r="AY7" s="260" t="s">
        <v>67</v>
      </c>
      <c r="AZ7" s="274" t="s">
        <v>24</v>
      </c>
      <c r="BA7" s="273" t="s">
        <v>26</v>
      </c>
      <c r="BB7" s="270" t="s">
        <v>23</v>
      </c>
      <c r="BC7" s="260" t="s">
        <v>68</v>
      </c>
      <c r="BD7" s="260" t="s">
        <v>67</v>
      </c>
      <c r="BE7" s="274" t="s">
        <v>24</v>
      </c>
      <c r="BF7" s="273" t="s">
        <v>26</v>
      </c>
      <c r="BG7" s="270" t="s">
        <v>23</v>
      </c>
      <c r="BH7" s="260" t="s">
        <v>68</v>
      </c>
      <c r="BI7" s="260" t="s">
        <v>67</v>
      </c>
      <c r="BJ7" s="274" t="s">
        <v>24</v>
      </c>
      <c r="BK7" s="273" t="s">
        <v>26</v>
      </c>
      <c r="BL7" s="270" t="s">
        <v>23</v>
      </c>
      <c r="BM7" s="260" t="s">
        <v>68</v>
      </c>
      <c r="BN7" s="260" t="s">
        <v>67</v>
      </c>
      <c r="BO7" s="274" t="s">
        <v>24</v>
      </c>
      <c r="BP7" s="271" t="s">
        <v>26</v>
      </c>
      <c r="BQ7" s="257" t="s">
        <v>72</v>
      </c>
      <c r="BR7" s="275" t="s">
        <v>24</v>
      </c>
      <c r="BS7" s="274" t="s">
        <v>23</v>
      </c>
      <c r="BT7" s="262" t="s">
        <v>75</v>
      </c>
      <c r="BU7" s="274" t="s">
        <v>24</v>
      </c>
      <c r="BV7" s="273" t="s">
        <v>26</v>
      </c>
      <c r="BW7" s="276" t="s">
        <v>23</v>
      </c>
      <c r="BX7" s="268" t="s">
        <v>71</v>
      </c>
      <c r="BY7" s="260" t="s">
        <v>67</v>
      </c>
      <c r="BZ7" s="277" t="s">
        <v>24</v>
      </c>
      <c r="CA7" s="277" t="s">
        <v>26</v>
      </c>
      <c r="CB7" s="278" t="s">
        <v>25</v>
      </c>
      <c r="CC7" s="257" t="s">
        <v>37</v>
      </c>
      <c r="CD7" s="258" t="s">
        <v>49</v>
      </c>
      <c r="CE7" s="274" t="s">
        <v>23</v>
      </c>
      <c r="CF7" s="274" t="s">
        <v>73</v>
      </c>
      <c r="CG7" s="271" t="s">
        <v>24</v>
      </c>
      <c r="CH7" s="271" t="s">
        <v>26</v>
      </c>
      <c r="CI7" s="271" t="s">
        <v>24</v>
      </c>
      <c r="CJ7" s="273" t="s">
        <v>26</v>
      </c>
      <c r="CK7" s="262" t="s">
        <v>23</v>
      </c>
      <c r="CL7" s="262" t="s">
        <v>74</v>
      </c>
      <c r="CM7" s="259" t="s">
        <v>27</v>
      </c>
      <c r="CN7" s="273" t="s">
        <v>26</v>
      </c>
      <c r="CO7" s="279" t="s">
        <v>111</v>
      </c>
      <c r="CP7" s="262" t="s">
        <v>74</v>
      </c>
      <c r="CQ7" s="262" t="s">
        <v>112</v>
      </c>
      <c r="CR7" s="262" t="s">
        <v>27</v>
      </c>
      <c r="CS7" s="332" t="s">
        <v>113</v>
      </c>
      <c r="CT7" s="281" t="s">
        <v>23</v>
      </c>
      <c r="CU7" s="282" t="s">
        <v>75</v>
      </c>
      <c r="CV7" s="283" t="s">
        <v>24</v>
      </c>
      <c r="CW7" s="284" t="s">
        <v>26</v>
      </c>
      <c r="CX7" s="279" t="s">
        <v>23</v>
      </c>
      <c r="CY7" s="260" t="s">
        <v>67</v>
      </c>
      <c r="CZ7" s="262" t="s">
        <v>58</v>
      </c>
      <c r="DA7" s="262" t="s">
        <v>66</v>
      </c>
      <c r="DB7" s="280" t="s">
        <v>85</v>
      </c>
      <c r="DC7" s="274" t="s">
        <v>84</v>
      </c>
      <c r="DD7" s="275" t="s">
        <v>83</v>
      </c>
      <c r="DE7" s="262"/>
    </row>
    <row r="8" spans="1:109" s="288" customFormat="1" ht="15" customHeight="1" x14ac:dyDescent="0.2">
      <c r="A8" s="287">
        <v>102.83</v>
      </c>
      <c r="B8" s="288">
        <v>137</v>
      </c>
      <c r="C8" s="288">
        <v>350.11010303030304</v>
      </c>
      <c r="D8" s="288">
        <v>280.39999999999998</v>
      </c>
      <c r="E8" s="289">
        <v>1.8</v>
      </c>
      <c r="F8" s="287">
        <v>149.1</v>
      </c>
      <c r="G8" s="287">
        <v>2690</v>
      </c>
      <c r="H8" s="287"/>
      <c r="I8" s="290">
        <v>284.7</v>
      </c>
      <c r="J8" s="287">
        <v>380.82</v>
      </c>
      <c r="K8" s="291">
        <v>18906</v>
      </c>
      <c r="L8" s="287">
        <v>190.5</v>
      </c>
      <c r="M8" s="292">
        <v>1</v>
      </c>
      <c r="N8" s="293">
        <v>2761.85</v>
      </c>
      <c r="O8" s="294">
        <v>415717</v>
      </c>
      <c r="P8" s="294">
        <v>415945.60606060608</v>
      </c>
      <c r="Q8" s="295">
        <v>276.39999999999998</v>
      </c>
      <c r="R8" s="296">
        <v>1.6</v>
      </c>
      <c r="S8" s="288">
        <v>2700.77</v>
      </c>
      <c r="T8" s="288">
        <v>392544</v>
      </c>
      <c r="U8" s="288">
        <v>392977.15151515143</v>
      </c>
      <c r="V8" s="290">
        <v>259.5</v>
      </c>
      <c r="W8" s="291">
        <v>3026.58</v>
      </c>
      <c r="X8" s="291">
        <v>611269</v>
      </c>
      <c r="Y8" s="291">
        <v>611555.76363636367</v>
      </c>
      <c r="Z8" s="292">
        <v>257.8</v>
      </c>
      <c r="AA8" s="297">
        <v>2.1</v>
      </c>
      <c r="AB8" s="298">
        <v>3061.71</v>
      </c>
      <c r="AC8" s="298">
        <v>667435</v>
      </c>
      <c r="AD8" s="298">
        <v>667256.79999999993</v>
      </c>
      <c r="AE8" s="299">
        <v>178.5</v>
      </c>
      <c r="AF8" s="293">
        <v>1009.643</v>
      </c>
      <c r="AG8" s="294">
        <v>34166.736300000004</v>
      </c>
      <c r="AH8" s="294">
        <v>34164.759284885375</v>
      </c>
      <c r="AI8" s="294">
        <v>34359.949100000005</v>
      </c>
      <c r="AJ8" s="294">
        <v>152.65031329166055</v>
      </c>
      <c r="AK8" s="295">
        <v>4.4694473886209778</v>
      </c>
      <c r="AL8" s="300">
        <v>1435.6244999999999</v>
      </c>
      <c r="AM8" s="301">
        <v>43602.424999999988</v>
      </c>
      <c r="AN8" s="301">
        <v>43205.412833333328</v>
      </c>
      <c r="AO8" s="301">
        <v>193.77643018978202</v>
      </c>
      <c r="AP8" s="301">
        <v>1.5191030318021568</v>
      </c>
      <c r="AQ8" s="294">
        <v>2</v>
      </c>
      <c r="AR8" s="300">
        <v>1315.91</v>
      </c>
      <c r="AS8" s="301">
        <v>19286</v>
      </c>
      <c r="AT8" s="301" t="e">
        <f>NA()</f>
        <v>#N/A</v>
      </c>
      <c r="AU8" s="301">
        <v>194.36</v>
      </c>
      <c r="AV8" s="302">
        <v>0.97</v>
      </c>
      <c r="AW8" s="292">
        <v>346.5</v>
      </c>
      <c r="AX8" s="292">
        <v>8756.4500000000007</v>
      </c>
      <c r="AY8" s="292">
        <v>9274.2000000000007</v>
      </c>
      <c r="AZ8" s="292">
        <v>256.89999999999998</v>
      </c>
      <c r="BA8" s="303">
        <v>0.63</v>
      </c>
      <c r="BB8" s="304">
        <v>1669.25</v>
      </c>
      <c r="BC8" s="292">
        <v>125222.7</v>
      </c>
      <c r="BD8" s="292">
        <v>124858.66666666667</v>
      </c>
      <c r="BE8" s="292">
        <v>277.64</v>
      </c>
      <c r="BF8" s="303">
        <v>0.12</v>
      </c>
      <c r="BG8" s="287">
        <v>445</v>
      </c>
      <c r="BH8" s="287">
        <v>12789</v>
      </c>
      <c r="BI8" s="287">
        <v>12890.306060606061</v>
      </c>
      <c r="BJ8" s="287">
        <v>237.63</v>
      </c>
      <c r="BK8" s="287">
        <v>0.73</v>
      </c>
      <c r="BL8" s="305">
        <v>1454.857</v>
      </c>
      <c r="BM8" s="288">
        <v>104735</v>
      </c>
      <c r="BN8" s="288">
        <v>104331.2290909091</v>
      </c>
      <c r="BO8" s="288">
        <v>238.88</v>
      </c>
      <c r="BP8" s="288">
        <v>1.55</v>
      </c>
      <c r="BQ8" s="300">
        <v>-46.5</v>
      </c>
      <c r="BR8" s="302">
        <v>359.5</v>
      </c>
      <c r="BS8" s="292">
        <v>78.973333333333329</v>
      </c>
      <c r="BT8" s="291">
        <v>10.099999999999909</v>
      </c>
      <c r="BU8" s="287">
        <v>311.57765024924998</v>
      </c>
      <c r="BV8" s="288">
        <v>1.5838598147650169</v>
      </c>
      <c r="BW8" s="300">
        <v>93.95750000000001</v>
      </c>
      <c r="BX8" s="301">
        <v>200.85600000000014</v>
      </c>
      <c r="BY8" s="301">
        <v>122.68114000000011</v>
      </c>
      <c r="BZ8" s="301">
        <v>290.62557433626557</v>
      </c>
      <c r="CA8" s="301">
        <v>1.4234288448971311</v>
      </c>
      <c r="CB8" s="306">
        <v>2</v>
      </c>
      <c r="CC8" s="285" t="s">
        <v>43</v>
      </c>
      <c r="CD8" s="285" t="s">
        <v>39</v>
      </c>
      <c r="CE8" s="285">
        <v>0</v>
      </c>
      <c r="CF8" s="288">
        <v>-51.029999999999973</v>
      </c>
      <c r="CG8" s="285">
        <v>367.99999300198698</v>
      </c>
      <c r="CH8" s="286">
        <v>5.3441979435303703E-2</v>
      </c>
      <c r="CI8" s="285">
        <f>AVERAGE(CG8:CG9)</f>
        <v>368.02248790241714</v>
      </c>
      <c r="CJ8" s="285">
        <f>AVERAGE(CH8:CH9)</f>
        <v>6.0442231188192683E-2</v>
      </c>
      <c r="CK8" s="305">
        <v>726.00800000000004</v>
      </c>
      <c r="CL8" s="288">
        <v>21925.899999999998</v>
      </c>
      <c r="CM8" s="288">
        <v>184.46202774939999</v>
      </c>
      <c r="CN8" s="307">
        <v>0.49999999999272404</v>
      </c>
      <c r="CO8" s="305">
        <v>490.19</v>
      </c>
      <c r="CP8" s="288">
        <v>7294</v>
      </c>
      <c r="CQ8" s="288">
        <v>0.7000000000007276</v>
      </c>
      <c r="CR8" s="288">
        <v>264.82601862913333</v>
      </c>
      <c r="CS8" s="307">
        <v>1.0421825389298325</v>
      </c>
      <c r="CT8" s="304">
        <v>1698.165</v>
      </c>
      <c r="CU8" s="292">
        <v>8893.2129999999997</v>
      </c>
      <c r="CV8" s="292">
        <v>267.90282789003368</v>
      </c>
      <c r="CW8" s="303">
        <v>3.3695646047852725</v>
      </c>
      <c r="CX8" s="308">
        <v>2950.5275000000001</v>
      </c>
      <c r="CY8" s="309">
        <v>562654.67121212138</v>
      </c>
      <c r="CZ8" s="288">
        <v>234.06508893917481</v>
      </c>
      <c r="DA8" s="288">
        <v>0.93851477219134016</v>
      </c>
      <c r="DB8" s="288">
        <v>0</v>
      </c>
      <c r="DC8" s="288">
        <v>0</v>
      </c>
      <c r="DD8" s="307">
        <v>0.45075999999999999</v>
      </c>
      <c r="DE8" s="287"/>
    </row>
    <row r="9" spans="1:109" s="291" customFormat="1" ht="14.45" customHeight="1" x14ac:dyDescent="0.2">
      <c r="A9" s="287">
        <v>106.89</v>
      </c>
      <c r="B9" s="288">
        <v>268</v>
      </c>
      <c r="C9" s="288">
        <v>486.69320000000005</v>
      </c>
      <c r="D9" s="288">
        <v>274.89999999999998</v>
      </c>
      <c r="E9" s="289">
        <v>0.7</v>
      </c>
      <c r="F9" s="287">
        <v>173.1</v>
      </c>
      <c r="G9" s="287">
        <v>3897</v>
      </c>
      <c r="H9" s="287">
        <v>3661.9285</v>
      </c>
      <c r="I9" s="290">
        <v>272.7</v>
      </c>
      <c r="J9" s="287">
        <v>382.42</v>
      </c>
      <c r="K9" s="291">
        <v>23379</v>
      </c>
      <c r="L9" s="287">
        <v>189.1</v>
      </c>
      <c r="M9" s="292">
        <v>0.5</v>
      </c>
      <c r="N9" s="304">
        <v>2762.89</v>
      </c>
      <c r="O9" s="292">
        <v>416193</v>
      </c>
      <c r="P9" s="292">
        <v>416425.31515151513</v>
      </c>
      <c r="Q9" s="310">
        <v>271.7</v>
      </c>
      <c r="R9" s="311">
        <v>1.2</v>
      </c>
      <c r="S9" s="288">
        <v>2702.97</v>
      </c>
      <c r="T9" s="288">
        <v>393579</v>
      </c>
      <c r="U9" s="288">
        <v>394003.69090909092</v>
      </c>
      <c r="V9" s="290">
        <v>273.60000000000002</v>
      </c>
      <c r="W9" s="291">
        <v>3030.97</v>
      </c>
      <c r="X9" s="291">
        <v>616164</v>
      </c>
      <c r="Y9" s="291">
        <v>616298.56363636325</v>
      </c>
      <c r="Z9" s="292">
        <v>252.6</v>
      </c>
      <c r="AA9" s="297">
        <v>0.6</v>
      </c>
      <c r="AB9" s="298">
        <v>3063.98</v>
      </c>
      <c r="AC9" s="298">
        <v>670124</v>
      </c>
      <c r="AD9" s="298">
        <v>670241.01212121197</v>
      </c>
      <c r="AE9" s="299">
        <v>189</v>
      </c>
      <c r="AF9" s="304">
        <v>1017.907</v>
      </c>
      <c r="AG9" s="292">
        <v>35017.604100000004</v>
      </c>
      <c r="AH9" s="292">
        <v>34741.716321255713</v>
      </c>
      <c r="AI9" s="292">
        <v>35093.65370000001</v>
      </c>
      <c r="AJ9" s="292">
        <v>176.35650084749824</v>
      </c>
      <c r="AK9" s="310">
        <v>12.659839601784155</v>
      </c>
      <c r="AL9" s="305">
        <v>1444.5653333333335</v>
      </c>
      <c r="AM9" s="288">
        <v>44172.985600000007</v>
      </c>
      <c r="AN9" s="288">
        <v>43761.688977777791</v>
      </c>
      <c r="AO9" s="288">
        <v>199.26387806774221</v>
      </c>
      <c r="AP9" s="288">
        <v>1.5577254915739922</v>
      </c>
      <c r="AQ9" s="292">
        <v>2</v>
      </c>
      <c r="AR9" s="305">
        <v>1332.34</v>
      </c>
      <c r="AS9" s="288">
        <v>19887</v>
      </c>
      <c r="AT9" s="288" t="e">
        <f>NA()</f>
        <v>#N/A</v>
      </c>
      <c r="AU9" s="288">
        <v>191.14</v>
      </c>
      <c r="AV9" s="307">
        <v>0.19</v>
      </c>
      <c r="AW9" s="292">
        <v>346.5</v>
      </c>
      <c r="AX9" s="292">
        <v>8756.4500000000007</v>
      </c>
      <c r="AY9" s="292">
        <v>9274.2000000000007</v>
      </c>
      <c r="AZ9" s="292">
        <v>261.57</v>
      </c>
      <c r="BA9" s="303">
        <v>1.27</v>
      </c>
      <c r="BB9" s="304">
        <v>1674.75</v>
      </c>
      <c r="BC9" s="292">
        <v>125633.4</v>
      </c>
      <c r="BD9" s="292">
        <v>125326</v>
      </c>
      <c r="BE9" s="292">
        <v>275.61</v>
      </c>
      <c r="BF9" s="303">
        <v>0.83</v>
      </c>
      <c r="BG9" s="287">
        <v>455.30200000000002</v>
      </c>
      <c r="BH9" s="287">
        <v>13371</v>
      </c>
      <c r="BI9" s="287">
        <v>13665.230424242425</v>
      </c>
      <c r="BJ9" s="287">
        <v>238.59</v>
      </c>
      <c r="BK9" s="287">
        <v>2.7</v>
      </c>
      <c r="BL9" s="305">
        <v>1460.2950000000001</v>
      </c>
      <c r="BM9" s="288">
        <v>105368</v>
      </c>
      <c r="BN9" s="288">
        <v>104966.44545454546</v>
      </c>
      <c r="BO9" s="288">
        <v>242.36</v>
      </c>
      <c r="BP9" s="288" t="s">
        <v>28</v>
      </c>
      <c r="BQ9" s="305">
        <v>-44.5</v>
      </c>
      <c r="BR9" s="307">
        <v>356.9</v>
      </c>
      <c r="BS9" s="292">
        <v>80.094999999999999</v>
      </c>
      <c r="BT9" s="291">
        <v>14.599999999999909</v>
      </c>
      <c r="BU9" s="287">
        <v>307.0674781955417</v>
      </c>
      <c r="BV9" s="288">
        <v>0.23866354610503743</v>
      </c>
      <c r="BW9" s="305">
        <v>94.95750000000001</v>
      </c>
      <c r="BX9" s="288">
        <v>210.87925000000013</v>
      </c>
      <c r="BY9" s="288">
        <v>134.11314000000013</v>
      </c>
      <c r="BZ9" s="288">
        <v>290.38523380722086</v>
      </c>
      <c r="CA9" s="288">
        <v>1.036684311343852</v>
      </c>
      <c r="CB9" s="303">
        <v>2</v>
      </c>
      <c r="CC9" s="285" t="s">
        <v>43</v>
      </c>
      <c r="CD9" s="285" t="s">
        <v>39</v>
      </c>
      <c r="CE9" s="285">
        <v>0</v>
      </c>
      <c r="CF9" s="288">
        <v>-51.029999999999973</v>
      </c>
      <c r="CG9" s="285">
        <v>368.0449828028473</v>
      </c>
      <c r="CH9" s="286">
        <v>6.7442482941081669E-2</v>
      </c>
      <c r="CI9" s="285"/>
      <c r="CJ9" s="285"/>
      <c r="CK9" s="305">
        <v>727.78</v>
      </c>
      <c r="CL9" s="288">
        <v>22292.199999999997</v>
      </c>
      <c r="CM9" s="288">
        <v>187.22421152410001</v>
      </c>
      <c r="CN9" s="307">
        <v>0.44999999999935325</v>
      </c>
      <c r="CO9" s="305">
        <v>490.9205</v>
      </c>
      <c r="CP9" s="288">
        <v>7319.25</v>
      </c>
      <c r="CQ9" s="288">
        <v>0.4499999999998181</v>
      </c>
      <c r="CR9" s="288">
        <v>263.74363868189999</v>
      </c>
      <c r="CS9" s="307">
        <v>0.17499999999998295</v>
      </c>
      <c r="CT9" s="304">
        <v>1708.1825000000001</v>
      </c>
      <c r="CU9" s="292">
        <v>8985.4879999999994</v>
      </c>
      <c r="CV9" s="292">
        <v>265.44732468792091</v>
      </c>
      <c r="CW9" s="303">
        <v>1.4293916976380214</v>
      </c>
      <c r="CX9" s="304">
        <v>2951.8224999999998</v>
      </c>
      <c r="CY9" s="292">
        <v>563135.78333333333</v>
      </c>
      <c r="CZ9" s="288">
        <v>240.11472412125158</v>
      </c>
      <c r="DA9" s="288">
        <v>2.1262518987040395</v>
      </c>
      <c r="DB9" s="288">
        <v>0</v>
      </c>
      <c r="DC9" s="288">
        <v>0</v>
      </c>
      <c r="DD9" s="307">
        <v>0.49077999999999999</v>
      </c>
      <c r="DE9" s="287"/>
    </row>
    <row r="10" spans="1:109" s="291" customFormat="1" x14ac:dyDescent="0.2">
      <c r="A10" s="287">
        <v>107.2</v>
      </c>
      <c r="B10" s="288">
        <v>279</v>
      </c>
      <c r="C10" s="288">
        <v>501.19500000000016</v>
      </c>
      <c r="D10" s="288">
        <v>277.89999999999998</v>
      </c>
      <c r="E10" s="289">
        <v>0.7</v>
      </c>
      <c r="F10" s="287">
        <v>177.4</v>
      </c>
      <c r="G10" s="287">
        <v>4124</v>
      </c>
      <c r="H10" s="287">
        <v>3746.627</v>
      </c>
      <c r="I10" s="290">
        <v>268.10000000000002</v>
      </c>
      <c r="J10" s="287">
        <v>382.76</v>
      </c>
      <c r="K10" s="291">
        <v>24011</v>
      </c>
      <c r="L10" s="287">
        <v>189</v>
      </c>
      <c r="M10" s="292">
        <v>1.4</v>
      </c>
      <c r="N10" s="304">
        <v>2765.08</v>
      </c>
      <c r="O10" s="292">
        <v>417191</v>
      </c>
      <c r="P10" s="292">
        <v>417440.44242424238</v>
      </c>
      <c r="Q10" s="310">
        <v>273.39999999999998</v>
      </c>
      <c r="R10" s="311">
        <v>1.5</v>
      </c>
      <c r="S10" s="288">
        <v>2705.17</v>
      </c>
      <c r="T10" s="288">
        <v>394560</v>
      </c>
      <c r="U10" s="288">
        <v>394906.10303030309</v>
      </c>
      <c r="V10" s="290">
        <v>260.7</v>
      </c>
      <c r="W10" s="291">
        <v>3036.44</v>
      </c>
      <c r="X10" s="291">
        <v>623109</v>
      </c>
      <c r="Y10" s="291">
        <v>622946.80000000005</v>
      </c>
      <c r="Z10" s="292">
        <v>243.3</v>
      </c>
      <c r="AA10" s="297">
        <v>2.8</v>
      </c>
      <c r="AB10" s="298">
        <v>3085.78</v>
      </c>
      <c r="AC10" s="298">
        <v>688035</v>
      </c>
      <c r="AD10" s="298">
        <v>690566.62424242438</v>
      </c>
      <c r="AE10" s="299">
        <v>234</v>
      </c>
      <c r="AF10" s="304">
        <v>1025.9079999999999</v>
      </c>
      <c r="AG10" s="292">
        <v>35521.633999999991</v>
      </c>
      <c r="AH10" s="292">
        <v>35326.017054113901</v>
      </c>
      <c r="AI10" s="292">
        <v>35663.784799999987</v>
      </c>
      <c r="AJ10" s="292">
        <v>203.35813920490517</v>
      </c>
      <c r="AK10" s="310">
        <v>10.372718972317882</v>
      </c>
      <c r="AL10" s="305">
        <v>1447.6369999999999</v>
      </c>
      <c r="AM10" s="288">
        <v>44363.195199999995</v>
      </c>
      <c r="AN10" s="288">
        <v>44024.701066666661</v>
      </c>
      <c r="AO10" s="288">
        <v>188.6198931670105</v>
      </c>
      <c r="AP10" s="288">
        <v>3.1520667055497915</v>
      </c>
      <c r="AQ10" s="292">
        <v>2</v>
      </c>
      <c r="AR10" s="305">
        <v>1334.2</v>
      </c>
      <c r="AS10" s="288">
        <v>19978</v>
      </c>
      <c r="AT10" s="288" t="e">
        <f>NA()</f>
        <v>#N/A</v>
      </c>
      <c r="AU10" s="288">
        <v>192.54</v>
      </c>
      <c r="AV10" s="307">
        <v>0.09</v>
      </c>
      <c r="AW10" s="292">
        <v>355.3</v>
      </c>
      <c r="AX10" s="292">
        <v>9072.0499999999993</v>
      </c>
      <c r="AY10" s="292">
        <v>9516.1933333333327</v>
      </c>
      <c r="AZ10" s="292">
        <v>258.3</v>
      </c>
      <c r="BA10" s="303">
        <v>0.92</v>
      </c>
      <c r="BB10" s="304">
        <v>1674.75</v>
      </c>
      <c r="BC10" s="292">
        <v>125633.4</v>
      </c>
      <c r="BD10" s="292">
        <v>125326</v>
      </c>
      <c r="BE10" s="292">
        <v>278.5</v>
      </c>
      <c r="BF10" s="303">
        <v>2.25</v>
      </c>
      <c r="BG10" s="287">
        <v>461.5</v>
      </c>
      <c r="BH10" s="287">
        <v>13705</v>
      </c>
      <c r="BI10" s="287">
        <v>14033.384848484848</v>
      </c>
      <c r="BJ10" s="287">
        <v>239.64</v>
      </c>
      <c r="BK10" s="287">
        <v>0.62</v>
      </c>
      <c r="BL10" s="305">
        <v>1465.847</v>
      </c>
      <c r="BM10" s="288">
        <v>106005</v>
      </c>
      <c r="BN10" s="288">
        <v>105507.14848484848</v>
      </c>
      <c r="BO10" s="288">
        <v>248.78</v>
      </c>
      <c r="BP10" s="288">
        <v>9.9600000000000009</v>
      </c>
      <c r="BQ10" s="305">
        <v>-42.400000000000091</v>
      </c>
      <c r="BR10" s="307">
        <v>353.6</v>
      </c>
      <c r="BS10" s="292">
        <v>80.594999999999999</v>
      </c>
      <c r="BT10" s="291">
        <v>16.799999999999955</v>
      </c>
      <c r="BU10" s="287">
        <v>306.5317656496</v>
      </c>
      <c r="BV10" s="288">
        <v>1.2708723028493043</v>
      </c>
      <c r="BW10" s="305">
        <v>95.963333333333324</v>
      </c>
      <c r="BX10" s="288">
        <v>230.27766666666648</v>
      </c>
      <c r="BY10" s="288">
        <v>145.61182666666656</v>
      </c>
      <c r="BZ10" s="288">
        <v>288.39720538949251</v>
      </c>
      <c r="CA10" s="288">
        <v>1.8806031762275033</v>
      </c>
      <c r="CB10" s="303">
        <v>2</v>
      </c>
      <c r="CC10" s="285" t="s">
        <v>42</v>
      </c>
      <c r="CD10" s="285" t="s">
        <v>39</v>
      </c>
      <c r="CE10" s="285">
        <v>0</v>
      </c>
      <c r="CF10" s="288">
        <v>-48</v>
      </c>
      <c r="CG10" s="285">
        <v>361.78073658846415</v>
      </c>
      <c r="CH10" s="286">
        <v>0.37</v>
      </c>
      <c r="CI10" s="285">
        <f>CG10</f>
        <v>361.78073658846415</v>
      </c>
      <c r="CJ10" s="285">
        <f>CH10</f>
        <v>0.37</v>
      </c>
      <c r="CK10" s="305">
        <v>728.048</v>
      </c>
      <c r="CL10" s="288">
        <v>22347.600000000002</v>
      </c>
      <c r="CM10" s="288">
        <v>187.0216472475</v>
      </c>
      <c r="CN10" s="307">
        <v>1.25</v>
      </c>
      <c r="CO10" s="305">
        <v>491.61</v>
      </c>
      <c r="CP10" s="288">
        <v>7342.7999999999993</v>
      </c>
      <c r="CQ10" s="288">
        <v>0.50000000000090949</v>
      </c>
      <c r="CR10" s="288">
        <v>261.90241948944998</v>
      </c>
      <c r="CS10" s="307">
        <v>0.82676746696956638</v>
      </c>
      <c r="CT10" s="304">
        <v>1718.2305000000001</v>
      </c>
      <c r="CU10" s="292">
        <v>9080.9860000000008</v>
      </c>
      <c r="CV10" s="292">
        <v>268.86121401097495</v>
      </c>
      <c r="CW10" s="303">
        <v>1.4183315338802029</v>
      </c>
      <c r="CX10" s="304">
        <v>2952.9225000000001</v>
      </c>
      <c r="CY10" s="292">
        <v>563536.65</v>
      </c>
      <c r="CZ10" s="288">
        <v>242.28811438741747</v>
      </c>
      <c r="DA10" s="288">
        <v>0.51384740185393574</v>
      </c>
      <c r="DB10" s="288">
        <v>0</v>
      </c>
      <c r="DC10" s="288">
        <v>0</v>
      </c>
      <c r="DD10" s="307">
        <v>0.52478000000000002</v>
      </c>
      <c r="DE10" s="287"/>
    </row>
    <row r="11" spans="1:109" s="291" customFormat="1" x14ac:dyDescent="0.2">
      <c r="A11" s="287">
        <v>110.25</v>
      </c>
      <c r="B11" s="288">
        <v>395</v>
      </c>
      <c r="C11" s="288">
        <v>539.64945454545455</v>
      </c>
      <c r="D11" s="288">
        <v>279.10000000000002</v>
      </c>
      <c r="E11" s="289">
        <v>1.3</v>
      </c>
      <c r="F11" s="287">
        <v>228.6</v>
      </c>
      <c r="G11" s="287">
        <v>6735</v>
      </c>
      <c r="H11" s="287">
        <v>6449.1759999999995</v>
      </c>
      <c r="I11" s="290">
        <v>262.2</v>
      </c>
      <c r="J11" s="287">
        <v>383.54</v>
      </c>
      <c r="K11" s="291">
        <v>25337</v>
      </c>
      <c r="L11" s="287">
        <v>187.7</v>
      </c>
      <c r="M11" s="292">
        <v>1</v>
      </c>
      <c r="N11" s="304">
        <v>2766.18</v>
      </c>
      <c r="O11" s="292">
        <v>417698</v>
      </c>
      <c r="P11" s="292">
        <v>417956.78181818168</v>
      </c>
      <c r="Q11" s="310">
        <v>271.8</v>
      </c>
      <c r="R11" s="311">
        <v>1.7</v>
      </c>
      <c r="S11" s="288">
        <v>2713.97</v>
      </c>
      <c r="T11" s="288">
        <v>398086</v>
      </c>
      <c r="U11" s="288">
        <v>398275.1272727272</v>
      </c>
      <c r="V11" s="290">
        <v>276.3</v>
      </c>
      <c r="W11" s="291">
        <v>3040.87</v>
      </c>
      <c r="X11" s="291">
        <v>630183</v>
      </c>
      <c r="Y11" s="291">
        <v>629768.92727272736</v>
      </c>
      <c r="Z11" s="292">
        <v>204.4</v>
      </c>
      <c r="AA11" s="297">
        <v>0.9</v>
      </c>
      <c r="AB11" s="298">
        <v>3086.88</v>
      </c>
      <c r="AC11" s="298">
        <v>688751</v>
      </c>
      <c r="AD11" s="298">
        <v>691327.29090909089</v>
      </c>
      <c r="AE11" s="299">
        <v>235.4</v>
      </c>
      <c r="AF11" s="304">
        <v>1033.922</v>
      </c>
      <c r="AG11" s="292">
        <v>36159.932400000005</v>
      </c>
      <c r="AH11" s="292">
        <v>36028.261026066291</v>
      </c>
      <c r="AI11" s="292">
        <v>36258.584999999999</v>
      </c>
      <c r="AJ11" s="292">
        <v>184.03742634343567</v>
      </c>
      <c r="AK11" s="310">
        <v>16.932721308552843</v>
      </c>
      <c r="AL11" s="305">
        <v>1455.6053333333334</v>
      </c>
      <c r="AM11" s="288">
        <v>44878.093333333338</v>
      </c>
      <c r="AN11" s="288">
        <v>44580.912088888901</v>
      </c>
      <c r="AO11" s="288">
        <v>199.97729629857014</v>
      </c>
      <c r="AP11" s="288">
        <v>1.6772901638474351</v>
      </c>
      <c r="AQ11" s="292">
        <v>2</v>
      </c>
      <c r="AR11" s="305">
        <v>1346.28</v>
      </c>
      <c r="AS11" s="288">
        <v>20404</v>
      </c>
      <c r="AT11" s="288" t="e">
        <f>NA()</f>
        <v>#N/A</v>
      </c>
      <c r="AU11" s="288">
        <v>204.27</v>
      </c>
      <c r="AV11" s="307">
        <v>0.48</v>
      </c>
      <c r="AW11" s="292">
        <v>376.75</v>
      </c>
      <c r="AX11" s="292">
        <v>9792.5300000000007</v>
      </c>
      <c r="AY11" s="292">
        <v>10178.299999999999</v>
      </c>
      <c r="AZ11" s="292">
        <v>265.55</v>
      </c>
      <c r="BA11" s="303">
        <v>0.01</v>
      </c>
      <c r="BB11" s="304">
        <v>1677.5</v>
      </c>
      <c r="BC11" s="292">
        <v>125858.8</v>
      </c>
      <c r="BD11" s="292">
        <v>125561.33333333333</v>
      </c>
      <c r="BE11" s="292">
        <v>271.68</v>
      </c>
      <c r="BF11" s="303">
        <v>1.26</v>
      </c>
      <c r="BG11" s="287">
        <v>466.452</v>
      </c>
      <c r="BH11" s="287">
        <v>13974</v>
      </c>
      <c r="BI11" s="287">
        <v>14250.630181818182</v>
      </c>
      <c r="BJ11" s="287">
        <v>240.84</v>
      </c>
      <c r="BK11" s="287">
        <v>1.93</v>
      </c>
      <c r="BL11" s="305">
        <v>1471.41</v>
      </c>
      <c r="BM11" s="288">
        <v>106565</v>
      </c>
      <c r="BN11" s="288">
        <v>105989.87272727274</v>
      </c>
      <c r="BO11" s="288">
        <v>257.58</v>
      </c>
      <c r="BP11" s="288">
        <v>4.2</v>
      </c>
      <c r="BQ11" s="305">
        <v>-39.799999999999955</v>
      </c>
      <c r="BR11" s="307">
        <v>349.7</v>
      </c>
      <c r="BS11" s="292">
        <v>82.58799999999998</v>
      </c>
      <c r="BT11" s="291">
        <v>25</v>
      </c>
      <c r="BU11" s="287">
        <v>303.90778620500004</v>
      </c>
      <c r="BV11" s="288">
        <v>0.34849240884477323</v>
      </c>
      <c r="BW11" s="305">
        <v>96.95750000000001</v>
      </c>
      <c r="BX11" s="288">
        <v>244.69225000000017</v>
      </c>
      <c r="BY11" s="288">
        <v>159.94379416666683</v>
      </c>
      <c r="BZ11" s="288">
        <v>287.79603246127266</v>
      </c>
      <c r="CA11" s="288">
        <v>1.9384901242924508</v>
      </c>
      <c r="CB11" s="303">
        <v>2</v>
      </c>
      <c r="CC11" s="285" t="s">
        <v>41</v>
      </c>
      <c r="CD11" s="285" t="s">
        <v>39</v>
      </c>
      <c r="CE11" s="285">
        <v>15.8</v>
      </c>
      <c r="CF11" s="288">
        <v>-46.279272129999981</v>
      </c>
      <c r="CG11" s="285">
        <v>359.61974719554144</v>
      </c>
      <c r="CH11" s="286">
        <v>8.9837686687487636E-2</v>
      </c>
      <c r="CI11" s="285">
        <f>AVERAGE(CG11:CG13)</f>
        <v>359.6477931830841</v>
      </c>
      <c r="CJ11" s="285">
        <f>AVERAGE(CH11:CH13)</f>
        <v>9.8000133056305713E-2</v>
      </c>
      <c r="CK11" s="305">
        <v>729.11999999999989</v>
      </c>
      <c r="CL11" s="288">
        <v>22550.100000000002</v>
      </c>
      <c r="CM11" s="288">
        <v>184.67921815</v>
      </c>
      <c r="CN11" s="307">
        <v>0.19999999999998863</v>
      </c>
      <c r="CO11" s="305">
        <v>492.47250000000003</v>
      </c>
      <c r="CP11" s="288">
        <v>7372.2</v>
      </c>
      <c r="CQ11" s="288">
        <v>0.4000000000005457</v>
      </c>
      <c r="CR11" s="288">
        <v>263.16919940299999</v>
      </c>
      <c r="CS11" s="307">
        <v>0.32489421356278625</v>
      </c>
      <c r="CT11" s="304">
        <v>1728.2005000000001</v>
      </c>
      <c r="CU11" s="292">
        <v>9176.9449999999997</v>
      </c>
      <c r="CV11" s="292">
        <v>263.95243218996887</v>
      </c>
      <c r="CW11" s="303">
        <v>1.8537412481466093</v>
      </c>
      <c r="CX11" s="304">
        <v>2954.0225</v>
      </c>
      <c r="CY11" s="292">
        <v>563928.76666666672</v>
      </c>
      <c r="CZ11" s="288">
        <v>245.69432306437781</v>
      </c>
      <c r="DA11" s="288">
        <v>1.769918664932175</v>
      </c>
      <c r="DB11" s="288">
        <v>0</v>
      </c>
      <c r="DC11" s="288">
        <v>0</v>
      </c>
      <c r="DD11" s="307">
        <v>0.55879000000000001</v>
      </c>
      <c r="DE11" s="287"/>
    </row>
    <row r="12" spans="1:109" s="291" customFormat="1" x14ac:dyDescent="0.2">
      <c r="A12" s="287">
        <v>110.5</v>
      </c>
      <c r="B12" s="288">
        <v>404</v>
      </c>
      <c r="C12" s="288">
        <v>539.8949090909091</v>
      </c>
      <c r="D12" s="288">
        <v>281.89999999999998</v>
      </c>
      <c r="E12" s="289">
        <v>1.1000000000000001</v>
      </c>
      <c r="F12" s="287">
        <v>250.3</v>
      </c>
      <c r="G12" s="287">
        <v>7873</v>
      </c>
      <c r="H12" s="287">
        <v>7567.3510000000006</v>
      </c>
      <c r="I12" s="290">
        <v>254.5</v>
      </c>
      <c r="J12" s="287">
        <v>385.33</v>
      </c>
      <c r="K12" s="291">
        <v>27507</v>
      </c>
      <c r="L12" s="287">
        <v>195.2</v>
      </c>
      <c r="M12" s="292">
        <v>0.5</v>
      </c>
      <c r="N12" s="304">
        <v>2767.33</v>
      </c>
      <c r="O12" s="292">
        <v>418245</v>
      </c>
      <c r="P12" s="292">
        <v>418505.30303030292</v>
      </c>
      <c r="Q12" s="310">
        <v>274.60000000000002</v>
      </c>
      <c r="R12" s="311">
        <v>1.8</v>
      </c>
      <c r="S12" s="288">
        <v>2718.37</v>
      </c>
      <c r="T12" s="288">
        <v>399722</v>
      </c>
      <c r="U12" s="288">
        <v>399926.16363636358</v>
      </c>
      <c r="V12" s="290">
        <v>277.10000000000002</v>
      </c>
      <c r="W12" s="291">
        <v>3043.07</v>
      </c>
      <c r="X12" s="291">
        <v>635364</v>
      </c>
      <c r="Y12" s="291">
        <v>634879.91515151574</v>
      </c>
      <c r="Z12" s="292">
        <v>195</v>
      </c>
      <c r="AA12" s="297">
        <v>1.5</v>
      </c>
      <c r="AB12" s="298">
        <v>3087.98</v>
      </c>
      <c r="AC12" s="298">
        <v>689444</v>
      </c>
      <c r="AD12" s="298">
        <v>692134.73939393926</v>
      </c>
      <c r="AE12" s="299">
        <v>241</v>
      </c>
      <c r="AF12" s="304">
        <v>1041.8889999999999</v>
      </c>
      <c r="AG12" s="292">
        <v>36820.897399999994</v>
      </c>
      <c r="AH12" s="292">
        <v>36692.956426026067</v>
      </c>
      <c r="AI12" s="292">
        <v>36912.686299999987</v>
      </c>
      <c r="AJ12" s="292">
        <v>204.88908562782092</v>
      </c>
      <c r="AK12" s="310">
        <v>6.6752136034578342</v>
      </c>
      <c r="AL12" s="305">
        <v>1459.6469999999999</v>
      </c>
      <c r="AM12" s="288">
        <v>45158.149099999995</v>
      </c>
      <c r="AN12" s="288">
        <v>44853.288066666661</v>
      </c>
      <c r="AO12" s="288">
        <v>212.40530315058641</v>
      </c>
      <c r="AP12" s="288">
        <v>0.69160548835679014</v>
      </c>
      <c r="AQ12" s="292">
        <v>2</v>
      </c>
      <c r="AR12" s="305">
        <v>1353.02</v>
      </c>
      <c r="AS12" s="288">
        <v>20585</v>
      </c>
      <c r="AT12" s="288">
        <v>21248.631442105256</v>
      </c>
      <c r="AU12" s="288">
        <v>195.37</v>
      </c>
      <c r="AV12" s="307">
        <v>0.02</v>
      </c>
      <c r="AW12" s="292">
        <v>376.75</v>
      </c>
      <c r="AX12" s="292">
        <v>9792.5300000000007</v>
      </c>
      <c r="AY12" s="292">
        <v>10178.299999999999</v>
      </c>
      <c r="AZ12" s="292">
        <v>258.39999999999998</v>
      </c>
      <c r="BA12" s="303">
        <v>0.24</v>
      </c>
      <c r="BB12" s="304">
        <v>1680.25</v>
      </c>
      <c r="BC12" s="292">
        <v>126058.2</v>
      </c>
      <c r="BD12" s="292">
        <v>125807.66666666667</v>
      </c>
      <c r="BE12" s="292">
        <v>272.58999999999997</v>
      </c>
      <c r="BF12" s="303">
        <v>1.19</v>
      </c>
      <c r="BG12" s="287">
        <v>486.26799999999997</v>
      </c>
      <c r="BH12" s="287">
        <v>15101</v>
      </c>
      <c r="BI12" s="287">
        <v>15335.645939393937</v>
      </c>
      <c r="BJ12" s="287">
        <v>227.77</v>
      </c>
      <c r="BK12" s="287">
        <v>2.14</v>
      </c>
      <c r="BL12" s="305">
        <v>1476.01</v>
      </c>
      <c r="BM12" s="288">
        <v>107069</v>
      </c>
      <c r="BN12" s="288">
        <v>106256.37575757576</v>
      </c>
      <c r="BO12" s="288">
        <v>241.4</v>
      </c>
      <c r="BP12" s="288" t="s">
        <v>28</v>
      </c>
      <c r="BQ12" s="305">
        <v>-33.700000000000045</v>
      </c>
      <c r="BR12" s="307">
        <v>341.2</v>
      </c>
      <c r="BS12" s="292">
        <v>84.64</v>
      </c>
      <c r="BT12" s="291">
        <v>33.599999999999909</v>
      </c>
      <c r="BU12" s="287">
        <v>298.793713975625</v>
      </c>
      <c r="BV12" s="288">
        <v>1.1705546477930291</v>
      </c>
      <c r="BW12" s="305">
        <v>97.95750000000001</v>
      </c>
      <c r="BX12" s="288">
        <v>255.44950000000011</v>
      </c>
      <c r="BY12" s="288">
        <v>174.47412750000015</v>
      </c>
      <c r="BZ12" s="288">
        <v>283.13310637413542</v>
      </c>
      <c r="CA12" s="288">
        <v>0.46086226193487118</v>
      </c>
      <c r="CB12" s="303">
        <v>2</v>
      </c>
      <c r="CC12" s="285" t="s">
        <v>41</v>
      </c>
      <c r="CD12" s="285" t="s">
        <v>39</v>
      </c>
      <c r="CE12" s="285">
        <v>15.8</v>
      </c>
      <c r="CF12" s="288">
        <v>-46.279272129999981</v>
      </c>
      <c r="CG12" s="285">
        <v>359.67498796811958</v>
      </c>
      <c r="CH12" s="286">
        <v>0.1042099600974486</v>
      </c>
      <c r="CI12" s="285"/>
      <c r="CJ12" s="285"/>
      <c r="CK12" s="305">
        <v>729.49249999999995</v>
      </c>
      <c r="CL12" s="288">
        <v>22604.1</v>
      </c>
      <c r="CM12" s="288">
        <v>185.207494535</v>
      </c>
      <c r="CN12" s="307">
        <v>1.6249999999999998</v>
      </c>
      <c r="CO12" s="305">
        <v>493.00049999999999</v>
      </c>
      <c r="CP12" s="288">
        <v>7390.25</v>
      </c>
      <c r="CQ12" s="288">
        <v>0.8499999999994543</v>
      </c>
      <c r="CR12" s="288">
        <v>263.97606726537498</v>
      </c>
      <c r="CS12" s="307">
        <v>0.65810966664262516</v>
      </c>
      <c r="CT12" s="304">
        <v>1738.2112500000001</v>
      </c>
      <c r="CU12" s="292">
        <v>9274.8639999999996</v>
      </c>
      <c r="CV12" s="292">
        <v>270.59751113816549</v>
      </c>
      <c r="CW12" s="303">
        <v>3.8483561837919504</v>
      </c>
      <c r="CX12" s="304">
        <v>2955.1224999999995</v>
      </c>
      <c r="CY12" s="292">
        <v>564311.43333333312</v>
      </c>
      <c r="CZ12" s="288">
        <v>245.81294290685969</v>
      </c>
      <c r="DA12" s="288">
        <v>0.49319460962665651</v>
      </c>
      <c r="DB12" s="288">
        <v>0</v>
      </c>
      <c r="DC12" s="288">
        <v>0</v>
      </c>
      <c r="DD12" s="307">
        <v>0.59280999999999995</v>
      </c>
      <c r="DE12" s="287"/>
    </row>
    <row r="13" spans="1:109" s="291" customFormat="1" x14ac:dyDescent="0.2">
      <c r="A13" s="287">
        <v>113.27</v>
      </c>
      <c r="B13" s="288">
        <v>485</v>
      </c>
      <c r="C13" s="288">
        <v>657.69301818181816</v>
      </c>
      <c r="D13" s="288">
        <v>277.7</v>
      </c>
      <c r="E13" s="289">
        <v>0.7</v>
      </c>
      <c r="F13" s="287">
        <v>266</v>
      </c>
      <c r="G13" s="287">
        <v>8670</v>
      </c>
      <c r="H13" s="287">
        <v>8167.45</v>
      </c>
      <c r="I13" s="290">
        <v>259.60000000000002</v>
      </c>
      <c r="J13" s="287">
        <v>385.64</v>
      </c>
      <c r="K13" s="291">
        <v>27781</v>
      </c>
      <c r="L13" s="287">
        <v>194.1</v>
      </c>
      <c r="M13" s="292">
        <v>0.4</v>
      </c>
      <c r="N13" s="304">
        <v>2769.48</v>
      </c>
      <c r="O13" s="292">
        <v>419260</v>
      </c>
      <c r="P13" s="292">
        <v>419575.78181818192</v>
      </c>
      <c r="Q13" s="310">
        <v>273.7</v>
      </c>
      <c r="R13" s="311">
        <v>0.8</v>
      </c>
      <c r="S13" s="288">
        <v>2720.57</v>
      </c>
      <c r="T13" s="288">
        <v>400504</v>
      </c>
      <c r="U13" s="288">
        <v>400710.08484848496</v>
      </c>
      <c r="V13" s="290">
        <v>283.2</v>
      </c>
      <c r="W13" s="291">
        <v>3055.18</v>
      </c>
      <c r="X13" s="291">
        <v>658404</v>
      </c>
      <c r="Y13" s="291">
        <v>657660.69696969655</v>
      </c>
      <c r="Z13" s="292">
        <v>187.5</v>
      </c>
      <c r="AA13" s="297">
        <v>1.8</v>
      </c>
      <c r="AB13" s="298">
        <v>3089.08</v>
      </c>
      <c r="AC13" s="298">
        <v>690155</v>
      </c>
      <c r="AD13" s="298">
        <v>692933.47878787864</v>
      </c>
      <c r="AE13" s="299">
        <v>235</v>
      </c>
      <c r="AF13" s="304">
        <v>1047.0844999999999</v>
      </c>
      <c r="AG13" s="292">
        <v>37221.922049999994</v>
      </c>
      <c r="AH13" s="292">
        <v>37077.292023421556</v>
      </c>
      <c r="AI13" s="292">
        <v>37319.655899999998</v>
      </c>
      <c r="AJ13" s="292">
        <v>220.33901414352897</v>
      </c>
      <c r="AK13" s="310">
        <v>9.4033354737447397</v>
      </c>
      <c r="AL13" s="305">
        <v>1466.5819999999999</v>
      </c>
      <c r="AM13" s="288">
        <v>45605.573999999993</v>
      </c>
      <c r="AN13" s="288">
        <v>45319.785599999996</v>
      </c>
      <c r="AO13" s="288">
        <v>209.09512138802032</v>
      </c>
      <c r="AP13" s="288">
        <v>2.5915337210394402</v>
      </c>
      <c r="AQ13" s="292">
        <v>2</v>
      </c>
      <c r="AR13" s="305">
        <v>1363.17</v>
      </c>
      <c r="AS13" s="288">
        <v>20891</v>
      </c>
      <c r="AT13" s="288">
        <v>21503.366585964912</v>
      </c>
      <c r="AU13" s="288">
        <v>197.12</v>
      </c>
      <c r="AV13" s="307">
        <v>1.04</v>
      </c>
      <c r="AW13" s="292">
        <v>389.95</v>
      </c>
      <c r="AX13" s="292">
        <v>10277.65</v>
      </c>
      <c r="AY13" s="292">
        <v>10801.233333333334</v>
      </c>
      <c r="AZ13" s="292">
        <v>268</v>
      </c>
      <c r="BA13" s="303">
        <v>2.1800000000000002</v>
      </c>
      <c r="BB13" s="304">
        <v>1685.75</v>
      </c>
      <c r="BC13" s="292">
        <v>126484</v>
      </c>
      <c r="BD13" s="292">
        <v>126306.33333333333</v>
      </c>
      <c r="BE13" s="292">
        <v>273.47000000000003</v>
      </c>
      <c r="BF13" s="303">
        <v>2.37</v>
      </c>
      <c r="BG13" s="287">
        <v>493.76</v>
      </c>
      <c r="BH13" s="287">
        <v>15513</v>
      </c>
      <c r="BI13" s="287">
        <v>15845.264242424242</v>
      </c>
      <c r="BJ13" s="287">
        <v>225.01</v>
      </c>
      <c r="BK13" s="288" t="s">
        <v>28</v>
      </c>
      <c r="BL13" s="305">
        <v>1477.0060000000001</v>
      </c>
      <c r="BM13" s="288">
        <v>107181</v>
      </c>
      <c r="BN13" s="288">
        <v>106368.25454545455</v>
      </c>
      <c r="BO13" s="288">
        <v>244.83</v>
      </c>
      <c r="BP13" s="288">
        <v>3.05</v>
      </c>
      <c r="BQ13" s="305">
        <v>-23</v>
      </c>
      <c r="BR13" s="307">
        <v>326.39999999999998</v>
      </c>
      <c r="BS13" s="292">
        <v>86.385000000000005</v>
      </c>
      <c r="BT13" s="291">
        <v>40.900000000000091</v>
      </c>
      <c r="BU13" s="287">
        <v>300.73731028275</v>
      </c>
      <c r="BV13" s="288">
        <v>1.4163962928926552</v>
      </c>
      <c r="BW13" s="305">
        <v>98.959166666666675</v>
      </c>
      <c r="BX13" s="288">
        <v>272.30175000000014</v>
      </c>
      <c r="BY13" s="288">
        <v>189.0286780555557</v>
      </c>
      <c r="BZ13" s="288">
        <v>283.29620000615262</v>
      </c>
      <c r="CA13" s="288">
        <v>1.3291735658743014</v>
      </c>
      <c r="CB13" s="303">
        <v>2</v>
      </c>
      <c r="CC13" s="285" t="s">
        <v>41</v>
      </c>
      <c r="CD13" s="285" t="s">
        <v>39</v>
      </c>
      <c r="CE13" s="285">
        <v>15.8</v>
      </c>
      <c r="CF13" s="288">
        <v>-46.279272129999981</v>
      </c>
      <c r="CG13" s="285">
        <v>359.64864438559124</v>
      </c>
      <c r="CH13" s="286">
        <v>9.9952752383980895E-2</v>
      </c>
      <c r="CI13" s="285"/>
      <c r="CJ13" s="285"/>
      <c r="CK13" s="305">
        <v>730.03300000000002</v>
      </c>
      <c r="CL13" s="288">
        <v>22650.799999999999</v>
      </c>
      <c r="CM13" s="288">
        <v>188.4866056205</v>
      </c>
      <c r="CN13" s="307">
        <v>0.22999999999998974</v>
      </c>
      <c r="CO13" s="305">
        <v>493.53750000000002</v>
      </c>
      <c r="CP13" s="288">
        <v>7408.55</v>
      </c>
      <c r="CQ13" s="288">
        <v>0.4499999999998181</v>
      </c>
      <c r="CR13" s="288">
        <v>263.36669208480004</v>
      </c>
      <c r="CS13" s="307">
        <v>0.43230005011368716</v>
      </c>
      <c r="CT13" s="304">
        <v>1748.2091666666668</v>
      </c>
      <c r="CU13" s="292">
        <v>9370.1260000000002</v>
      </c>
      <c r="CV13" s="292">
        <v>269.22564416470613</v>
      </c>
      <c r="CW13" s="303">
        <v>0.46081632628785213</v>
      </c>
      <c r="CX13" s="304">
        <v>2956.2224999999994</v>
      </c>
      <c r="CY13" s="292">
        <v>564725.2999999997</v>
      </c>
      <c r="CZ13" s="288">
        <v>247.61840667176352</v>
      </c>
      <c r="DA13" s="288">
        <v>1.5105808613728187</v>
      </c>
      <c r="DB13" s="288">
        <v>0</v>
      </c>
      <c r="DC13" s="288">
        <v>0</v>
      </c>
      <c r="DD13" s="307">
        <v>0.62683</v>
      </c>
      <c r="DE13" s="287"/>
    </row>
    <row r="14" spans="1:109" s="287" customFormat="1" x14ac:dyDescent="0.2">
      <c r="A14" s="287">
        <v>115.48</v>
      </c>
      <c r="B14" s="288">
        <v>559</v>
      </c>
      <c r="C14" s="288">
        <v>762.16333939393951</v>
      </c>
      <c r="D14" s="288">
        <v>281.10000000000002</v>
      </c>
      <c r="E14" s="289">
        <v>1.1000000000000001</v>
      </c>
      <c r="F14" s="287">
        <v>302.60000000000002</v>
      </c>
      <c r="G14" s="287">
        <v>10167</v>
      </c>
      <c r="H14" s="287">
        <v>10555.89</v>
      </c>
      <c r="I14" s="290">
        <v>261.60000000000002</v>
      </c>
      <c r="J14" s="287">
        <v>386.62</v>
      </c>
      <c r="K14" s="291">
        <v>28527</v>
      </c>
      <c r="L14" s="287">
        <v>196.1</v>
      </c>
      <c r="M14" s="292">
        <v>0.7</v>
      </c>
      <c r="N14" s="304">
        <v>2770.58</v>
      </c>
      <c r="O14" s="292">
        <v>419808</v>
      </c>
      <c r="P14" s="292">
        <v>420133.76363636361</v>
      </c>
      <c r="Q14" s="310">
        <v>271.2</v>
      </c>
      <c r="R14" s="311">
        <v>1.5</v>
      </c>
      <c r="S14" s="288">
        <v>2724.97</v>
      </c>
      <c r="T14" s="288">
        <v>402000</v>
      </c>
      <c r="U14" s="288">
        <v>402140.91515151504</v>
      </c>
      <c r="V14" s="290">
        <v>283.10000000000002</v>
      </c>
      <c r="W14" s="291">
        <v>3056.25</v>
      </c>
      <c r="X14" s="291">
        <v>659983</v>
      </c>
      <c r="Y14" s="291">
        <v>659292.99999999988</v>
      </c>
      <c r="Z14" s="292">
        <v>185.6</v>
      </c>
      <c r="AA14" s="297">
        <v>1.1000000000000001</v>
      </c>
      <c r="AB14" s="298">
        <v>3091.28</v>
      </c>
      <c r="AC14" s="298">
        <v>691524</v>
      </c>
      <c r="AD14" s="298">
        <v>694379.24242424266</v>
      </c>
      <c r="AE14" s="299">
        <v>235.9</v>
      </c>
      <c r="AF14" s="304">
        <v>1049.913</v>
      </c>
      <c r="AG14" s="292">
        <v>37418.835999999996</v>
      </c>
      <c r="AH14" s="292">
        <v>37286.529486078311</v>
      </c>
      <c r="AI14" s="292">
        <v>37558.948400000001</v>
      </c>
      <c r="AJ14" s="292">
        <v>205.9315105030424</v>
      </c>
      <c r="AK14" s="310">
        <v>3.8380074130574386</v>
      </c>
      <c r="AL14" s="305">
        <v>1471.6369999999999</v>
      </c>
      <c r="AM14" s="288">
        <v>45902.517899999999</v>
      </c>
      <c r="AN14" s="288">
        <v>45621.378866666666</v>
      </c>
      <c r="AO14" s="288">
        <v>211.96055472799657</v>
      </c>
      <c r="AP14" s="288">
        <v>1.1337378287601276</v>
      </c>
      <c r="AQ14" s="292">
        <v>2</v>
      </c>
      <c r="AR14" s="305">
        <v>1381.14</v>
      </c>
      <c r="AS14" s="288">
        <v>21557</v>
      </c>
      <c r="AT14" s="288">
        <v>22078.42951929825</v>
      </c>
      <c r="AU14" s="288">
        <v>195.81</v>
      </c>
      <c r="AV14" s="307">
        <v>1.66</v>
      </c>
      <c r="AW14" s="292">
        <v>393.25</v>
      </c>
      <c r="AX14" s="292">
        <v>10401.049999999999</v>
      </c>
      <c r="AY14" s="292">
        <v>10828.066666666668</v>
      </c>
      <c r="AZ14" s="292">
        <v>266.91000000000003</v>
      </c>
      <c r="BA14" s="303">
        <v>1.1100000000000001</v>
      </c>
      <c r="BB14" s="304">
        <v>1691.25</v>
      </c>
      <c r="BC14" s="292">
        <v>126855.6</v>
      </c>
      <c r="BD14" s="292">
        <v>126739</v>
      </c>
      <c r="BE14" s="292">
        <v>267.19</v>
      </c>
      <c r="BF14" s="303">
        <v>2.59</v>
      </c>
      <c r="BG14" s="287">
        <v>502.202</v>
      </c>
      <c r="BH14" s="287">
        <v>16067</v>
      </c>
      <c r="BI14" s="287">
        <v>16185.432848484847</v>
      </c>
      <c r="BJ14" s="287">
        <v>222.92</v>
      </c>
      <c r="BK14" s="287">
        <v>0.99</v>
      </c>
      <c r="BL14" s="305">
        <v>1482.3</v>
      </c>
      <c r="BM14" s="288">
        <v>107820</v>
      </c>
      <c r="BN14" s="288">
        <v>106974.81818181818</v>
      </c>
      <c r="BO14" s="288">
        <v>240.34</v>
      </c>
      <c r="BP14" s="288" t="s">
        <v>28</v>
      </c>
      <c r="BQ14" s="305">
        <v>-23</v>
      </c>
      <c r="BR14" s="307">
        <v>329.2</v>
      </c>
      <c r="BS14" s="292">
        <v>88.355000000000004</v>
      </c>
      <c r="BT14" s="291">
        <v>49.299999999999955</v>
      </c>
      <c r="BU14" s="287">
        <v>295.9004680516</v>
      </c>
      <c r="BV14" s="288">
        <v>0.63441557536074855</v>
      </c>
      <c r="BW14" s="305">
        <v>99.95750000000001</v>
      </c>
      <c r="BX14" s="288">
        <v>288.22425000000015</v>
      </c>
      <c r="BY14" s="288">
        <v>202.41643416666682</v>
      </c>
      <c r="BZ14" s="288">
        <v>281.62346465028895</v>
      </c>
      <c r="CA14" s="288">
        <v>1.0439894970083095</v>
      </c>
      <c r="CB14" s="303">
        <v>2</v>
      </c>
      <c r="CC14" s="285" t="s">
        <v>41</v>
      </c>
      <c r="CD14" s="285" t="s">
        <v>39</v>
      </c>
      <c r="CE14" s="285">
        <v>29</v>
      </c>
      <c r="CF14" s="288">
        <v>-44.405642120000039</v>
      </c>
      <c r="CG14" s="285">
        <v>357.35252565722118</v>
      </c>
      <c r="CH14" s="286">
        <v>0.25656682430736449</v>
      </c>
      <c r="CI14" s="285">
        <f>AVERAGE(CG14:CG17)</f>
        <v>357.10673969933646</v>
      </c>
      <c r="CJ14" s="285">
        <f>AVERAGE(CH14:CH17)</f>
        <v>0.15992297477058243</v>
      </c>
      <c r="CK14" s="305">
        <v>731.15300000000002</v>
      </c>
      <c r="CL14" s="288">
        <v>22749.300000000003</v>
      </c>
      <c r="CM14" s="288">
        <v>190.01358890950002</v>
      </c>
      <c r="CN14" s="307">
        <v>0.25499999999999545</v>
      </c>
      <c r="CO14" s="305">
        <v>494.15750000000003</v>
      </c>
      <c r="CP14" s="288">
        <v>7429.7</v>
      </c>
      <c r="CQ14" s="288">
        <v>0.4000000000005457</v>
      </c>
      <c r="CR14" s="288">
        <v>261.96459429539999</v>
      </c>
      <c r="CS14" s="307">
        <v>0.21999999999999886</v>
      </c>
      <c r="CT14" s="304">
        <v>1758.2251666666668</v>
      </c>
      <c r="CU14" s="292">
        <v>9467.5220000000008</v>
      </c>
      <c r="CV14" s="292">
        <v>263.79759358202699</v>
      </c>
      <c r="CW14" s="303">
        <v>1.059438029447719</v>
      </c>
      <c r="CX14" s="304">
        <v>2957.3224999999998</v>
      </c>
      <c r="CY14" s="292">
        <v>565135.21666666656</v>
      </c>
      <c r="CZ14" s="288">
        <v>251.41072026125499</v>
      </c>
      <c r="DA14" s="288">
        <v>1.7386530726431568</v>
      </c>
      <c r="DB14" s="288">
        <v>0</v>
      </c>
      <c r="DC14" s="288">
        <v>0</v>
      </c>
      <c r="DD14" s="307">
        <v>0.66086999999999996</v>
      </c>
    </row>
    <row r="15" spans="1:109" s="291" customFormat="1" x14ac:dyDescent="0.2">
      <c r="A15" s="287">
        <v>118.62</v>
      </c>
      <c r="B15" s="288">
        <v>672</v>
      </c>
      <c r="C15" s="288">
        <v>867.61280000000011</v>
      </c>
      <c r="D15" s="288">
        <v>282.2</v>
      </c>
      <c r="E15" s="289">
        <v>0.5</v>
      </c>
      <c r="F15" s="287">
        <v>321.2</v>
      </c>
      <c r="G15" s="287">
        <v>10983</v>
      </c>
      <c r="H15" s="287">
        <v>11326.34</v>
      </c>
      <c r="I15" s="290">
        <v>263.7</v>
      </c>
      <c r="J15" s="287">
        <v>387.66</v>
      </c>
      <c r="K15" s="291">
        <v>29238</v>
      </c>
      <c r="L15" s="287">
        <v>194</v>
      </c>
      <c r="M15" s="292">
        <v>0.6</v>
      </c>
      <c r="N15" s="304">
        <v>2771.68</v>
      </c>
      <c r="O15" s="292">
        <v>420350</v>
      </c>
      <c r="P15" s="292">
        <v>420701.76363636355</v>
      </c>
      <c r="Q15" s="310">
        <v>273.8</v>
      </c>
      <c r="R15" s="311">
        <v>1.6</v>
      </c>
      <c r="S15" s="288">
        <v>2727.17</v>
      </c>
      <c r="T15" s="288">
        <v>402731</v>
      </c>
      <c r="U15" s="288">
        <v>402859.83636363642</v>
      </c>
      <c r="V15" s="290">
        <v>275.7</v>
      </c>
      <c r="W15" s="291">
        <v>3057.36</v>
      </c>
      <c r="X15" s="291">
        <v>661563</v>
      </c>
      <c r="Y15" s="291">
        <v>661113.40000000049</v>
      </c>
      <c r="Z15" s="292">
        <v>192.1</v>
      </c>
      <c r="AA15" s="297">
        <v>1</v>
      </c>
      <c r="AB15" s="298">
        <v>3093.48</v>
      </c>
      <c r="AC15" s="298">
        <v>692857</v>
      </c>
      <c r="AD15" s="298">
        <v>695834.34545454546</v>
      </c>
      <c r="AE15" s="299">
        <v>236.3</v>
      </c>
      <c r="AF15" s="304">
        <v>1057.913</v>
      </c>
      <c r="AG15" s="292">
        <v>38051.271100000005</v>
      </c>
      <c r="AH15" s="292">
        <v>37878.327153129387</v>
      </c>
      <c r="AI15" s="292">
        <v>38126.697400000005</v>
      </c>
      <c r="AJ15" s="292">
        <v>214.07023610674733</v>
      </c>
      <c r="AK15" s="310">
        <v>3.2823695663603516</v>
      </c>
      <c r="AL15" s="305">
        <v>1480.586</v>
      </c>
      <c r="AM15" s="288">
        <v>46419.238400000002</v>
      </c>
      <c r="AN15" s="288">
        <v>46165.163466666672</v>
      </c>
      <c r="AO15" s="288">
        <v>217.57034433669659</v>
      </c>
      <c r="AP15" s="288">
        <v>2.2210386662974919</v>
      </c>
      <c r="AQ15" s="292">
        <v>2</v>
      </c>
      <c r="AR15" s="305">
        <v>1401.95</v>
      </c>
      <c r="AS15" s="288">
        <v>22225</v>
      </c>
      <c r="AT15" s="288">
        <v>22553.143526315791</v>
      </c>
      <c r="AU15" s="288">
        <v>199.75</v>
      </c>
      <c r="AV15" s="307">
        <v>4.49</v>
      </c>
      <c r="AW15" s="292">
        <v>393.25</v>
      </c>
      <c r="AX15" s="292">
        <v>10401.049999999999</v>
      </c>
      <c r="AY15" s="292">
        <v>10828.066666666668</v>
      </c>
      <c r="AZ15" s="292">
        <v>268.20999999999998</v>
      </c>
      <c r="BA15" s="288" t="s">
        <v>28</v>
      </c>
      <c r="BB15" s="304">
        <v>1696.75</v>
      </c>
      <c r="BC15" s="292">
        <v>127225.2</v>
      </c>
      <c r="BD15" s="292">
        <v>127078</v>
      </c>
      <c r="BE15" s="292">
        <v>271.56</v>
      </c>
      <c r="BF15" s="303">
        <v>1.23</v>
      </c>
      <c r="BG15" s="287">
        <v>511.05</v>
      </c>
      <c r="BH15" s="287">
        <v>16689</v>
      </c>
      <c r="BI15" s="287">
        <v>17092.363636363636</v>
      </c>
      <c r="BJ15" s="287">
        <v>210.65</v>
      </c>
      <c r="BK15" s="288" t="s">
        <v>28</v>
      </c>
      <c r="BL15" s="305">
        <v>1493.3</v>
      </c>
      <c r="BM15" s="288">
        <v>109315</v>
      </c>
      <c r="BN15" s="288">
        <v>108401.90909090909</v>
      </c>
      <c r="BO15" s="288">
        <v>236.43</v>
      </c>
      <c r="BP15" s="288" t="s">
        <v>28</v>
      </c>
      <c r="BQ15" s="305">
        <v>-20</v>
      </c>
      <c r="BR15" s="307">
        <v>324.8</v>
      </c>
      <c r="BS15" s="292">
        <v>90.15333333333335</v>
      </c>
      <c r="BT15" s="291">
        <v>58</v>
      </c>
      <c r="BU15" s="287">
        <v>294.02306849449997</v>
      </c>
      <c r="BV15" s="288">
        <v>0.84287854020056052</v>
      </c>
      <c r="BW15" s="305">
        <v>100.95750000000001</v>
      </c>
      <c r="BX15" s="288">
        <v>306.99675000000019</v>
      </c>
      <c r="BY15" s="288">
        <v>215.77876750000016</v>
      </c>
      <c r="BZ15" s="288">
        <v>280.27725609844322</v>
      </c>
      <c r="CA15" s="288">
        <v>0.91419574008881455</v>
      </c>
      <c r="CB15" s="303">
        <v>2</v>
      </c>
      <c r="CC15" s="285" t="s">
        <v>41</v>
      </c>
      <c r="CD15" s="285" t="s">
        <v>39</v>
      </c>
      <c r="CE15" s="285">
        <v>29</v>
      </c>
      <c r="CF15" s="288">
        <v>-44.405642120000039</v>
      </c>
      <c r="CG15" s="285">
        <v>356.95843751405113</v>
      </c>
      <c r="CH15" s="286">
        <v>0.1546475858489644</v>
      </c>
      <c r="CI15" s="285"/>
      <c r="CJ15" s="285"/>
      <c r="CK15" s="305">
        <v>732.13499999999999</v>
      </c>
      <c r="CL15" s="288">
        <v>22833.599999999999</v>
      </c>
      <c r="CM15" s="288">
        <v>186.13368892427502</v>
      </c>
      <c r="CN15" s="307">
        <v>0.125</v>
      </c>
      <c r="CO15" s="305">
        <v>494.71499999999997</v>
      </c>
      <c r="CP15" s="288">
        <v>7448.75</v>
      </c>
      <c r="CQ15" s="288">
        <v>0.3500000000003638</v>
      </c>
      <c r="CR15" s="288">
        <v>262.36092523229996</v>
      </c>
      <c r="CS15" s="307">
        <v>0.16499999999999204</v>
      </c>
      <c r="CT15" s="304">
        <v>1768.2094999999999</v>
      </c>
      <c r="CU15" s="292">
        <v>9561.3919999999998</v>
      </c>
      <c r="CV15" s="292">
        <v>265.54713785905875</v>
      </c>
      <c r="CW15" s="303">
        <v>3.3599064007716133</v>
      </c>
      <c r="CX15" s="304">
        <v>2958.4225000000001</v>
      </c>
      <c r="CY15" s="292">
        <v>565539.88333333342</v>
      </c>
      <c r="CZ15" s="288">
        <v>252.35658575466948</v>
      </c>
      <c r="DA15" s="288">
        <v>1.6752039294628238</v>
      </c>
      <c r="DB15" s="288">
        <v>0</v>
      </c>
      <c r="DC15" s="288">
        <v>0</v>
      </c>
      <c r="DD15" s="307">
        <v>0.69491999999999998</v>
      </c>
      <c r="DE15" s="287"/>
    </row>
    <row r="16" spans="1:109" s="291" customFormat="1" x14ac:dyDescent="0.2">
      <c r="A16" s="287">
        <v>121.5</v>
      </c>
      <c r="B16" s="288">
        <v>754</v>
      </c>
      <c r="C16" s="288">
        <v>961.0747272727275</v>
      </c>
      <c r="D16" s="288">
        <v>280.10000000000002</v>
      </c>
      <c r="E16" s="289">
        <v>0.6</v>
      </c>
      <c r="F16" s="287">
        <v>331.6</v>
      </c>
      <c r="G16" s="287">
        <v>11422</v>
      </c>
      <c r="H16" s="287">
        <v>11960.780000000002</v>
      </c>
      <c r="I16" s="290">
        <v>244.8</v>
      </c>
      <c r="J16" s="287">
        <v>388.52</v>
      </c>
      <c r="K16" s="291">
        <v>29772</v>
      </c>
      <c r="L16" s="287">
        <v>191.1</v>
      </c>
      <c r="M16" s="292">
        <v>0.5</v>
      </c>
      <c r="N16" s="304">
        <v>2773.88</v>
      </c>
      <c r="O16" s="292">
        <v>421484</v>
      </c>
      <c r="P16" s="292">
        <v>421912.14545454545</v>
      </c>
      <c r="Q16" s="310">
        <v>268.60000000000002</v>
      </c>
      <c r="R16" s="311">
        <v>1.4</v>
      </c>
      <c r="S16" s="288">
        <v>2731.57</v>
      </c>
      <c r="T16" s="288">
        <v>404181</v>
      </c>
      <c r="U16" s="288">
        <v>404313.296969697</v>
      </c>
      <c r="V16" s="290">
        <v>276.5</v>
      </c>
      <c r="W16" s="291">
        <v>3058.47</v>
      </c>
      <c r="X16" s="291">
        <v>663133</v>
      </c>
      <c r="Y16" s="291">
        <v>662798.4181818181</v>
      </c>
      <c r="Z16" s="292">
        <v>192</v>
      </c>
      <c r="AA16" s="297">
        <v>2.1</v>
      </c>
      <c r="AB16" s="298">
        <v>3120.01</v>
      </c>
      <c r="AC16" s="298">
        <v>715603</v>
      </c>
      <c r="AD16" s="298">
        <v>715453.95151515165</v>
      </c>
      <c r="AE16" s="299">
        <v>223.8</v>
      </c>
      <c r="AF16" s="304">
        <v>1059.5245</v>
      </c>
      <c r="AG16" s="292">
        <v>38147.909199999995</v>
      </c>
      <c r="AH16" s="292">
        <v>38000.876285402861</v>
      </c>
      <c r="AI16" s="292">
        <v>38208.682350000003</v>
      </c>
      <c r="AJ16" s="292">
        <v>208.86567291047697</v>
      </c>
      <c r="AK16" s="310">
        <v>5.9404026762806801</v>
      </c>
      <c r="AL16" s="305">
        <v>1483.6369999999999</v>
      </c>
      <c r="AM16" s="288">
        <v>46600.1446</v>
      </c>
      <c r="AN16" s="288">
        <v>46362.843199999996</v>
      </c>
      <c r="AO16" s="288">
        <v>207.42549687705542</v>
      </c>
      <c r="AP16" s="288">
        <v>0.60175164657100022</v>
      </c>
      <c r="AQ16" s="292">
        <v>2</v>
      </c>
      <c r="AR16" s="305">
        <v>1410.3</v>
      </c>
      <c r="AS16" s="288">
        <v>22555</v>
      </c>
      <c r="AT16" s="288">
        <v>22754.539888888885</v>
      </c>
      <c r="AU16" s="288">
        <v>194.62</v>
      </c>
      <c r="AV16" s="307">
        <v>0.31</v>
      </c>
      <c r="AW16" s="292">
        <v>398.75</v>
      </c>
      <c r="AX16" s="292">
        <v>10603.8</v>
      </c>
      <c r="AY16" s="292">
        <v>11063.533333333333</v>
      </c>
      <c r="AZ16" s="292">
        <v>262.8</v>
      </c>
      <c r="BA16" s="303">
        <v>0.42</v>
      </c>
      <c r="BB16" s="304">
        <v>1702.25</v>
      </c>
      <c r="BC16" s="292">
        <v>127594.6</v>
      </c>
      <c r="BD16" s="292">
        <v>127503.33333333333</v>
      </c>
      <c r="BE16" s="292">
        <v>274.81</v>
      </c>
      <c r="BF16" s="303">
        <v>1.55</v>
      </c>
      <c r="BG16" s="287">
        <v>520.90300000000002</v>
      </c>
      <c r="BH16" s="287">
        <v>17091</v>
      </c>
      <c r="BI16" s="287">
        <v>17828.582121212126</v>
      </c>
      <c r="BJ16" s="287">
        <v>197.6</v>
      </c>
      <c r="BK16" s="287">
        <v>0.65</v>
      </c>
      <c r="BL16" s="305">
        <v>1499.09</v>
      </c>
      <c r="BM16" s="288">
        <v>110033</v>
      </c>
      <c r="BN16" s="288">
        <v>109129.41818181818</v>
      </c>
      <c r="BO16" s="288">
        <v>244.44</v>
      </c>
      <c r="BP16" s="288">
        <v>1.58</v>
      </c>
      <c r="BQ16" s="305">
        <v>-17</v>
      </c>
      <c r="BR16" s="307">
        <v>322.89999999999998</v>
      </c>
      <c r="BS16" s="292">
        <v>92.12</v>
      </c>
      <c r="BT16" s="291">
        <v>67.200000000000045</v>
      </c>
      <c r="BU16" s="287">
        <v>292.07200638849997</v>
      </c>
      <c r="BV16" s="288">
        <v>0.2588026220000188</v>
      </c>
      <c r="BW16" s="305">
        <v>102.0625</v>
      </c>
      <c r="BX16" s="288">
        <v>323.34375</v>
      </c>
      <c r="BY16" s="288">
        <v>230.62197916666668</v>
      </c>
      <c r="BZ16" s="288">
        <v>284.55623030165572</v>
      </c>
      <c r="CA16" s="288">
        <v>2.6217133180530765</v>
      </c>
      <c r="CB16" s="303">
        <v>2</v>
      </c>
      <c r="CC16" s="285" t="s">
        <v>41</v>
      </c>
      <c r="CD16" s="285" t="s">
        <v>39</v>
      </c>
      <c r="CE16" s="285">
        <v>29</v>
      </c>
      <c r="CF16" s="288">
        <v>-44.405642120000039</v>
      </c>
      <c r="CG16" s="285">
        <v>357.02395565685794</v>
      </c>
      <c r="CH16" s="286">
        <v>0.10832366226803562</v>
      </c>
      <c r="CI16" s="285"/>
      <c r="CJ16" s="285"/>
      <c r="CK16" s="305">
        <v>733.89599999999996</v>
      </c>
      <c r="CL16" s="288">
        <v>22994</v>
      </c>
      <c r="CM16" s="288">
        <v>189.397339585125</v>
      </c>
      <c r="CN16" s="307">
        <v>1.125</v>
      </c>
      <c r="CO16" s="305">
        <v>495.25</v>
      </c>
      <c r="CP16" s="288">
        <v>7466.95</v>
      </c>
      <c r="CQ16" s="288">
        <v>0.8500000000003638</v>
      </c>
      <c r="CR16" s="288">
        <v>262.46920485499999</v>
      </c>
      <c r="CS16" s="307">
        <v>0.95385511652870725</v>
      </c>
      <c r="CT16" s="304">
        <v>1778.2424999999998</v>
      </c>
      <c r="CU16" s="292">
        <v>9654.2929999999997</v>
      </c>
      <c r="CV16" s="292">
        <v>271.16910825401982</v>
      </c>
      <c r="CW16" s="303">
        <v>1.6940795914215365</v>
      </c>
      <c r="CX16" s="304">
        <v>2959.5225</v>
      </c>
      <c r="CY16" s="292">
        <v>565896.45000000007</v>
      </c>
      <c r="CZ16" s="288">
        <v>252.64945604060227</v>
      </c>
      <c r="DA16" s="288">
        <v>1.020023484320316</v>
      </c>
      <c r="DB16" s="288">
        <v>0</v>
      </c>
      <c r="DC16" s="288">
        <v>0</v>
      </c>
      <c r="DD16" s="307">
        <v>0.72897000000000001</v>
      </c>
      <c r="DE16" s="287"/>
    </row>
    <row r="17" spans="1:109" s="291" customFormat="1" x14ac:dyDescent="0.2">
      <c r="A17" s="287">
        <v>124.82</v>
      </c>
      <c r="B17" s="288">
        <v>877</v>
      </c>
      <c r="C17" s="288">
        <v>1109.4966060606057</v>
      </c>
      <c r="D17" s="288">
        <v>278.39999999999998</v>
      </c>
      <c r="E17" s="289">
        <v>1.5</v>
      </c>
      <c r="F17" s="287">
        <v>342.1</v>
      </c>
      <c r="G17" s="287">
        <v>11881</v>
      </c>
      <c r="H17" s="287">
        <v>12630.145</v>
      </c>
      <c r="I17" s="290">
        <v>238.3</v>
      </c>
      <c r="J17" s="287">
        <v>389.7</v>
      </c>
      <c r="K17" s="291">
        <v>30407</v>
      </c>
      <c r="L17" s="287">
        <v>193.5</v>
      </c>
      <c r="M17" s="292">
        <v>0.8</v>
      </c>
      <c r="N17" s="304">
        <v>2774.96</v>
      </c>
      <c r="O17" s="292">
        <v>422074</v>
      </c>
      <c r="P17" s="292">
        <v>422532.65454545448</v>
      </c>
      <c r="Q17" s="310">
        <v>266.39999999999998</v>
      </c>
      <c r="R17" s="311">
        <v>1.8</v>
      </c>
      <c r="S17" s="288">
        <v>2733.77</v>
      </c>
      <c r="T17" s="288">
        <v>404927</v>
      </c>
      <c r="U17" s="288">
        <v>405062.63030303025</v>
      </c>
      <c r="V17" s="290">
        <v>280.5</v>
      </c>
      <c r="W17" s="291">
        <v>3059.55</v>
      </c>
      <c r="X17" s="291">
        <v>664597</v>
      </c>
      <c r="Y17" s="291">
        <v>664326.18181818211</v>
      </c>
      <c r="Z17" s="292">
        <v>190.6</v>
      </c>
      <c r="AA17" s="297">
        <v>1.3</v>
      </c>
      <c r="AB17" s="298">
        <v>3122.2</v>
      </c>
      <c r="AC17" s="298">
        <v>718581</v>
      </c>
      <c r="AD17" s="298">
        <v>717795.21212121181</v>
      </c>
      <c r="AE17" s="299">
        <v>190.2</v>
      </c>
      <c r="AF17" s="304">
        <v>1061.3</v>
      </c>
      <c r="AG17" s="292">
        <v>38251.369999999995</v>
      </c>
      <c r="AH17" s="292">
        <v>38146.550608836216</v>
      </c>
      <c r="AI17" s="292">
        <v>38323.97</v>
      </c>
      <c r="AJ17" s="292">
        <v>209.23741570191174</v>
      </c>
      <c r="AK17" s="310">
        <v>2.9971669904286515</v>
      </c>
      <c r="AL17" s="305">
        <v>1491.40825</v>
      </c>
      <c r="AM17" s="288">
        <v>46984.134975000001</v>
      </c>
      <c r="AN17" s="288">
        <v>46837.661049999995</v>
      </c>
      <c r="AO17" s="288">
        <v>206.77969645820593</v>
      </c>
      <c r="AP17" s="288">
        <v>1.2626656302850308</v>
      </c>
      <c r="AQ17" s="292">
        <v>2</v>
      </c>
      <c r="AR17" s="305">
        <v>1420.27</v>
      </c>
      <c r="AS17" s="288">
        <v>23356</v>
      </c>
      <c r="AT17" s="288">
        <v>23071.955573099418</v>
      </c>
      <c r="AU17" s="288">
        <v>195.97</v>
      </c>
      <c r="AV17" s="307">
        <v>1.88</v>
      </c>
      <c r="AW17" s="292">
        <v>410.85</v>
      </c>
      <c r="AX17" s="292">
        <v>11064.38</v>
      </c>
      <c r="AY17" s="292">
        <v>11509</v>
      </c>
      <c r="AZ17" s="292">
        <v>261.39</v>
      </c>
      <c r="BA17" s="288" t="s">
        <v>28</v>
      </c>
      <c r="BB17" s="304">
        <v>1705</v>
      </c>
      <c r="BC17" s="292">
        <v>127772.5</v>
      </c>
      <c r="BD17" s="292">
        <v>127660</v>
      </c>
      <c r="BE17" s="292">
        <v>277.27</v>
      </c>
      <c r="BF17" s="303">
        <v>3.61</v>
      </c>
      <c r="BG17" s="287">
        <v>525.11</v>
      </c>
      <c r="BH17" s="287">
        <v>17246</v>
      </c>
      <c r="BI17" s="287">
        <v>18420.960606060606</v>
      </c>
      <c r="BJ17" s="287">
        <v>193.61</v>
      </c>
      <c r="BK17" s="288" t="s">
        <v>28</v>
      </c>
      <c r="BL17" s="305">
        <v>1504.3</v>
      </c>
      <c r="BM17" s="288">
        <v>110672</v>
      </c>
      <c r="BN17" s="288">
        <v>109839.9696969697</v>
      </c>
      <c r="BO17" s="288">
        <v>244.13</v>
      </c>
      <c r="BP17" s="288" t="s">
        <v>28</v>
      </c>
      <c r="BQ17" s="305">
        <v>-14</v>
      </c>
      <c r="BR17" s="307">
        <v>319</v>
      </c>
      <c r="BS17" s="292">
        <v>94.670833333333334</v>
      </c>
      <c r="BT17" s="291">
        <v>78.5</v>
      </c>
      <c r="BU17" s="287">
        <v>289.80240353049999</v>
      </c>
      <c r="BV17" s="288">
        <v>0.31639358166677534</v>
      </c>
      <c r="BW17" s="305">
        <v>102.9375</v>
      </c>
      <c r="BX17" s="288">
        <v>344.95625000000001</v>
      </c>
      <c r="BY17" s="288">
        <v>243.40368749999999</v>
      </c>
      <c r="BZ17" s="288">
        <v>279.60253253965857</v>
      </c>
      <c r="CA17" s="288">
        <v>1.4420926963839729</v>
      </c>
      <c r="CB17" s="303">
        <v>2</v>
      </c>
      <c r="CC17" s="285" t="s">
        <v>41</v>
      </c>
      <c r="CD17" s="285" t="s">
        <v>39</v>
      </c>
      <c r="CE17" s="285">
        <v>29</v>
      </c>
      <c r="CF17" s="288">
        <v>-44.405642120000039</v>
      </c>
      <c r="CG17" s="285">
        <v>357.09203996921576</v>
      </c>
      <c r="CH17" s="286">
        <v>0.12015382665796526</v>
      </c>
      <c r="CI17" s="285"/>
      <c r="CJ17" s="285"/>
      <c r="CK17" s="305">
        <v>734.11125000000004</v>
      </c>
      <c r="CL17" s="288">
        <v>23013.8</v>
      </c>
      <c r="CM17" s="288">
        <v>190.53007546182502</v>
      </c>
      <c r="CN17" s="307">
        <v>0.64499999999329483</v>
      </c>
      <c r="CO17" s="305">
        <v>496.1</v>
      </c>
      <c r="CP17" s="288">
        <v>7495.4000000000005</v>
      </c>
      <c r="CQ17" s="288">
        <v>3.1999999999998181</v>
      </c>
      <c r="CR17" s="288">
        <v>265.16260813574996</v>
      </c>
      <c r="CS17" s="307">
        <v>0.14499999999998178</v>
      </c>
      <c r="CT17" s="304">
        <v>1788.941</v>
      </c>
      <c r="CU17" s="292">
        <v>9759.9279999999999</v>
      </c>
      <c r="CV17" s="292">
        <v>264.96696478895205</v>
      </c>
      <c r="CW17" s="303">
        <v>2.1800938917280126</v>
      </c>
      <c r="CX17" s="304">
        <v>2960.6224999999995</v>
      </c>
      <c r="CY17" s="292">
        <v>566246.08333333314</v>
      </c>
      <c r="CZ17" s="288">
        <v>251.38512237109029</v>
      </c>
      <c r="DA17" s="288">
        <v>0.71310896609317354</v>
      </c>
      <c r="DB17" s="288">
        <v>0</v>
      </c>
      <c r="DC17" s="288">
        <v>0</v>
      </c>
      <c r="DD17" s="307">
        <v>0.76302999999999999</v>
      </c>
      <c r="DE17" s="287"/>
    </row>
    <row r="18" spans="1:109" s="291" customFormat="1" x14ac:dyDescent="0.2">
      <c r="A18" s="287">
        <v>127.02</v>
      </c>
      <c r="B18" s="288">
        <v>950</v>
      </c>
      <c r="C18" s="288">
        <v>1168.2869090909091</v>
      </c>
      <c r="D18" s="288">
        <v>276.60000000000002</v>
      </c>
      <c r="E18" s="289">
        <v>1.4</v>
      </c>
      <c r="F18" s="287">
        <v>365.5</v>
      </c>
      <c r="G18" s="287">
        <v>13356</v>
      </c>
      <c r="H18" s="287">
        <v>14177.924999999999</v>
      </c>
      <c r="I18" s="290">
        <v>236.2</v>
      </c>
      <c r="J18" s="287">
        <v>390.71</v>
      </c>
      <c r="K18" s="291">
        <v>30881</v>
      </c>
      <c r="L18" s="287">
        <v>196.8</v>
      </c>
      <c r="M18" s="292">
        <v>0.5</v>
      </c>
      <c r="N18" s="304">
        <v>2776.13</v>
      </c>
      <c r="O18" s="292">
        <v>422649</v>
      </c>
      <c r="P18" s="292">
        <v>423225.49696969701</v>
      </c>
      <c r="Q18" s="310">
        <v>270.60000000000002</v>
      </c>
      <c r="R18" s="311">
        <v>1.1000000000000001</v>
      </c>
      <c r="S18" s="288">
        <v>2738.17</v>
      </c>
      <c r="T18" s="288">
        <v>406368</v>
      </c>
      <c r="U18" s="288">
        <v>406542.80000000005</v>
      </c>
      <c r="V18" s="290">
        <v>279.60000000000002</v>
      </c>
      <c r="W18" s="291">
        <v>3060.33</v>
      </c>
      <c r="X18" s="291">
        <v>665645</v>
      </c>
      <c r="Y18" s="291">
        <v>665328.36363636353</v>
      </c>
      <c r="Z18" s="292">
        <v>178.2</v>
      </c>
      <c r="AA18" s="297">
        <v>1.1000000000000001</v>
      </c>
      <c r="AB18" s="298">
        <v>3124.41</v>
      </c>
      <c r="AC18" s="298">
        <v>721870</v>
      </c>
      <c r="AD18" s="298">
        <v>720473.01818181819</v>
      </c>
      <c r="AE18" s="299">
        <v>217</v>
      </c>
      <c r="AF18" s="304">
        <v>1063.45</v>
      </c>
      <c r="AG18" s="292">
        <v>38357.81</v>
      </c>
      <c r="AH18" s="292">
        <v>38322.951507389706</v>
      </c>
      <c r="AI18" s="292">
        <v>38497.500000000007</v>
      </c>
      <c r="AJ18" s="292">
        <v>209.17789677647903</v>
      </c>
      <c r="AK18" s="310">
        <v>2.2557128919508367</v>
      </c>
      <c r="AL18" s="305">
        <v>1495.6369999999999</v>
      </c>
      <c r="AM18" s="288">
        <v>47170.191699999996</v>
      </c>
      <c r="AN18" s="288">
        <v>47095.362599999993</v>
      </c>
      <c r="AO18" s="288">
        <v>199.65714105163704</v>
      </c>
      <c r="AP18" s="288">
        <v>4.5173041010500565</v>
      </c>
      <c r="AQ18" s="292">
        <v>2</v>
      </c>
      <c r="AR18" s="305">
        <v>1430.78</v>
      </c>
      <c r="AS18" s="288">
        <v>24650</v>
      </c>
      <c r="AT18" s="288">
        <v>23629.828237125748</v>
      </c>
      <c r="AU18" s="288">
        <v>194.74</v>
      </c>
      <c r="AV18" s="307">
        <v>1.94</v>
      </c>
      <c r="AW18" s="292">
        <v>410.85</v>
      </c>
      <c r="AX18" s="292">
        <v>11064.38</v>
      </c>
      <c r="AY18" s="292">
        <v>11509</v>
      </c>
      <c r="AZ18" s="292">
        <v>262.37</v>
      </c>
      <c r="BA18" s="303">
        <v>0.84</v>
      </c>
      <c r="BB18" s="304">
        <v>1707.75</v>
      </c>
      <c r="BC18" s="292">
        <v>127933.7</v>
      </c>
      <c r="BD18" s="292">
        <v>127829</v>
      </c>
      <c r="BE18" s="292">
        <v>287.48</v>
      </c>
      <c r="BF18" s="303">
        <v>5.72</v>
      </c>
      <c r="BG18" s="287">
        <v>538</v>
      </c>
      <c r="BH18" s="287">
        <v>17855</v>
      </c>
      <c r="BI18" s="287">
        <v>19521.784848484847</v>
      </c>
      <c r="BJ18" s="287">
        <v>188.38</v>
      </c>
      <c r="BK18" s="288" t="s">
        <v>28</v>
      </c>
      <c r="BL18" s="305">
        <v>1510.2</v>
      </c>
      <c r="BM18" s="288">
        <v>111366</v>
      </c>
      <c r="BN18" s="288">
        <v>110555.36363636363</v>
      </c>
      <c r="BO18" s="288">
        <v>246.69</v>
      </c>
      <c r="BP18" s="288" t="s">
        <v>28</v>
      </c>
      <c r="BQ18" s="305">
        <v>-9</v>
      </c>
      <c r="BR18" s="307">
        <v>316.3</v>
      </c>
      <c r="BS18" s="292">
        <v>97.15</v>
      </c>
      <c r="BT18" s="291">
        <v>88.400000000000091</v>
      </c>
      <c r="BU18" s="287">
        <v>288.27606242716666</v>
      </c>
      <c r="BV18" s="288">
        <v>1.528293782009059</v>
      </c>
      <c r="BW18" s="305">
        <v>103.96416666666666</v>
      </c>
      <c r="BX18" s="288">
        <v>346.4035833333333</v>
      </c>
      <c r="BY18" s="288">
        <v>258.40089194444431</v>
      </c>
      <c r="BZ18" s="288">
        <v>276.87928721031318</v>
      </c>
      <c r="CA18" s="288">
        <v>1.0625478357081837</v>
      </c>
      <c r="CB18" s="303">
        <v>2</v>
      </c>
      <c r="CC18" s="285" t="s">
        <v>38</v>
      </c>
      <c r="CD18" s="285" t="s">
        <v>39</v>
      </c>
      <c r="CE18" s="285">
        <v>0</v>
      </c>
      <c r="CF18" s="288">
        <v>-43.079999999999927</v>
      </c>
      <c r="CG18" s="285">
        <v>354.31263029323998</v>
      </c>
      <c r="CH18" s="286">
        <v>3.3748727241028252E-2</v>
      </c>
      <c r="CI18" s="285">
        <f>AVERAGE(CG18:CG19)</f>
        <v>353.94668533391206</v>
      </c>
      <c r="CJ18" s="285">
        <f>AVERAGE(CH18:CH19)</f>
        <v>4.3007103067185457E-2</v>
      </c>
      <c r="CK18" s="305">
        <v>735.19049999999993</v>
      </c>
      <c r="CL18" s="288">
        <v>23107.3</v>
      </c>
      <c r="CM18" s="288">
        <v>190.08050149462503</v>
      </c>
      <c r="CN18" s="307">
        <v>0.82499999999611939</v>
      </c>
      <c r="CO18" s="305">
        <v>496.565</v>
      </c>
      <c r="CP18" s="288">
        <v>7511.35</v>
      </c>
      <c r="CQ18" s="288">
        <v>0.8499999999994543</v>
      </c>
      <c r="CR18" s="288">
        <v>262.94408819349997</v>
      </c>
      <c r="CS18" s="307">
        <v>0.91367998287790897</v>
      </c>
      <c r="CT18" s="304">
        <v>1798.2455</v>
      </c>
      <c r="CU18" s="292">
        <v>9850.2659999999996</v>
      </c>
      <c r="CV18" s="292">
        <v>269.82391367576992</v>
      </c>
      <c r="CW18" s="303">
        <v>2.1288291567699864</v>
      </c>
      <c r="CX18" s="304">
        <v>2961.7224999999994</v>
      </c>
      <c r="CY18" s="292">
        <v>566589.41666666651</v>
      </c>
      <c r="CZ18" s="288">
        <v>253.72184759026274</v>
      </c>
      <c r="DA18" s="288">
        <v>0.82599563885870853</v>
      </c>
      <c r="DB18" s="288">
        <v>0</v>
      </c>
      <c r="DC18" s="288">
        <v>0</v>
      </c>
      <c r="DD18" s="307">
        <v>0.79710999999999999</v>
      </c>
      <c r="DE18" s="287"/>
    </row>
    <row r="19" spans="1:109" s="291" customFormat="1" x14ac:dyDescent="0.2">
      <c r="A19" s="287">
        <v>129.75</v>
      </c>
      <c r="B19" s="288">
        <v>1060</v>
      </c>
      <c r="C19" s="288">
        <v>1256.8527272727274</v>
      </c>
      <c r="D19" s="288">
        <v>279.10000000000002</v>
      </c>
      <c r="E19" s="289">
        <v>1</v>
      </c>
      <c r="F19" s="287">
        <v>375.6</v>
      </c>
      <c r="G19" s="287">
        <v>14010</v>
      </c>
      <c r="H19" s="287">
        <v>14984.560000000003</v>
      </c>
      <c r="I19" s="290">
        <v>225.2</v>
      </c>
      <c r="J19" s="287">
        <v>391.63</v>
      </c>
      <c r="K19" s="291">
        <v>31308</v>
      </c>
      <c r="L19" s="287">
        <v>199.6</v>
      </c>
      <c r="M19" s="292">
        <v>0.6</v>
      </c>
      <c r="N19" s="304">
        <v>2778.28</v>
      </c>
      <c r="O19" s="292">
        <v>423764</v>
      </c>
      <c r="P19" s="292">
        <v>424507.74545454566</v>
      </c>
      <c r="Q19" s="310">
        <v>267.7</v>
      </c>
      <c r="R19" s="311">
        <v>2.9</v>
      </c>
      <c r="S19" s="288">
        <v>2740.37</v>
      </c>
      <c r="T19" s="288">
        <v>407093</v>
      </c>
      <c r="U19" s="288">
        <v>407282.49696969689</v>
      </c>
      <c r="V19" s="290">
        <v>285.60000000000002</v>
      </c>
      <c r="W19" s="291">
        <v>3060.73</v>
      </c>
      <c r="X19" s="291">
        <v>666174</v>
      </c>
      <c r="Y19" s="291">
        <v>665842.3030303031</v>
      </c>
      <c r="Z19" s="292">
        <v>178.5</v>
      </c>
      <c r="AA19" s="297">
        <v>1.1000000000000001</v>
      </c>
      <c r="AB19" s="298">
        <v>3128.68</v>
      </c>
      <c r="AC19" s="298">
        <v>727458</v>
      </c>
      <c r="AD19" s="298">
        <v>725220.9454545452</v>
      </c>
      <c r="AE19" s="299">
        <v>203.7</v>
      </c>
      <c r="AF19" s="304">
        <v>1065.8705000000002</v>
      </c>
      <c r="AG19" s="292">
        <v>38448.041600000004</v>
      </c>
      <c r="AH19" s="292">
        <v>38521.546100389118</v>
      </c>
      <c r="AI19" s="292">
        <v>38682.388850000025</v>
      </c>
      <c r="AJ19" s="292">
        <v>210.80873197896517</v>
      </c>
      <c r="AK19" s="310">
        <v>1.1823702239040814</v>
      </c>
      <c r="AL19" s="305">
        <v>1503.5947500000002</v>
      </c>
      <c r="AM19" s="288">
        <v>47565.496075000017</v>
      </c>
      <c r="AN19" s="288">
        <v>47622.037366666678</v>
      </c>
      <c r="AO19" s="288">
        <v>205.29663960346429</v>
      </c>
      <c r="AP19" s="288">
        <v>1.2652253428449836</v>
      </c>
      <c r="AQ19" s="292">
        <v>2</v>
      </c>
      <c r="AR19" s="305">
        <v>1441.45</v>
      </c>
      <c r="AS19" s="288">
        <v>25828</v>
      </c>
      <c r="AT19" s="288">
        <v>24116.4692089155</v>
      </c>
      <c r="AU19" s="288">
        <v>189.76</v>
      </c>
      <c r="AV19" s="307">
        <v>1.3</v>
      </c>
      <c r="AW19" s="292">
        <v>412.5</v>
      </c>
      <c r="AX19" s="292">
        <v>11123.6</v>
      </c>
      <c r="AY19" s="292">
        <v>11528.5</v>
      </c>
      <c r="AZ19" s="292">
        <v>263.23</v>
      </c>
      <c r="BA19" s="303">
        <v>1.34</v>
      </c>
      <c r="BB19" s="304">
        <v>1713.25</v>
      </c>
      <c r="BC19" s="292">
        <v>128268</v>
      </c>
      <c r="BD19" s="292">
        <v>128172.66666666667</v>
      </c>
      <c r="BE19" s="292">
        <v>290.23</v>
      </c>
      <c r="BF19" s="303">
        <v>-6.843</v>
      </c>
      <c r="BG19" s="287">
        <v>547.35</v>
      </c>
      <c r="BH19" s="287">
        <v>18546</v>
      </c>
      <c r="BI19" s="287">
        <v>20069.490909090913</v>
      </c>
      <c r="BJ19" s="287">
        <v>189.92</v>
      </c>
      <c r="BK19" s="288" t="s">
        <v>28</v>
      </c>
      <c r="BL19" s="305">
        <v>1521.18</v>
      </c>
      <c r="BM19" s="288">
        <v>112678</v>
      </c>
      <c r="BN19" s="288">
        <v>111876.80000000002</v>
      </c>
      <c r="BO19" s="288">
        <v>257.93</v>
      </c>
      <c r="BP19" s="288">
        <v>2.94</v>
      </c>
      <c r="BQ19" s="305">
        <v>-8</v>
      </c>
      <c r="BR19" s="307">
        <v>314.39999999999998</v>
      </c>
      <c r="BS19" s="292">
        <v>98.394166666666663</v>
      </c>
      <c r="BT19" s="291">
        <v>92.400000000000091</v>
      </c>
      <c r="BU19" s="287">
        <v>286.70990372983334</v>
      </c>
      <c r="BV19" s="288">
        <v>0.30735693752470239</v>
      </c>
      <c r="BW19" s="305">
        <v>104.95750000000001</v>
      </c>
      <c r="BX19" s="288">
        <v>360.95400000000018</v>
      </c>
      <c r="BY19" s="288">
        <v>272.9111741666668</v>
      </c>
      <c r="BZ19" s="288">
        <v>280.52627426306339</v>
      </c>
      <c r="CA19" s="288">
        <v>1.084268170835484</v>
      </c>
      <c r="CB19" s="303">
        <v>2</v>
      </c>
      <c r="CC19" s="285" t="s">
        <v>38</v>
      </c>
      <c r="CD19" s="285" t="s">
        <v>39</v>
      </c>
      <c r="CE19" s="285">
        <v>0</v>
      </c>
      <c r="CF19" s="288">
        <v>-43.079999999999927</v>
      </c>
      <c r="CG19" s="285">
        <v>353.58074037458414</v>
      </c>
      <c r="CH19" s="286">
        <v>5.2265478893342661E-2</v>
      </c>
      <c r="CI19" s="285"/>
      <c r="CJ19" s="285"/>
      <c r="CK19" s="305">
        <v>736.0625</v>
      </c>
      <c r="CL19" s="288">
        <v>23185</v>
      </c>
      <c r="CM19" s="288">
        <v>188.6041093398</v>
      </c>
      <c r="CN19" s="307">
        <v>0.86999999999599897</v>
      </c>
      <c r="CO19" s="305">
        <v>497.04250000000002</v>
      </c>
      <c r="CP19" s="288">
        <v>7527.8</v>
      </c>
      <c r="CQ19" s="288">
        <v>0.9000000000005457</v>
      </c>
      <c r="CR19" s="288">
        <v>263.682583198175</v>
      </c>
      <c r="CS19" s="307">
        <v>0.30500000000000677</v>
      </c>
      <c r="CT19" s="304">
        <v>1808.748</v>
      </c>
      <c r="CU19" s="292">
        <v>9953.14</v>
      </c>
      <c r="CV19" s="292">
        <v>265.92140900561333</v>
      </c>
      <c r="CW19" s="303">
        <v>0.68509238787913473</v>
      </c>
      <c r="CX19" s="304">
        <v>2962.8224999999998</v>
      </c>
      <c r="CY19" s="292">
        <v>566919.09999999986</v>
      </c>
      <c r="CZ19" s="288">
        <v>254.31965503106113</v>
      </c>
      <c r="DA19" s="288">
        <v>1.6154513845280571</v>
      </c>
      <c r="DB19" s="288">
        <v>0</v>
      </c>
      <c r="DC19" s="288">
        <v>0</v>
      </c>
      <c r="DD19" s="307">
        <v>0.83118999999999998</v>
      </c>
      <c r="DE19" s="287"/>
    </row>
    <row r="20" spans="1:109" s="291" customFormat="1" x14ac:dyDescent="0.2">
      <c r="A20" s="287">
        <v>132.5</v>
      </c>
      <c r="B20" s="288">
        <v>1153</v>
      </c>
      <c r="C20" s="288">
        <v>1315.2718181818182</v>
      </c>
      <c r="D20" s="288">
        <v>277.7</v>
      </c>
      <c r="E20" s="289">
        <v>1.2</v>
      </c>
      <c r="F20" s="287">
        <v>443.5</v>
      </c>
      <c r="G20" s="287">
        <v>20023</v>
      </c>
      <c r="H20" s="287">
        <v>20662.224999999999</v>
      </c>
      <c r="I20" s="290">
        <v>182.2</v>
      </c>
      <c r="J20" s="287">
        <v>392.62</v>
      </c>
      <c r="K20" s="291">
        <v>31700</v>
      </c>
      <c r="L20" s="287">
        <v>199.1</v>
      </c>
      <c r="M20" s="292">
        <v>0.2</v>
      </c>
      <c r="N20" s="304">
        <v>2779.39</v>
      </c>
      <c r="O20" s="292">
        <v>424332</v>
      </c>
      <c r="P20" s="292">
        <v>425132.26060606056</v>
      </c>
      <c r="Q20" s="310">
        <v>268.3</v>
      </c>
      <c r="R20" s="311">
        <v>1.9</v>
      </c>
      <c r="S20" s="288">
        <v>2744.77</v>
      </c>
      <c r="T20" s="288">
        <v>408600</v>
      </c>
      <c r="U20" s="288">
        <v>408818.71515151521</v>
      </c>
      <c r="V20" s="290">
        <v>284.5</v>
      </c>
      <c r="W20" s="291">
        <v>3061.36</v>
      </c>
      <c r="X20" s="291">
        <v>666995</v>
      </c>
      <c r="Y20" s="291">
        <v>666750.46666666679</v>
      </c>
      <c r="Z20" s="292">
        <v>172.7</v>
      </c>
      <c r="AA20" s="297">
        <v>1</v>
      </c>
      <c r="AB20" s="298">
        <v>3133.08</v>
      </c>
      <c r="AC20" s="298">
        <v>732300</v>
      </c>
      <c r="AD20" s="298">
        <v>730002.14545454551</v>
      </c>
      <c r="AE20" s="299">
        <v>210.7</v>
      </c>
      <c r="AF20" s="304">
        <v>1067.0499999999997</v>
      </c>
      <c r="AG20" s="292">
        <v>38496.704999999987</v>
      </c>
      <c r="AH20" s="292">
        <v>38618.320453804816</v>
      </c>
      <c r="AI20" s="292">
        <v>38733.934999999976</v>
      </c>
      <c r="AJ20" s="292">
        <v>209.54135187171926</v>
      </c>
      <c r="AK20" s="310">
        <v>1.2475548057699946</v>
      </c>
      <c r="AL20" s="305">
        <v>1508.6295</v>
      </c>
      <c r="AM20" s="288">
        <v>47868.592299999997</v>
      </c>
      <c r="AN20" s="288">
        <v>47939.472900000001</v>
      </c>
      <c r="AO20" s="288">
        <v>200.27518902506057</v>
      </c>
      <c r="AP20" s="288">
        <v>1.8428641125284682</v>
      </c>
      <c r="AQ20" s="292">
        <v>2</v>
      </c>
      <c r="AR20" s="305">
        <v>1460.2</v>
      </c>
      <c r="AS20" s="288">
        <v>26537</v>
      </c>
      <c r="AT20" s="288">
        <v>25307.182204258148</v>
      </c>
      <c r="AU20" s="288">
        <v>192.21</v>
      </c>
      <c r="AV20" s="307">
        <v>1.28</v>
      </c>
      <c r="AW20" s="292">
        <v>418</v>
      </c>
      <c r="AX20" s="292">
        <v>11323.9</v>
      </c>
      <c r="AY20" s="292">
        <v>11545.1</v>
      </c>
      <c r="AZ20" s="292">
        <v>260.3</v>
      </c>
      <c r="BA20" s="303">
        <v>0.19</v>
      </c>
      <c r="BB20" s="304">
        <v>1718.75</v>
      </c>
      <c r="BC20" s="292">
        <v>128584.6</v>
      </c>
      <c r="BD20" s="292">
        <v>128507.33333333333</v>
      </c>
      <c r="BE20" s="292">
        <v>290.49</v>
      </c>
      <c r="BF20" s="303">
        <v>1.43</v>
      </c>
      <c r="BG20" s="287">
        <v>554.84500000000003</v>
      </c>
      <c r="BH20" s="287">
        <v>19204</v>
      </c>
      <c r="BI20" s="287">
        <v>20683.183939393948</v>
      </c>
      <c r="BJ20" s="287">
        <v>187.59</v>
      </c>
      <c r="BK20" s="287">
        <v>4.0599999999999996</v>
      </c>
      <c r="BL20" s="305">
        <v>1526.65</v>
      </c>
      <c r="BM20" s="288">
        <v>113323</v>
      </c>
      <c r="BN20" s="288">
        <v>112636.06060606062</v>
      </c>
      <c r="BO20" s="288">
        <v>256.79000000000002</v>
      </c>
      <c r="BP20" s="288" t="s">
        <v>28</v>
      </c>
      <c r="BQ20" s="305">
        <v>-7</v>
      </c>
      <c r="BR20" s="307">
        <v>314</v>
      </c>
      <c r="BS20" s="292">
        <v>100.6495</v>
      </c>
      <c r="BT20" s="291">
        <v>101.59999999999991</v>
      </c>
      <c r="BU20" s="287">
        <v>286.91562796549994</v>
      </c>
      <c r="BV20" s="288">
        <v>1.0823744563855877</v>
      </c>
      <c r="BW20" s="305">
        <v>105.95750000000001</v>
      </c>
      <c r="BX20" s="288">
        <v>384.77150000000029</v>
      </c>
      <c r="BY20" s="288">
        <v>286.76465000000013</v>
      </c>
      <c r="BZ20" s="288">
        <v>281.07966523528108</v>
      </c>
      <c r="CA20" s="288">
        <v>1.6544545428454018</v>
      </c>
      <c r="CB20" s="303">
        <v>2</v>
      </c>
      <c r="CC20" s="285" t="s">
        <v>41</v>
      </c>
      <c r="CD20" s="285" t="s">
        <v>39</v>
      </c>
      <c r="CE20" s="285">
        <v>37.799999999999997</v>
      </c>
      <c r="CF20" s="288">
        <v>-42.313517060000095</v>
      </c>
      <c r="CG20" s="285">
        <v>353.85641377204752</v>
      </c>
      <c r="CH20" s="286">
        <v>0.33450133951478628</v>
      </c>
      <c r="CI20" s="285">
        <f>AVERAGE(CG20:CG23)</f>
        <v>353.72423581425323</v>
      </c>
      <c r="CJ20" s="285">
        <f>AVERAGE(CH20:CH23)</f>
        <v>0.22109260758219432</v>
      </c>
      <c r="CK20" s="305">
        <v>737.12249999999995</v>
      </c>
      <c r="CL20" s="288">
        <v>23276.7</v>
      </c>
      <c r="CM20" s="288">
        <v>197.67188495834998</v>
      </c>
      <c r="CN20" s="307">
        <v>1.2850000000033883</v>
      </c>
      <c r="CO20" s="305">
        <v>497.41500000000002</v>
      </c>
      <c r="CP20" s="288">
        <v>7540.75</v>
      </c>
      <c r="CQ20" s="288">
        <v>0.3500000000003638</v>
      </c>
      <c r="CR20" s="288">
        <v>262.77135581409999</v>
      </c>
      <c r="CS20" s="307">
        <v>0.76999999999268243</v>
      </c>
      <c r="CT20" s="304">
        <v>1818.27025</v>
      </c>
      <c r="CU20" s="292">
        <v>10047.123</v>
      </c>
      <c r="CV20" s="292">
        <v>270.67768611855996</v>
      </c>
      <c r="CW20" s="303">
        <v>1.2540281279159096</v>
      </c>
      <c r="CX20" s="304">
        <v>2963.9225000000001</v>
      </c>
      <c r="CY20" s="292">
        <v>567240.19999999995</v>
      </c>
      <c r="CZ20" s="288">
        <v>253.87508363532996</v>
      </c>
      <c r="DA20" s="288">
        <v>0.65360646411626422</v>
      </c>
      <c r="DB20" s="288">
        <v>0</v>
      </c>
      <c r="DC20" s="288">
        <v>0</v>
      </c>
      <c r="DD20" s="307">
        <v>0.86528000000000005</v>
      </c>
      <c r="DE20" s="287"/>
    </row>
    <row r="21" spans="1:109" s="291" customFormat="1" x14ac:dyDescent="0.2">
      <c r="A21" s="287">
        <v>134.72</v>
      </c>
      <c r="B21" s="288">
        <v>1233</v>
      </c>
      <c r="C21" s="288">
        <v>1387.2658787878786</v>
      </c>
      <c r="D21" s="288">
        <v>278.7</v>
      </c>
      <c r="E21" s="289">
        <v>1.2</v>
      </c>
      <c r="F21" s="287">
        <v>470.8</v>
      </c>
      <c r="G21" s="287">
        <v>22827</v>
      </c>
      <c r="H21" s="287">
        <v>22997.439999999999</v>
      </c>
      <c r="I21" s="290">
        <v>189.2</v>
      </c>
      <c r="J21" s="287">
        <v>393.55</v>
      </c>
      <c r="K21" s="291">
        <v>32090</v>
      </c>
      <c r="L21" s="287">
        <v>200.4</v>
      </c>
      <c r="M21" s="292">
        <v>0.6</v>
      </c>
      <c r="N21" s="304">
        <v>2780.48</v>
      </c>
      <c r="O21" s="292">
        <v>424840</v>
      </c>
      <c r="P21" s="292">
        <v>425740.90909090912</v>
      </c>
      <c r="Q21" s="310">
        <v>270.8</v>
      </c>
      <c r="R21" s="311">
        <v>1.1000000000000001</v>
      </c>
      <c r="S21" s="288">
        <v>2746.97</v>
      </c>
      <c r="T21" s="288">
        <v>409383</v>
      </c>
      <c r="U21" s="288">
        <v>409598.23636363627</v>
      </c>
      <c r="V21" s="290">
        <v>275.2</v>
      </c>
      <c r="W21" s="291">
        <v>3061.82</v>
      </c>
      <c r="X21" s="291">
        <v>667569</v>
      </c>
      <c r="Y21" s="291">
        <v>667415.93333333347</v>
      </c>
      <c r="Z21" s="292">
        <v>171.6</v>
      </c>
      <c r="AA21" s="297">
        <v>1.4</v>
      </c>
      <c r="AB21" s="298">
        <v>3135.28</v>
      </c>
      <c r="AC21" s="298">
        <v>734408</v>
      </c>
      <c r="AD21" s="298">
        <v>732084.00000000023</v>
      </c>
      <c r="AE21" s="299">
        <v>209.6</v>
      </c>
      <c r="AF21" s="304">
        <v>1069.25</v>
      </c>
      <c r="AG21" s="292">
        <v>38584.525000000001</v>
      </c>
      <c r="AH21" s="292">
        <v>38798.823698836313</v>
      </c>
      <c r="AI21" s="292">
        <v>38874.924999999996</v>
      </c>
      <c r="AJ21" s="292">
        <v>207.3946520553076</v>
      </c>
      <c r="AK21" s="310">
        <v>2.301174620616385</v>
      </c>
      <c r="AL21" s="305">
        <v>1515.5000588235293</v>
      </c>
      <c r="AM21" s="288">
        <v>48332.003447058822</v>
      </c>
      <c r="AN21" s="288">
        <v>48471.904282352938</v>
      </c>
      <c r="AO21" s="288">
        <v>199.11577167355696</v>
      </c>
      <c r="AP21" s="288">
        <v>0.72533063462806202</v>
      </c>
      <c r="AQ21" s="292">
        <v>2</v>
      </c>
      <c r="AR21" s="305">
        <v>1470.77</v>
      </c>
      <c r="AS21" s="288">
        <v>26974</v>
      </c>
      <c r="AT21" s="288">
        <v>25995.221357285427</v>
      </c>
      <c r="AU21" s="288">
        <v>184.4</v>
      </c>
      <c r="AV21" s="307">
        <v>1.42</v>
      </c>
      <c r="AW21" s="292">
        <v>418</v>
      </c>
      <c r="AX21" s="292">
        <v>11323.9</v>
      </c>
      <c r="AY21" s="292">
        <v>11545.1</v>
      </c>
      <c r="AZ21" s="292">
        <v>258.45999999999998</v>
      </c>
      <c r="BA21" s="303">
        <v>1.57</v>
      </c>
      <c r="BB21" s="304">
        <v>1724.25</v>
      </c>
      <c r="BC21" s="292">
        <v>128919.7</v>
      </c>
      <c r="BD21" s="292">
        <v>128878</v>
      </c>
      <c r="BE21" s="292">
        <v>269.37</v>
      </c>
      <c r="BF21" s="303">
        <v>1.34</v>
      </c>
      <c r="BG21" s="287">
        <v>559.40499999999997</v>
      </c>
      <c r="BH21" s="287">
        <v>19652</v>
      </c>
      <c r="BI21" s="287">
        <v>21280.336666666662</v>
      </c>
      <c r="BJ21" s="287">
        <v>190.55</v>
      </c>
      <c r="BK21" s="287">
        <v>0.28999999999999998</v>
      </c>
      <c r="BL21" s="305">
        <v>1529.5</v>
      </c>
      <c r="BM21" s="288">
        <v>113644</v>
      </c>
      <c r="BN21" s="288">
        <v>112941.72727272728</v>
      </c>
      <c r="BO21" s="288">
        <v>263.12</v>
      </c>
      <c r="BP21" s="288" t="s">
        <v>28</v>
      </c>
      <c r="BQ21" s="305">
        <v>-6.0999999999999091</v>
      </c>
      <c r="BR21" s="307">
        <v>316.3</v>
      </c>
      <c r="BS21" s="292">
        <v>102.70166666666667</v>
      </c>
      <c r="BT21" s="291">
        <v>111</v>
      </c>
      <c r="BU21" s="287">
        <v>285.27978847866666</v>
      </c>
      <c r="BV21" s="288">
        <v>0.69976396867933388</v>
      </c>
      <c r="BW21" s="305">
        <v>106.95750000000001</v>
      </c>
      <c r="BX21" s="288">
        <v>394.60900000000009</v>
      </c>
      <c r="BY21" s="288">
        <v>300.58465000000012</v>
      </c>
      <c r="BZ21" s="288">
        <v>280.48999414472991</v>
      </c>
      <c r="CA21" s="288">
        <v>2.4486277466309478</v>
      </c>
      <c r="CB21" s="303">
        <v>2</v>
      </c>
      <c r="CC21" s="285" t="s">
        <v>41</v>
      </c>
      <c r="CD21" s="285" t="s">
        <v>39</v>
      </c>
      <c r="CE21" s="285">
        <v>37.799999999999997</v>
      </c>
      <c r="CF21" s="288">
        <v>-42.313517060000095</v>
      </c>
      <c r="CG21" s="285">
        <v>353.65940860907494</v>
      </c>
      <c r="CH21" s="286">
        <v>0.18740483382411396</v>
      </c>
      <c r="CI21" s="285"/>
      <c r="CJ21" s="285"/>
      <c r="CK21" s="305">
        <v>738.04500000000007</v>
      </c>
      <c r="CL21" s="288">
        <v>23358.400000000001</v>
      </c>
      <c r="CM21" s="288">
        <v>193.532820435975</v>
      </c>
      <c r="CN21" s="307">
        <v>1.715000000000672</v>
      </c>
      <c r="CO21" s="305">
        <v>497.94849999999997</v>
      </c>
      <c r="CP21" s="288">
        <v>7559.3499999999995</v>
      </c>
      <c r="CQ21" s="288">
        <v>0.9499999999998181</v>
      </c>
      <c r="CR21" s="288">
        <v>262.68876629707501</v>
      </c>
      <c r="CS21" s="307">
        <v>0.93499999999587868</v>
      </c>
      <c r="CT21" s="304">
        <v>1828.2555</v>
      </c>
      <c r="CU21" s="292">
        <v>10147.752</v>
      </c>
      <c r="CV21" s="292">
        <v>268.04615758659781</v>
      </c>
      <c r="CW21" s="303">
        <v>2.4551447390776859</v>
      </c>
      <c r="CX21" s="304">
        <v>2965.0099999999993</v>
      </c>
      <c r="CY21" s="292">
        <v>567548.65454545431</v>
      </c>
      <c r="CZ21" s="288">
        <v>254.45575046912543</v>
      </c>
      <c r="DA21" s="288">
        <v>1.5944692017695086</v>
      </c>
      <c r="DB21" s="288">
        <v>0</v>
      </c>
      <c r="DC21" s="288">
        <v>0</v>
      </c>
      <c r="DD21" s="307">
        <v>0.89900000000000002</v>
      </c>
      <c r="DE21" s="287"/>
    </row>
    <row r="22" spans="1:109" s="291" customFormat="1" x14ac:dyDescent="0.2">
      <c r="A22" s="287">
        <v>138.02000000000001</v>
      </c>
      <c r="B22" s="288">
        <v>1350</v>
      </c>
      <c r="C22" s="288">
        <v>1477.1663030303037</v>
      </c>
      <c r="D22" s="288">
        <v>277.39999999999998</v>
      </c>
      <c r="E22" s="289">
        <v>0.8</v>
      </c>
      <c r="F22" s="287">
        <v>506.4</v>
      </c>
      <c r="G22" s="287">
        <v>25994</v>
      </c>
      <c r="H22" s="287">
        <v>27490.58</v>
      </c>
      <c r="I22" s="290">
        <v>191.6</v>
      </c>
      <c r="J22" s="287">
        <v>395.32</v>
      </c>
      <c r="K22" s="291">
        <v>32771</v>
      </c>
      <c r="L22" s="287">
        <v>200.2</v>
      </c>
      <c r="M22" s="292">
        <v>0.3</v>
      </c>
      <c r="N22" s="304">
        <v>2781.32</v>
      </c>
      <c r="O22" s="292">
        <v>425242</v>
      </c>
      <c r="P22" s="292">
        <v>426237.27272727276</v>
      </c>
      <c r="Q22" s="310">
        <v>270</v>
      </c>
      <c r="R22" s="311">
        <v>2.5</v>
      </c>
      <c r="S22" s="288">
        <v>2746.97</v>
      </c>
      <c r="T22" s="288">
        <v>409383</v>
      </c>
      <c r="U22" s="288">
        <v>409598.23636363627</v>
      </c>
      <c r="V22" s="290">
        <v>274.2</v>
      </c>
      <c r="W22" s="291">
        <v>3062.53</v>
      </c>
      <c r="X22" s="291">
        <v>668447</v>
      </c>
      <c r="Y22" s="291">
        <v>668418.40606060624</v>
      </c>
      <c r="Z22" s="292">
        <v>175.6</v>
      </c>
      <c r="AA22" s="297">
        <v>0.7</v>
      </c>
      <c r="AB22" s="298">
        <v>3141.82</v>
      </c>
      <c r="AC22" s="298">
        <v>739986</v>
      </c>
      <c r="AD22" s="298">
        <v>738789.73333333363</v>
      </c>
      <c r="AE22" s="299">
        <v>198</v>
      </c>
      <c r="AF22" s="304">
        <v>1071.1395</v>
      </c>
      <c r="AG22" s="292">
        <v>38659.142800000001</v>
      </c>
      <c r="AH22" s="292">
        <v>38953.851372239478</v>
      </c>
      <c r="AI22" s="292">
        <v>39039.823299999996</v>
      </c>
      <c r="AJ22" s="292">
        <v>208.84458307786176</v>
      </c>
      <c r="AK22" s="310">
        <v>1.2515186415951249</v>
      </c>
      <c r="AL22" s="305">
        <v>1518.5744999999997</v>
      </c>
      <c r="AM22" s="288">
        <v>48511.239899999986</v>
      </c>
      <c r="AN22" s="288">
        <v>48700.061133333315</v>
      </c>
      <c r="AO22" s="288">
        <v>193.5907154340149</v>
      </c>
      <c r="AP22" s="288">
        <v>1.4872469936877537</v>
      </c>
      <c r="AQ22" s="292">
        <v>2</v>
      </c>
      <c r="AR22" s="305">
        <v>1480.48</v>
      </c>
      <c r="AS22" s="288">
        <v>27445</v>
      </c>
      <c r="AT22" s="288">
        <v>26512.063943446432</v>
      </c>
      <c r="AU22" s="288">
        <v>188.07</v>
      </c>
      <c r="AV22" s="307">
        <v>1.48</v>
      </c>
      <c r="AW22" s="292">
        <v>426.8</v>
      </c>
      <c r="AX22" s="292">
        <v>11612.36</v>
      </c>
      <c r="AY22" s="292">
        <v>11984.533333333333</v>
      </c>
      <c r="AZ22" s="292">
        <v>247.84</v>
      </c>
      <c r="BA22" s="303">
        <v>2.06</v>
      </c>
      <c r="BB22" s="304">
        <v>1729.75</v>
      </c>
      <c r="BC22" s="292">
        <v>129272.9</v>
      </c>
      <c r="BD22" s="292">
        <v>129254.33333333333</v>
      </c>
      <c r="BE22" s="292">
        <v>264.77</v>
      </c>
      <c r="BF22" s="303">
        <v>3.28</v>
      </c>
      <c r="BG22" s="287">
        <v>560.5</v>
      </c>
      <c r="BH22" s="287">
        <v>19774</v>
      </c>
      <c r="BI22" s="287">
        <v>21382.603030303031</v>
      </c>
      <c r="BJ22" s="287">
        <v>188.83</v>
      </c>
      <c r="BK22" s="287">
        <v>1.77</v>
      </c>
      <c r="BL22" s="305">
        <v>1531.2950000000001</v>
      </c>
      <c r="BM22" s="288">
        <v>113835</v>
      </c>
      <c r="BN22" s="288">
        <v>113119.2696969697</v>
      </c>
      <c r="BO22" s="288">
        <v>264.75</v>
      </c>
      <c r="BP22" s="288">
        <v>3.64</v>
      </c>
      <c r="BQ22" s="305">
        <v>-5</v>
      </c>
      <c r="BR22" s="307">
        <v>313.5</v>
      </c>
      <c r="BS22" s="292">
        <v>105.22</v>
      </c>
      <c r="BT22" s="291">
        <v>121.59999999999991</v>
      </c>
      <c r="BU22" s="287">
        <v>285.94341504533332</v>
      </c>
      <c r="BV22" s="288">
        <v>0.22729995324444974</v>
      </c>
      <c r="BW22" s="305">
        <v>107.95750000000001</v>
      </c>
      <c r="BX22" s="288">
        <v>419.60775000000024</v>
      </c>
      <c r="BY22" s="288">
        <v>314.40465000000017</v>
      </c>
      <c r="BZ22" s="288">
        <v>278.17591036520093</v>
      </c>
      <c r="CA22" s="288">
        <v>1.3304951948825094</v>
      </c>
      <c r="CB22" s="303">
        <v>2</v>
      </c>
      <c r="CC22" s="285" t="s">
        <v>41</v>
      </c>
      <c r="CD22" s="285" t="s">
        <v>39</v>
      </c>
      <c r="CE22" s="285">
        <v>37.799999999999997</v>
      </c>
      <c r="CF22" s="288">
        <v>-42.313517060000095</v>
      </c>
      <c r="CG22" s="285">
        <v>353.65076974111884</v>
      </c>
      <c r="CH22" s="286">
        <v>0.26037732710678813</v>
      </c>
      <c r="CI22" s="285"/>
      <c r="CJ22" s="285"/>
      <c r="CK22" s="305">
        <v>739.03899999999999</v>
      </c>
      <c r="CL22" s="288">
        <v>23445.200000000001</v>
      </c>
      <c r="CM22" s="288">
        <v>186.77935625474998</v>
      </c>
      <c r="CN22" s="307">
        <v>0.4649999999962196</v>
      </c>
      <c r="CO22" s="305">
        <v>498.375</v>
      </c>
      <c r="CP22" s="288">
        <v>7574.2</v>
      </c>
      <c r="CQ22" s="288">
        <v>0.7000000000007276</v>
      </c>
      <c r="CR22" s="288">
        <v>262.52386173924998</v>
      </c>
      <c r="CS22" s="307">
        <v>0.83000000000499308</v>
      </c>
      <c r="CT22" s="304">
        <v>1838.2470000000001</v>
      </c>
      <c r="CU22" s="292">
        <v>10248.546</v>
      </c>
      <c r="CV22" s="292">
        <v>267.18852232057509</v>
      </c>
      <c r="CW22" s="303">
        <v>2.5206861767378697</v>
      </c>
      <c r="CX22" s="304">
        <v>2966.1174999999998</v>
      </c>
      <c r="CY22" s="292">
        <v>567884.13181818184</v>
      </c>
      <c r="CZ22" s="288">
        <v>253.18569109949681</v>
      </c>
      <c r="DA22" s="288">
        <v>0.93919271311497121</v>
      </c>
      <c r="DB22" s="288">
        <v>0</v>
      </c>
      <c r="DC22" s="288">
        <v>0</v>
      </c>
      <c r="DD22" s="307">
        <v>0.93333999999999995</v>
      </c>
      <c r="DE22" s="287"/>
    </row>
    <row r="23" spans="1:109" s="291" customFormat="1" x14ac:dyDescent="0.2">
      <c r="A23" s="287">
        <v>141.30000000000001</v>
      </c>
      <c r="B23" s="288">
        <v>1453</v>
      </c>
      <c r="C23" s="288">
        <v>1653.1327272727276</v>
      </c>
      <c r="D23" s="288">
        <v>279.2</v>
      </c>
      <c r="E23" s="289">
        <v>0.9</v>
      </c>
      <c r="F23" s="287">
        <v>544.70000000000005</v>
      </c>
      <c r="G23" s="287">
        <v>29063</v>
      </c>
      <c r="H23" s="287">
        <v>30633.415000000005</v>
      </c>
      <c r="I23" s="290">
        <v>188.5</v>
      </c>
      <c r="J23" s="287">
        <v>396.42</v>
      </c>
      <c r="K23" s="291">
        <v>33161</v>
      </c>
      <c r="L23" s="287">
        <v>200.1</v>
      </c>
      <c r="M23" s="292">
        <v>0.7</v>
      </c>
      <c r="N23" s="304">
        <v>2781.96</v>
      </c>
      <c r="O23" s="292">
        <v>425569</v>
      </c>
      <c r="P23" s="292">
        <v>426621.5636363636</v>
      </c>
      <c r="Q23" s="310">
        <v>265.39999999999998</v>
      </c>
      <c r="R23" s="311">
        <v>2</v>
      </c>
      <c r="S23" s="288">
        <v>2749.17</v>
      </c>
      <c r="T23" s="288">
        <v>410206</v>
      </c>
      <c r="U23" s="288">
        <v>410453.8</v>
      </c>
      <c r="V23" s="290">
        <v>282.60000000000002</v>
      </c>
      <c r="W23" s="291">
        <v>3062.93</v>
      </c>
      <c r="X23" s="291">
        <v>668934</v>
      </c>
      <c r="Y23" s="291">
        <v>668921.19393939362</v>
      </c>
      <c r="Z23" s="292">
        <v>178.5</v>
      </c>
      <c r="AA23" s="297">
        <v>0.7</v>
      </c>
      <c r="AB23" s="298">
        <v>3146.37</v>
      </c>
      <c r="AC23" s="298">
        <v>744681</v>
      </c>
      <c r="AD23" s="298">
        <v>744336.94545454509</v>
      </c>
      <c r="AE23" s="299">
        <v>185.2</v>
      </c>
      <c r="AF23" s="304">
        <v>1073.8924</v>
      </c>
      <c r="AG23" s="292">
        <v>38948.808319999996</v>
      </c>
      <c r="AH23" s="292">
        <v>39179.718364624539</v>
      </c>
      <c r="AI23" s="292">
        <v>39217.066039999998</v>
      </c>
      <c r="AJ23" s="292">
        <v>210.67585666035399</v>
      </c>
      <c r="AK23" s="310">
        <v>1.2572147485297422</v>
      </c>
      <c r="AL23" s="304">
        <v>1526.5826</v>
      </c>
      <c r="AM23" s="292">
        <v>49015.69412</v>
      </c>
      <c r="AN23" s="292">
        <v>49241.590373333333</v>
      </c>
      <c r="AO23" s="292">
        <v>199.4091172089488</v>
      </c>
      <c r="AP23" s="310">
        <v>1.0173059303621488</v>
      </c>
      <c r="AQ23" s="292">
        <v>2</v>
      </c>
      <c r="AR23" s="304">
        <v>1490.87</v>
      </c>
      <c r="AS23" s="292">
        <v>27815</v>
      </c>
      <c r="AT23" s="292">
        <v>27259.035802395192</v>
      </c>
      <c r="AU23" s="292">
        <v>201.96</v>
      </c>
      <c r="AV23" s="303">
        <v>0.46</v>
      </c>
      <c r="AW23" s="292">
        <v>426.8</v>
      </c>
      <c r="AX23" s="292">
        <v>11612.36</v>
      </c>
      <c r="AY23" s="292">
        <v>11984.533333333333</v>
      </c>
      <c r="AZ23" s="292">
        <v>252.26</v>
      </c>
      <c r="BA23" s="303">
        <v>2.12</v>
      </c>
      <c r="BB23" s="304">
        <v>1732.5</v>
      </c>
      <c r="BC23" s="292">
        <v>129446</v>
      </c>
      <c r="BD23" s="292">
        <v>129437</v>
      </c>
      <c r="BE23" s="292">
        <v>262.02</v>
      </c>
      <c r="BF23" s="303">
        <v>1.7</v>
      </c>
      <c r="BG23" s="287">
        <v>562.53300000000002</v>
      </c>
      <c r="BH23" s="287">
        <v>20013</v>
      </c>
      <c r="BI23" s="287">
        <v>21426.141090909092</v>
      </c>
      <c r="BJ23" s="287">
        <v>189.89</v>
      </c>
      <c r="BK23" s="287">
        <v>0.64</v>
      </c>
      <c r="BL23" s="305">
        <v>1536.75</v>
      </c>
      <c r="BM23" s="288">
        <v>114404</v>
      </c>
      <c r="BN23" s="288">
        <v>113678.63636363635</v>
      </c>
      <c r="BO23" s="288">
        <v>260.58</v>
      </c>
      <c r="BP23" s="288" t="s">
        <v>28</v>
      </c>
      <c r="BQ23" s="305">
        <v>-5</v>
      </c>
      <c r="BR23" s="307">
        <v>313.8</v>
      </c>
      <c r="BS23" s="292">
        <v>106.3275</v>
      </c>
      <c r="BT23" s="291">
        <v>126</v>
      </c>
      <c r="BU23" s="287">
        <v>286.02636836616671</v>
      </c>
      <c r="BV23" s="288">
        <v>0.55618529382024628</v>
      </c>
      <c r="BW23" s="305">
        <v>108.95750000000001</v>
      </c>
      <c r="BX23" s="288">
        <v>446.6482500000003</v>
      </c>
      <c r="BY23" s="292">
        <v>329.57855500000016</v>
      </c>
      <c r="BZ23" s="288">
        <v>280.47467939521056</v>
      </c>
      <c r="CA23" s="288">
        <v>1.6820515169062278</v>
      </c>
      <c r="CB23" s="303">
        <v>2</v>
      </c>
      <c r="CC23" s="285" t="s">
        <v>41</v>
      </c>
      <c r="CD23" s="285" t="s">
        <v>39</v>
      </c>
      <c r="CE23" s="285">
        <v>37.799999999999997</v>
      </c>
      <c r="CF23" s="288">
        <v>-42.313517060000095</v>
      </c>
      <c r="CG23" s="285">
        <v>353.73035113477164</v>
      </c>
      <c r="CH23" s="286">
        <v>0.102086929883089</v>
      </c>
      <c r="CI23" s="285"/>
      <c r="CJ23" s="285"/>
      <c r="CK23" s="305">
        <v>740.10474999999997</v>
      </c>
      <c r="CL23" s="288">
        <v>23600.5</v>
      </c>
      <c r="CM23" s="288">
        <v>187.98535915199997</v>
      </c>
      <c r="CN23" s="307">
        <v>0.4059556626050127</v>
      </c>
      <c r="CO23" s="305">
        <v>498.9495</v>
      </c>
      <c r="CP23" s="288">
        <v>7594.2</v>
      </c>
      <c r="CQ23" s="288">
        <v>0.9000000000005457</v>
      </c>
      <c r="CR23" s="288">
        <v>262.62246076875005</v>
      </c>
      <c r="CS23" s="307">
        <v>0.18500000000000225</v>
      </c>
      <c r="CT23" s="304">
        <v>1848.2841666666666</v>
      </c>
      <c r="CU23" s="292">
        <v>10352.743</v>
      </c>
      <c r="CV23" s="292">
        <v>267.44431411632206</v>
      </c>
      <c r="CW23" s="303">
        <v>1.4289941554654131</v>
      </c>
      <c r="CX23" s="304">
        <v>2967.1925000000001</v>
      </c>
      <c r="CY23" s="292">
        <v>568204.86969696975</v>
      </c>
      <c r="CZ23" s="288">
        <v>253.93023488046606</v>
      </c>
      <c r="DA23" s="288">
        <v>1.2217339992227638</v>
      </c>
      <c r="DB23" s="288">
        <v>0</v>
      </c>
      <c r="DC23" s="288">
        <v>0</v>
      </c>
      <c r="DD23" s="307">
        <v>0.96669000000000005</v>
      </c>
      <c r="DE23" s="287"/>
    </row>
    <row r="24" spans="1:109" s="291" customFormat="1" x14ac:dyDescent="0.2">
      <c r="A24" s="287">
        <v>144.05000000000001</v>
      </c>
      <c r="B24" s="288">
        <v>1552</v>
      </c>
      <c r="C24" s="288">
        <v>1729.0266666666669</v>
      </c>
      <c r="D24" s="288">
        <v>280</v>
      </c>
      <c r="E24" s="289">
        <v>0.8</v>
      </c>
      <c r="F24" s="287">
        <v>554.20000000000005</v>
      </c>
      <c r="G24" s="287">
        <v>30020</v>
      </c>
      <c r="H24" s="287">
        <v>31336.230000000003</v>
      </c>
      <c r="I24" s="290">
        <v>191.7</v>
      </c>
      <c r="J24" s="287">
        <v>396.98</v>
      </c>
      <c r="K24" s="291">
        <v>33341</v>
      </c>
      <c r="L24" s="287">
        <v>201.6</v>
      </c>
      <c r="M24" s="292">
        <v>0.5</v>
      </c>
      <c r="N24" s="304">
        <v>2782.73</v>
      </c>
      <c r="O24" s="292">
        <v>425975</v>
      </c>
      <c r="P24" s="292">
        <v>427154.96363636357</v>
      </c>
      <c r="Q24" s="310">
        <v>255.3</v>
      </c>
      <c r="R24" s="311">
        <v>1.3</v>
      </c>
      <c r="S24" s="288">
        <v>2751.37</v>
      </c>
      <c r="T24" s="288">
        <v>411071</v>
      </c>
      <c r="U24" s="288">
        <v>411347.96969696967</v>
      </c>
      <c r="V24" s="290">
        <v>283.5</v>
      </c>
      <c r="W24" s="291">
        <v>3063.64</v>
      </c>
      <c r="X24" s="291">
        <v>669751</v>
      </c>
      <c r="Y24" s="291">
        <v>669813.64242424211</v>
      </c>
      <c r="Z24" s="292">
        <v>185.5</v>
      </c>
      <c r="AA24" s="297">
        <v>0.2</v>
      </c>
      <c r="AB24" s="298">
        <v>3150.68</v>
      </c>
      <c r="AC24" s="298">
        <v>749152</v>
      </c>
      <c r="AD24" s="298">
        <v>749532.98787878768</v>
      </c>
      <c r="AE24" s="299">
        <v>188.8</v>
      </c>
      <c r="AF24" s="304">
        <v>1075.45</v>
      </c>
      <c r="AG24" s="292">
        <v>39121.240000000005</v>
      </c>
      <c r="AH24" s="292">
        <v>39307.514662106827</v>
      </c>
      <c r="AI24" s="292">
        <v>39322.275000000001</v>
      </c>
      <c r="AJ24" s="292">
        <v>203.81318116918754</v>
      </c>
      <c r="AK24" s="310">
        <v>1.3568914824716378</v>
      </c>
      <c r="AL24" s="304">
        <v>1531.7725</v>
      </c>
      <c r="AM24" s="292">
        <v>49331.59375</v>
      </c>
      <c r="AN24" s="292">
        <v>49585.836000000003</v>
      </c>
      <c r="AO24" s="292">
        <v>202.36322819891456</v>
      </c>
      <c r="AP24" s="310">
        <v>1.3446225884624945</v>
      </c>
      <c r="AQ24" s="292">
        <v>2</v>
      </c>
      <c r="AR24" s="304">
        <v>1496.52</v>
      </c>
      <c r="AS24" s="292">
        <v>27961</v>
      </c>
      <c r="AT24" s="292">
        <v>27693.168510578827</v>
      </c>
      <c r="AU24" s="292">
        <v>204.98</v>
      </c>
      <c r="AV24" s="303">
        <v>1.71</v>
      </c>
      <c r="AW24" s="292">
        <v>431.2</v>
      </c>
      <c r="AX24" s="292">
        <v>11796.04</v>
      </c>
      <c r="AY24" s="292">
        <v>12272.933333333334</v>
      </c>
      <c r="AZ24" s="292">
        <v>246.8</v>
      </c>
      <c r="BA24" s="303">
        <v>1.0900000000000001</v>
      </c>
      <c r="BB24" s="304">
        <v>1735.25</v>
      </c>
      <c r="BC24" s="292">
        <v>129627.5</v>
      </c>
      <c r="BD24" s="292">
        <v>129659.33333333333</v>
      </c>
      <c r="BE24" s="292">
        <v>263.41000000000003</v>
      </c>
      <c r="BF24" s="303">
        <v>1.02</v>
      </c>
      <c r="BG24" s="287">
        <v>570.428</v>
      </c>
      <c r="BH24" s="287">
        <v>20912</v>
      </c>
      <c r="BI24" s="287">
        <v>21891.559393939398</v>
      </c>
      <c r="BJ24" s="287">
        <v>187.25</v>
      </c>
      <c r="BK24" s="287">
        <v>1.28</v>
      </c>
      <c r="BL24" s="305">
        <v>1542.25</v>
      </c>
      <c r="BM24" s="288">
        <v>114955</v>
      </c>
      <c r="BN24" s="288">
        <v>114250</v>
      </c>
      <c r="BO24" s="288">
        <v>267.89999999999998</v>
      </c>
      <c r="BP24" s="288" t="s">
        <v>28</v>
      </c>
      <c r="BQ24" s="305">
        <v>-4</v>
      </c>
      <c r="BR24" s="307">
        <v>311.7</v>
      </c>
      <c r="BS24" s="292">
        <v>109.10100000000003</v>
      </c>
      <c r="BT24" s="291">
        <v>138</v>
      </c>
      <c r="BU24" s="287">
        <v>284.39915602470001</v>
      </c>
      <c r="BV24" s="288">
        <v>0.33060593082613776</v>
      </c>
      <c r="BW24" s="305">
        <v>109.95750000000001</v>
      </c>
      <c r="BX24" s="288">
        <v>455.17275000000006</v>
      </c>
      <c r="BY24" s="292">
        <v>344.8125550000002</v>
      </c>
      <c r="BZ24" s="288">
        <v>278.23074020465992</v>
      </c>
      <c r="CA24" s="288">
        <v>0.51671717069882905</v>
      </c>
      <c r="CB24" s="303">
        <v>2</v>
      </c>
      <c r="CC24" s="285" t="s">
        <v>38</v>
      </c>
      <c r="CD24" s="285" t="s">
        <v>39</v>
      </c>
      <c r="CE24" s="285">
        <v>10</v>
      </c>
      <c r="CF24" s="288">
        <v>-41.134816709999996</v>
      </c>
      <c r="CG24" s="285">
        <v>352.50208025525279</v>
      </c>
      <c r="CH24" s="286">
        <v>0.10426753597168115</v>
      </c>
      <c r="CI24" s="285">
        <f>AVERAGE(CG24:CG25)</f>
        <v>352.41630841973364</v>
      </c>
      <c r="CJ24" s="285">
        <f>AVERAGE(CH24:CH25)</f>
        <v>0.10224717910565151</v>
      </c>
      <c r="CK24" s="305">
        <v>741.37</v>
      </c>
      <c r="CL24" s="288">
        <v>23873.8</v>
      </c>
      <c r="CM24" s="288">
        <v>183.12944747074999</v>
      </c>
      <c r="CN24" s="307">
        <v>3.4999999999996589E-2</v>
      </c>
      <c r="CO24" s="305">
        <v>499.40499999999997</v>
      </c>
      <c r="CP24" s="288">
        <v>7610.05</v>
      </c>
      <c r="CQ24" s="288">
        <v>0.3500000000003638</v>
      </c>
      <c r="CR24" s="288">
        <v>264.32593477400002</v>
      </c>
      <c r="CS24" s="307">
        <v>9.0000000000003411E-2</v>
      </c>
      <c r="CT24" s="304">
        <v>1858.31925</v>
      </c>
      <c r="CU24" s="292">
        <v>10454.905000000001</v>
      </c>
      <c r="CV24" s="292">
        <v>267.53917568008779</v>
      </c>
      <c r="CW24" s="303">
        <v>2.7548483114447966</v>
      </c>
      <c r="CX24" s="304">
        <v>2968.3224999999998</v>
      </c>
      <c r="CY24" s="292">
        <v>568534.96666666667</v>
      </c>
      <c r="CZ24" s="288">
        <v>252.78723185315422</v>
      </c>
      <c r="DA24" s="288">
        <v>1.1363160476096701</v>
      </c>
      <c r="DB24" s="288">
        <v>0</v>
      </c>
      <c r="DC24" s="288">
        <v>0</v>
      </c>
      <c r="DD24" s="307">
        <v>1.0018</v>
      </c>
      <c r="DE24" s="287"/>
    </row>
    <row r="25" spans="1:109" s="291" customFormat="1" x14ac:dyDescent="0.2">
      <c r="A25" s="287">
        <v>146.27000000000001</v>
      </c>
      <c r="B25" s="288">
        <v>1638</v>
      </c>
      <c r="C25" s="288">
        <v>1816.6017575757583</v>
      </c>
      <c r="D25" s="288">
        <v>278.89999999999998</v>
      </c>
      <c r="E25" s="289">
        <v>0.8</v>
      </c>
      <c r="F25" s="287">
        <v>602.29999999999995</v>
      </c>
      <c r="G25" s="287">
        <v>35009</v>
      </c>
      <c r="H25" s="287">
        <v>36036.884999999995</v>
      </c>
      <c r="I25" s="290">
        <v>205.3</v>
      </c>
      <c r="J25" s="287">
        <v>397.64</v>
      </c>
      <c r="K25" s="291">
        <v>33580</v>
      </c>
      <c r="L25" s="287">
        <v>200.9</v>
      </c>
      <c r="M25" s="292">
        <v>0.6</v>
      </c>
      <c r="N25" s="304">
        <v>2783.81</v>
      </c>
      <c r="O25" s="292">
        <v>426598</v>
      </c>
      <c r="P25" s="292">
        <v>427941.39999999985</v>
      </c>
      <c r="Q25" s="310">
        <v>252.1</v>
      </c>
      <c r="R25" s="311">
        <v>0.7</v>
      </c>
      <c r="S25" s="288">
        <v>2755.77</v>
      </c>
      <c r="T25" s="288">
        <v>412962</v>
      </c>
      <c r="U25" s="288">
        <v>413258.65454545454</v>
      </c>
      <c r="V25" s="290">
        <v>274.89999999999998</v>
      </c>
      <c r="W25" s="291">
        <v>3064.02</v>
      </c>
      <c r="X25" s="291">
        <v>670176</v>
      </c>
      <c r="Y25" s="291">
        <v>670291.29090909066</v>
      </c>
      <c r="Z25" s="292">
        <v>189.3</v>
      </c>
      <c r="AA25" s="297">
        <v>0.9</v>
      </c>
      <c r="AB25" s="298">
        <v>3152.88</v>
      </c>
      <c r="AC25" s="298">
        <v>751552</v>
      </c>
      <c r="AD25" s="298">
        <v>752258.81818181823</v>
      </c>
      <c r="AE25" s="299">
        <v>193.8</v>
      </c>
      <c r="AF25" s="304">
        <v>1077.3</v>
      </c>
      <c r="AG25" s="292">
        <v>39312.039999999994</v>
      </c>
      <c r="AH25" s="292">
        <v>39459.301481792376</v>
      </c>
      <c r="AI25" s="292">
        <v>39475.79</v>
      </c>
      <c r="AJ25" s="292">
        <v>204.78551045699257</v>
      </c>
      <c r="AK25" s="310">
        <v>1.6386589923070918</v>
      </c>
      <c r="AL25" s="304">
        <v>1538.6026666666667</v>
      </c>
      <c r="AM25" s="292">
        <v>49736.837066666667</v>
      </c>
      <c r="AN25" s="292">
        <v>50117.80266666667</v>
      </c>
      <c r="AO25" s="292">
        <v>200.28839159154657</v>
      </c>
      <c r="AP25" s="310">
        <v>0.88463128721941398</v>
      </c>
      <c r="AQ25" s="292">
        <v>2</v>
      </c>
      <c r="AR25" s="304">
        <v>1503.54</v>
      </c>
      <c r="AS25" s="292">
        <v>28221</v>
      </c>
      <c r="AT25" s="292">
        <v>28071.089701149423</v>
      </c>
      <c r="AU25" s="292">
        <v>205.91</v>
      </c>
      <c r="AV25" s="303">
        <v>2.4300000000000002</v>
      </c>
      <c r="AW25" s="292">
        <v>431.2</v>
      </c>
      <c r="AX25" s="292">
        <v>11796.04</v>
      </c>
      <c r="AY25" s="292">
        <v>12272.933333333334</v>
      </c>
      <c r="AZ25" s="292">
        <v>250.44</v>
      </c>
      <c r="BA25" s="303">
        <v>1.66</v>
      </c>
      <c r="BB25" s="304">
        <v>1740.75</v>
      </c>
      <c r="BC25" s="292">
        <v>130008.3</v>
      </c>
      <c r="BD25" s="292">
        <v>130033</v>
      </c>
      <c r="BE25" s="292">
        <v>261.69</v>
      </c>
      <c r="BF25" s="303">
        <v>3.3</v>
      </c>
      <c r="BG25" s="287">
        <v>575.78300000000002</v>
      </c>
      <c r="BH25" s="287">
        <v>21500</v>
      </c>
      <c r="BI25" s="287">
        <v>22117.930060606061</v>
      </c>
      <c r="BJ25" s="287">
        <v>191.58</v>
      </c>
      <c r="BK25" s="287">
        <v>0.59</v>
      </c>
      <c r="BL25" s="305">
        <v>1547.75</v>
      </c>
      <c r="BM25" s="288">
        <v>115491</v>
      </c>
      <c r="BN25" s="288">
        <v>114815.39393939394</v>
      </c>
      <c r="BO25" s="288">
        <v>275.07</v>
      </c>
      <c r="BP25" s="288" t="s">
        <v>28</v>
      </c>
      <c r="BQ25" s="305">
        <v>-3</v>
      </c>
      <c r="BR25" s="307">
        <v>312.10000000000002</v>
      </c>
      <c r="BS25" s="292">
        <v>110.575</v>
      </c>
      <c r="BT25" s="291">
        <v>144.19999999999982</v>
      </c>
      <c r="BU25" s="287">
        <v>284.37559728158334</v>
      </c>
      <c r="BV25" s="288">
        <v>0.69175475702848999</v>
      </c>
      <c r="BW25" s="305">
        <v>110.95750000000001</v>
      </c>
      <c r="BX25" s="288">
        <v>473.78825000000023</v>
      </c>
      <c r="BY25" s="292">
        <v>360.04655500000018</v>
      </c>
      <c r="BZ25" s="288">
        <v>279.56720865159389</v>
      </c>
      <c r="CA25" s="288">
        <v>1.0758170082824765</v>
      </c>
      <c r="CB25" s="303">
        <v>2</v>
      </c>
      <c r="CC25" s="285" t="s">
        <v>38</v>
      </c>
      <c r="CD25" s="285" t="s">
        <v>39</v>
      </c>
      <c r="CE25" s="285">
        <v>10</v>
      </c>
      <c r="CF25" s="288">
        <v>-41.134816709999996</v>
      </c>
      <c r="CG25" s="285">
        <v>352.33053658421449</v>
      </c>
      <c r="CH25" s="286">
        <v>0.10022682223962186</v>
      </c>
      <c r="CI25" s="285"/>
      <c r="CJ25" s="285"/>
      <c r="CK25" s="305">
        <v>742.30199999999991</v>
      </c>
      <c r="CL25" s="288">
        <v>24077.699999999997</v>
      </c>
      <c r="CM25" s="288">
        <v>184.68237719999999</v>
      </c>
      <c r="CN25" s="307">
        <v>0.62000000000213107</v>
      </c>
      <c r="CO25" s="305">
        <v>499.87450000000001</v>
      </c>
      <c r="CP25" s="288">
        <v>7627.65</v>
      </c>
      <c r="CQ25" s="288">
        <v>0.4499999999998181</v>
      </c>
      <c r="CR25" s="288">
        <v>261.96388411237501</v>
      </c>
      <c r="CS25" s="307">
        <v>0.46500000001186687</v>
      </c>
      <c r="CT25" s="304">
        <v>1868.3127500000001</v>
      </c>
      <c r="CU25" s="292">
        <v>10555.787</v>
      </c>
      <c r="CV25" s="292">
        <v>271.27597022041294</v>
      </c>
      <c r="CW25" s="303">
        <v>1.0052231880856495</v>
      </c>
      <c r="CX25" s="304">
        <v>2969.4225000000001</v>
      </c>
      <c r="CY25" s="292">
        <v>568931.05000000005</v>
      </c>
      <c r="CZ25" s="288">
        <v>252.98309166913273</v>
      </c>
      <c r="DA25" s="288">
        <v>0.6301522071448582</v>
      </c>
      <c r="DB25" s="288">
        <v>0</v>
      </c>
      <c r="DC25" s="288">
        <v>0</v>
      </c>
      <c r="DD25" s="307">
        <v>1.0359</v>
      </c>
      <c r="DE25" s="287"/>
    </row>
    <row r="26" spans="1:109" s="291" customFormat="1" x14ac:dyDescent="0.2">
      <c r="A26" s="287">
        <v>149.02000000000001</v>
      </c>
      <c r="B26" s="288">
        <v>1733</v>
      </c>
      <c r="C26" s="288">
        <v>1901.9749696969702</v>
      </c>
      <c r="D26" s="288">
        <v>278.7</v>
      </c>
      <c r="E26" s="289">
        <v>0.7</v>
      </c>
      <c r="F26" s="287">
        <v>625.6</v>
      </c>
      <c r="G26" s="287">
        <v>37471</v>
      </c>
      <c r="H26" s="287">
        <v>38058.5</v>
      </c>
      <c r="I26" s="290">
        <v>209.1</v>
      </c>
      <c r="J26" s="287">
        <v>398.61</v>
      </c>
      <c r="K26" s="291">
        <v>33913</v>
      </c>
      <c r="L26" s="287">
        <v>203.6</v>
      </c>
      <c r="M26" s="292">
        <v>0.4</v>
      </c>
      <c r="N26" s="304">
        <v>2784.88</v>
      </c>
      <c r="O26" s="292">
        <v>427285</v>
      </c>
      <c r="P26" s="292">
        <v>428840.20000000019</v>
      </c>
      <c r="Q26" s="310">
        <v>248.2</v>
      </c>
      <c r="R26" s="311">
        <v>0.9</v>
      </c>
      <c r="S26" s="288">
        <v>2757.97</v>
      </c>
      <c r="T26" s="288">
        <v>413948</v>
      </c>
      <c r="U26" s="288">
        <v>414210.86060606048</v>
      </c>
      <c r="V26" s="290">
        <v>264.89999999999998</v>
      </c>
      <c r="W26" s="291">
        <v>3064.76</v>
      </c>
      <c r="X26" s="291">
        <v>670916</v>
      </c>
      <c r="Y26" s="291">
        <v>671076.00606060622</v>
      </c>
      <c r="Z26" s="292">
        <v>192.6</v>
      </c>
      <c r="AA26" s="297">
        <v>1</v>
      </c>
      <c r="AB26" s="298">
        <v>3155.08</v>
      </c>
      <c r="AC26" s="298">
        <v>754124</v>
      </c>
      <c r="AD26" s="298">
        <v>755273.28484848456</v>
      </c>
      <c r="AE26" s="299">
        <v>197.3</v>
      </c>
      <c r="AF26" s="304">
        <v>1079.5505000000001</v>
      </c>
      <c r="AG26" s="292">
        <v>39536.467650000006</v>
      </c>
      <c r="AH26" s="292">
        <v>39643.948096766624</v>
      </c>
      <c r="AI26" s="292">
        <v>39662.581400000003</v>
      </c>
      <c r="AJ26" s="292">
        <v>200.07946797327006</v>
      </c>
      <c r="AK26" s="310">
        <v>1.1594658987028665</v>
      </c>
      <c r="AL26" s="304">
        <v>1543.5744999999997</v>
      </c>
      <c r="AM26" s="292">
        <v>50107.491799999974</v>
      </c>
      <c r="AN26" s="292">
        <v>50469.378799999977</v>
      </c>
      <c r="AO26" s="292">
        <v>202.79993691552789</v>
      </c>
      <c r="AP26" s="310">
        <v>1.5017278289219937</v>
      </c>
      <c r="AQ26" s="292">
        <v>2</v>
      </c>
      <c r="AR26" s="304">
        <v>1512.46</v>
      </c>
      <c r="AS26" s="292">
        <v>28486</v>
      </c>
      <c r="AT26" s="292">
        <v>28441.647034482761</v>
      </c>
      <c r="AU26" s="292">
        <v>207.48</v>
      </c>
      <c r="AV26" s="303">
        <v>1.73</v>
      </c>
      <c r="AW26" s="292">
        <v>436.7</v>
      </c>
      <c r="AX26" s="292">
        <v>12028.8</v>
      </c>
      <c r="AY26" s="292">
        <v>12492.699999999999</v>
      </c>
      <c r="AZ26" s="292">
        <v>245.26</v>
      </c>
      <c r="BA26" s="303">
        <v>0.78</v>
      </c>
      <c r="BB26" s="304">
        <v>1744.05</v>
      </c>
      <c r="BC26" s="292">
        <v>130236.1</v>
      </c>
      <c r="BD26" s="292">
        <v>130249</v>
      </c>
      <c r="BE26" s="292">
        <v>256.14999999999998</v>
      </c>
      <c r="BF26" s="303">
        <v>1.83</v>
      </c>
      <c r="BG26" s="287">
        <v>578.62</v>
      </c>
      <c r="BH26" s="287">
        <v>21795</v>
      </c>
      <c r="BI26" s="287">
        <v>22294.476363636364</v>
      </c>
      <c r="BJ26" s="287">
        <v>190.53</v>
      </c>
      <c r="BK26" s="287">
        <v>0.6</v>
      </c>
      <c r="BL26" s="305">
        <v>1553.8920000000001</v>
      </c>
      <c r="BM26" s="288">
        <v>116087</v>
      </c>
      <c r="BN26" s="288">
        <v>115446.67272727273</v>
      </c>
      <c r="BO26" s="288">
        <v>276.95999999999998</v>
      </c>
      <c r="BP26" s="288">
        <v>1.63</v>
      </c>
      <c r="BQ26" s="305">
        <v>0</v>
      </c>
      <c r="BR26" s="307">
        <v>312.60000000000002</v>
      </c>
      <c r="BS26" s="292">
        <v>110.88</v>
      </c>
      <c r="BT26" s="291">
        <v>145</v>
      </c>
      <c r="BU26" s="287">
        <v>282.64270240937503</v>
      </c>
      <c r="BV26" s="288">
        <v>0.70272768551372478</v>
      </c>
      <c r="BW26" s="305">
        <v>111.95750000000001</v>
      </c>
      <c r="BX26" s="288">
        <v>480.63225000000006</v>
      </c>
      <c r="BY26" s="292">
        <v>374.10538333333346</v>
      </c>
      <c r="BZ26" s="288">
        <v>280.58833361196088</v>
      </c>
      <c r="CA26" s="288">
        <v>1.2199175824083117</v>
      </c>
      <c r="CB26" s="303">
        <v>2</v>
      </c>
      <c r="CC26" s="285" t="s">
        <v>38</v>
      </c>
      <c r="CD26" s="285" t="s">
        <v>39</v>
      </c>
      <c r="CE26" s="285">
        <v>15</v>
      </c>
      <c r="CF26" s="288">
        <v>-40.536559420000003</v>
      </c>
      <c r="CG26" s="285">
        <v>351.83024556868043</v>
      </c>
      <c r="CH26" s="286">
        <v>0.24600935096539747</v>
      </c>
      <c r="CI26" s="285"/>
      <c r="CJ26" s="285"/>
      <c r="CK26" s="305">
        <v>743.17049999999995</v>
      </c>
      <c r="CL26" s="288">
        <v>24269.8</v>
      </c>
      <c r="CM26" s="288">
        <v>186.726894870075</v>
      </c>
      <c r="CN26" s="307">
        <v>0.92499999999811211</v>
      </c>
      <c r="CO26" s="305">
        <v>500.42</v>
      </c>
      <c r="CP26" s="288">
        <v>7648.45</v>
      </c>
      <c r="CQ26" s="288">
        <v>0.75</v>
      </c>
      <c r="CR26" s="288">
        <v>263.22921859044999</v>
      </c>
      <c r="CS26" s="307">
        <v>0.10176566218524177</v>
      </c>
      <c r="CT26" s="304">
        <v>1878.3399999999997</v>
      </c>
      <c r="CU26" s="292">
        <v>10656.841</v>
      </c>
      <c r="CV26" s="292">
        <v>280.93129271317582</v>
      </c>
      <c r="CW26" s="303">
        <v>1.3702320876741041</v>
      </c>
      <c r="CX26" s="304">
        <v>2970.5225</v>
      </c>
      <c r="CY26" s="292">
        <v>569315.43333333335</v>
      </c>
      <c r="CZ26" s="288">
        <v>250.19006496736725</v>
      </c>
      <c r="DA26" s="288">
        <v>0.42220511913762093</v>
      </c>
      <c r="DB26" s="288">
        <v>0</v>
      </c>
      <c r="DC26" s="288">
        <v>0</v>
      </c>
      <c r="DD26" s="307">
        <v>1.0701000000000001</v>
      </c>
      <c r="DE26" s="287"/>
    </row>
    <row r="27" spans="1:109" s="291" customFormat="1" x14ac:dyDescent="0.2">
      <c r="A27" s="287">
        <v>151.19999999999999</v>
      </c>
      <c r="B27" s="288">
        <v>1812</v>
      </c>
      <c r="C27" s="288">
        <v>1999.70909090909</v>
      </c>
      <c r="D27" s="288">
        <v>278</v>
      </c>
      <c r="E27" s="289">
        <v>1.2</v>
      </c>
      <c r="F27" s="287">
        <v>700.2</v>
      </c>
      <c r="G27" s="287">
        <v>43500</v>
      </c>
      <c r="H27" s="287">
        <v>44888.88</v>
      </c>
      <c r="I27" s="290">
        <v>209.1</v>
      </c>
      <c r="J27" s="287">
        <v>400.02</v>
      </c>
      <c r="K27" s="291">
        <v>34364</v>
      </c>
      <c r="L27" s="287">
        <v>205.3</v>
      </c>
      <c r="M27" s="292">
        <v>0.6</v>
      </c>
      <c r="N27" s="304">
        <v>2785.27</v>
      </c>
      <c r="O27" s="292">
        <v>427566</v>
      </c>
      <c r="P27" s="292">
        <v>429178.36363636382</v>
      </c>
      <c r="Q27" s="310">
        <v>242.5</v>
      </c>
      <c r="R27" s="311">
        <v>1.5</v>
      </c>
      <c r="S27" s="288">
        <v>2760.17</v>
      </c>
      <c r="T27" s="288">
        <v>414963</v>
      </c>
      <c r="U27" s="288">
        <v>415179.59393939405</v>
      </c>
      <c r="V27" s="290">
        <v>271.60000000000002</v>
      </c>
      <c r="W27" s="291">
        <v>3065.12</v>
      </c>
      <c r="X27" s="291">
        <v>671286</v>
      </c>
      <c r="Y27" s="291">
        <v>671454.76969696966</v>
      </c>
      <c r="Z27" s="292">
        <v>194.6</v>
      </c>
      <c r="AA27" s="297">
        <v>0.7</v>
      </c>
      <c r="AB27" s="298">
        <v>3156.18</v>
      </c>
      <c r="AC27" s="298">
        <v>755354</v>
      </c>
      <c r="AD27" s="298">
        <v>756692.61818181816</v>
      </c>
      <c r="AE27" s="299">
        <v>203.4</v>
      </c>
      <c r="AF27" s="304">
        <v>1081.8681999999999</v>
      </c>
      <c r="AG27" s="292">
        <v>39757.970639999985</v>
      </c>
      <c r="AH27" s="292">
        <v>39834.108265407267</v>
      </c>
      <c r="AI27" s="292">
        <v>39876.211419999992</v>
      </c>
      <c r="AJ27" s="292">
        <v>199.78892416474091</v>
      </c>
      <c r="AK27" s="310">
        <v>0.83714931187056552</v>
      </c>
      <c r="AL27" s="304">
        <v>1550.5936666666666</v>
      </c>
      <c r="AM27" s="292">
        <v>50585.669333333339</v>
      </c>
      <c r="AN27" s="292">
        <v>50955.969777777776</v>
      </c>
      <c r="AO27" s="292">
        <v>205.89485852332405</v>
      </c>
      <c r="AP27" s="310">
        <v>2.2748764462028439</v>
      </c>
      <c r="AQ27" s="292">
        <v>2</v>
      </c>
      <c r="AR27" s="304">
        <v>1523.46</v>
      </c>
      <c r="AS27" s="292">
        <v>28973</v>
      </c>
      <c r="AT27" s="292">
        <v>28936.901599999997</v>
      </c>
      <c r="AU27" s="292">
        <v>205.54</v>
      </c>
      <c r="AV27" s="303">
        <v>0.4</v>
      </c>
      <c r="AW27" s="292">
        <v>436.7</v>
      </c>
      <c r="AX27" s="292">
        <v>12028.8</v>
      </c>
      <c r="AY27" s="292">
        <v>12492.699999999999</v>
      </c>
      <c r="AZ27" s="292">
        <v>244.68</v>
      </c>
      <c r="BA27" s="303">
        <v>0.22</v>
      </c>
      <c r="BB27" s="304">
        <v>1749.55</v>
      </c>
      <c r="BC27" s="292">
        <v>130678</v>
      </c>
      <c r="BD27" s="292">
        <v>130678</v>
      </c>
      <c r="BE27" s="292">
        <v>250.59</v>
      </c>
      <c r="BF27" s="303">
        <v>2.83</v>
      </c>
      <c r="BG27" s="287">
        <v>581.79999999999995</v>
      </c>
      <c r="BH27" s="287">
        <v>22091</v>
      </c>
      <c r="BI27" s="287">
        <v>22490.945454545454</v>
      </c>
      <c r="BJ27" s="287">
        <v>191.63</v>
      </c>
      <c r="BK27" s="287">
        <v>1.0900000000000001</v>
      </c>
      <c r="BL27" s="305">
        <v>1558.75</v>
      </c>
      <c r="BM27" s="288">
        <v>116552</v>
      </c>
      <c r="BN27" s="288">
        <v>115908.57575757576</v>
      </c>
      <c r="BO27" s="288">
        <v>273.16000000000003</v>
      </c>
      <c r="BP27" s="288" t="s">
        <v>28</v>
      </c>
      <c r="BQ27" s="305">
        <v>1</v>
      </c>
      <c r="BR27" s="307">
        <v>311.2</v>
      </c>
      <c r="BS27" s="292">
        <v>113.16</v>
      </c>
      <c r="BT27" s="291">
        <v>153.79999999999995</v>
      </c>
      <c r="BU27" s="287">
        <v>283.7318795119167</v>
      </c>
      <c r="BV27" s="288">
        <v>1.1888236244433972</v>
      </c>
      <c r="BW27" s="305">
        <v>112.94749999999999</v>
      </c>
      <c r="BX27" s="288">
        <v>500.98699999999985</v>
      </c>
      <c r="BY27" s="292">
        <v>387.97198333333318</v>
      </c>
      <c r="BZ27" s="288">
        <v>281.94639674488189</v>
      </c>
      <c r="CA27" s="288">
        <v>0.90307198943121469</v>
      </c>
      <c r="CB27" s="303">
        <v>2</v>
      </c>
      <c r="CC27" s="285" t="s">
        <v>38</v>
      </c>
      <c r="CD27" s="285" t="s">
        <v>39</v>
      </c>
      <c r="CE27" s="285">
        <v>20</v>
      </c>
      <c r="CF27" s="288">
        <v>-39.97139973000003</v>
      </c>
      <c r="CG27" s="285">
        <v>351.13830684610946</v>
      </c>
      <c r="CH27" s="286">
        <v>0.28495954174749288</v>
      </c>
      <c r="CI27" s="285">
        <f>AVERAGE(CG27:CG29)</f>
        <v>350.80865224097289</v>
      </c>
      <c r="CJ27" s="285">
        <f>AVERAGE(CH27:CH29)</f>
        <v>0.16187032625283729</v>
      </c>
      <c r="CK27" s="305">
        <v>744.85899999999992</v>
      </c>
      <c r="CL27" s="288">
        <v>24643.599999999999</v>
      </c>
      <c r="CM27" s="288">
        <v>180.56551678207501</v>
      </c>
      <c r="CN27" s="307">
        <v>2.7249999999993055</v>
      </c>
      <c r="CO27" s="305">
        <v>501.1225</v>
      </c>
      <c r="CP27" s="288">
        <v>7674.95</v>
      </c>
      <c r="CQ27" s="288">
        <v>0.6500000000005457</v>
      </c>
      <c r="CR27" s="288">
        <v>263.03470843357496</v>
      </c>
      <c r="CS27" s="307">
        <v>0.39499999998647217</v>
      </c>
      <c r="CT27" s="304">
        <v>1888.3481666666667</v>
      </c>
      <c r="CU27" s="292">
        <v>10758.376</v>
      </c>
      <c r="CV27" s="292">
        <v>268.11279412214964</v>
      </c>
      <c r="CW27" s="303">
        <v>0.95680435233841576</v>
      </c>
      <c r="CX27" s="304">
        <v>2971.6224999999995</v>
      </c>
      <c r="CY27" s="292">
        <v>569684.76666666649</v>
      </c>
      <c r="CZ27" s="288">
        <v>251.32188345461952</v>
      </c>
      <c r="DA27" s="288">
        <v>1.3071417448736093</v>
      </c>
      <c r="DB27" s="288">
        <v>0</v>
      </c>
      <c r="DC27" s="288">
        <v>0</v>
      </c>
      <c r="DD27" s="307">
        <v>1.1042000000000001</v>
      </c>
      <c r="DE27" s="287"/>
    </row>
    <row r="28" spans="1:109" s="291" customFormat="1" x14ac:dyDescent="0.2">
      <c r="A28" s="287">
        <v>154.5</v>
      </c>
      <c r="B28" s="288">
        <v>1931</v>
      </c>
      <c r="C28" s="288">
        <v>2093.3590909090913</v>
      </c>
      <c r="D28" s="288">
        <v>276.89999999999998</v>
      </c>
      <c r="E28" s="289">
        <v>0.7</v>
      </c>
      <c r="F28" s="287">
        <v>765</v>
      </c>
      <c r="G28" s="287">
        <v>47336</v>
      </c>
      <c r="H28" s="287">
        <v>49242.899999999994</v>
      </c>
      <c r="I28" s="290">
        <v>189.3</v>
      </c>
      <c r="J28" s="287">
        <v>405.53</v>
      </c>
      <c r="K28" s="291">
        <v>36061</v>
      </c>
      <c r="L28" s="287">
        <v>208.8</v>
      </c>
      <c r="M28" s="292">
        <v>0.3</v>
      </c>
      <c r="N28" s="304">
        <v>2787.08</v>
      </c>
      <c r="O28" s="292">
        <v>429006</v>
      </c>
      <c r="P28" s="292">
        <v>431023.76363636367</v>
      </c>
      <c r="Q28" s="310">
        <v>219.7</v>
      </c>
      <c r="R28" s="311">
        <v>1.7</v>
      </c>
      <c r="S28" s="288">
        <v>2762.37</v>
      </c>
      <c r="T28" s="288">
        <v>415955</v>
      </c>
      <c r="U28" s="288">
        <v>416184.85454545455</v>
      </c>
      <c r="V28" s="290">
        <v>276.2</v>
      </c>
      <c r="W28" s="291">
        <v>3065.76</v>
      </c>
      <c r="X28" s="291">
        <v>671926</v>
      </c>
      <c r="Y28" s="291">
        <v>672144.89090909145</v>
      </c>
      <c r="Z28" s="292">
        <v>192.5</v>
      </c>
      <c r="AA28" s="297">
        <v>0.6</v>
      </c>
      <c r="AB28" s="298">
        <v>3157.28</v>
      </c>
      <c r="AC28" s="298">
        <v>756605</v>
      </c>
      <c r="AD28" s="298">
        <v>758063.15757575794</v>
      </c>
      <c r="AE28" s="299">
        <v>214.4</v>
      </c>
      <c r="AF28" s="304">
        <v>1083.5</v>
      </c>
      <c r="AG28" s="292">
        <v>39885.300000000003</v>
      </c>
      <c r="AH28" s="292">
        <v>39968.074398809513</v>
      </c>
      <c r="AI28" s="292">
        <v>40028.85</v>
      </c>
      <c r="AJ28" s="292">
        <v>197.11125822742684</v>
      </c>
      <c r="AK28" s="312">
        <v>0.94354209586425708</v>
      </c>
      <c r="AL28" s="304">
        <v>1556.5744999999997</v>
      </c>
      <c r="AM28" s="292">
        <v>50951.367849999981</v>
      </c>
      <c r="AN28" s="292">
        <v>51340.232566666651</v>
      </c>
      <c r="AO28" s="292">
        <v>205.32865881359385</v>
      </c>
      <c r="AP28" s="310">
        <v>2.4057449197844281</v>
      </c>
      <c r="AQ28" s="292">
        <v>2</v>
      </c>
      <c r="AR28" s="304">
        <v>1533.76</v>
      </c>
      <c r="AS28" s="292">
        <v>29396</v>
      </c>
      <c r="AT28" s="292">
        <v>29378.507837383593</v>
      </c>
      <c r="AU28" s="292">
        <v>201.49</v>
      </c>
      <c r="AV28" s="303">
        <v>1.84</v>
      </c>
      <c r="AW28" s="292">
        <v>443.3</v>
      </c>
      <c r="AX28" s="292">
        <v>12346.39</v>
      </c>
      <c r="AY28" s="292">
        <v>12795.4</v>
      </c>
      <c r="AZ28" s="292">
        <v>238.67</v>
      </c>
      <c r="BA28" s="303">
        <v>0.36</v>
      </c>
      <c r="BB28" s="304">
        <v>1755.05</v>
      </c>
      <c r="BC28" s="292">
        <v>131153</v>
      </c>
      <c r="BD28" s="292">
        <v>131152.33333333334</v>
      </c>
      <c r="BE28" s="292">
        <v>243.17</v>
      </c>
      <c r="BF28" s="303">
        <v>1.63</v>
      </c>
      <c r="BG28" s="287">
        <v>583.6</v>
      </c>
      <c r="BH28" s="287">
        <v>22190</v>
      </c>
      <c r="BI28" s="287">
        <v>22595.81818181818</v>
      </c>
      <c r="BJ28" s="287">
        <v>192.16</v>
      </c>
      <c r="BK28" s="287">
        <v>1.66</v>
      </c>
      <c r="BL28" s="305">
        <v>1564.25</v>
      </c>
      <c r="BM28" s="288">
        <v>117043</v>
      </c>
      <c r="BN28" s="288">
        <v>116475.57575757576</v>
      </c>
      <c r="BO28" s="288">
        <v>273.63</v>
      </c>
      <c r="BP28" s="288" t="s">
        <v>28</v>
      </c>
      <c r="BQ28" s="305">
        <v>2</v>
      </c>
      <c r="BR28" s="307">
        <v>310.5</v>
      </c>
      <c r="BS28" s="292">
        <v>114.85466666666666</v>
      </c>
      <c r="BT28" s="291">
        <v>163.20000000000005</v>
      </c>
      <c r="BU28" s="287">
        <v>281.72606821416667</v>
      </c>
      <c r="BV28" s="288">
        <v>0.57025875776958346</v>
      </c>
      <c r="BW28" s="305">
        <v>114.15249999999999</v>
      </c>
      <c r="BX28" s="288">
        <v>517.01799999999992</v>
      </c>
      <c r="BY28" s="292">
        <v>405.01771583333317</v>
      </c>
      <c r="BZ28" s="288">
        <v>279.60681011154196</v>
      </c>
      <c r="CA28" s="288">
        <v>0.70280547973762875</v>
      </c>
      <c r="CB28" s="303">
        <v>2</v>
      </c>
      <c r="CC28" s="285" t="s">
        <v>38</v>
      </c>
      <c r="CD28" s="285" t="s">
        <v>39</v>
      </c>
      <c r="CE28" s="285">
        <v>20</v>
      </c>
      <c r="CF28" s="288">
        <v>-39.97139973000003</v>
      </c>
      <c r="CG28" s="285">
        <v>350.71819074499422</v>
      </c>
      <c r="CH28" s="286">
        <v>0.10032580301171408</v>
      </c>
      <c r="CI28" s="285"/>
      <c r="CJ28" s="285"/>
      <c r="CK28" s="305">
        <v>747.25</v>
      </c>
      <c r="CL28" s="288">
        <v>25163.599999999999</v>
      </c>
      <c r="CM28" s="288">
        <v>180.69369987574999</v>
      </c>
      <c r="CN28" s="307">
        <v>0.78499999999868741</v>
      </c>
      <c r="CO28" s="305">
        <v>501.49450000000002</v>
      </c>
      <c r="CP28" s="288">
        <v>7689.05</v>
      </c>
      <c r="CQ28" s="288">
        <v>0.4499999999998181</v>
      </c>
      <c r="CR28" s="288">
        <v>262.96974002974997</v>
      </c>
      <c r="CS28" s="307">
        <v>0.13499999999999091</v>
      </c>
      <c r="CT28" s="304">
        <v>1898.6095</v>
      </c>
      <c r="CU28" s="292">
        <v>10861.591</v>
      </c>
      <c r="CV28" s="292">
        <v>271.49974190101051</v>
      </c>
      <c r="CW28" s="303">
        <v>2.1268286698277965</v>
      </c>
      <c r="CX28" s="304">
        <v>2972.7075</v>
      </c>
      <c r="CY28" s="292">
        <v>570066.36818181816</v>
      </c>
      <c r="CZ28" s="288">
        <v>250.0223478715975</v>
      </c>
      <c r="DA28" s="288">
        <v>1.3142731443598383</v>
      </c>
      <c r="DB28" s="288">
        <v>0</v>
      </c>
      <c r="DC28" s="288">
        <v>0</v>
      </c>
      <c r="DD28" s="307">
        <v>1.1378999999999999</v>
      </c>
      <c r="DE28" s="287"/>
    </row>
    <row r="29" spans="1:109" s="291" customFormat="1" x14ac:dyDescent="0.2">
      <c r="A29" s="287">
        <v>157.82</v>
      </c>
      <c r="B29" s="288">
        <v>2057</v>
      </c>
      <c r="C29" s="288">
        <v>2234.2352727272723</v>
      </c>
      <c r="D29" s="288">
        <v>276.7</v>
      </c>
      <c r="E29" s="289">
        <v>0.8</v>
      </c>
      <c r="F29" s="287">
        <v>788.2</v>
      </c>
      <c r="G29" s="287">
        <v>48854</v>
      </c>
      <c r="H29" s="287">
        <v>50788.82</v>
      </c>
      <c r="I29" s="290">
        <v>188.4</v>
      </c>
      <c r="J29" s="287">
        <v>406.6</v>
      </c>
      <c r="K29" s="291">
        <v>36378</v>
      </c>
      <c r="L29" s="287">
        <v>213</v>
      </c>
      <c r="M29" s="292">
        <v>0.8</v>
      </c>
      <c r="N29" s="304">
        <v>2788.03</v>
      </c>
      <c r="O29" s="292">
        <v>429876</v>
      </c>
      <c r="P29" s="292">
        <v>432179.30909090937</v>
      </c>
      <c r="Q29" s="310">
        <v>227.2</v>
      </c>
      <c r="R29" s="311">
        <v>2.2000000000000002</v>
      </c>
      <c r="S29" s="288">
        <v>2764.57</v>
      </c>
      <c r="T29" s="288">
        <v>416965</v>
      </c>
      <c r="U29" s="288">
        <v>417203.67878787883</v>
      </c>
      <c r="V29" s="290">
        <v>268.5</v>
      </c>
      <c r="W29" s="291">
        <v>3066.22</v>
      </c>
      <c r="X29" s="291">
        <v>672386</v>
      </c>
      <c r="Y29" s="291">
        <v>672757.38787878782</v>
      </c>
      <c r="Z29" s="292">
        <v>194.8</v>
      </c>
      <c r="AA29" s="297">
        <v>1</v>
      </c>
      <c r="AB29" s="298">
        <v>3158.38</v>
      </c>
      <c r="AC29" s="298">
        <v>757805</v>
      </c>
      <c r="AD29" s="298">
        <v>759395.08484848507</v>
      </c>
      <c r="AE29" s="299">
        <v>225.5</v>
      </c>
      <c r="AF29" s="304">
        <v>1085.3</v>
      </c>
      <c r="AG29" s="292">
        <v>40018.929999999993</v>
      </c>
      <c r="AH29" s="292">
        <v>40116.105970238044</v>
      </c>
      <c r="AI29" s="292">
        <v>40137.479999999996</v>
      </c>
      <c r="AJ29" s="292">
        <v>195.89720776629443</v>
      </c>
      <c r="AK29" s="312">
        <v>1.6017952508585795</v>
      </c>
      <c r="AL29" s="304">
        <v>1563.9110000000001</v>
      </c>
      <c r="AM29" s="292">
        <v>51390.122300000003</v>
      </c>
      <c r="AN29" s="292">
        <v>51785.817763157895</v>
      </c>
      <c r="AO29" s="292">
        <v>210.443352460759</v>
      </c>
      <c r="AP29" s="310">
        <v>2.2687456747094958</v>
      </c>
      <c r="AQ29" s="292">
        <v>2</v>
      </c>
      <c r="AR29" s="304">
        <v>1543.63</v>
      </c>
      <c r="AS29" s="292">
        <v>29843</v>
      </c>
      <c r="AT29" s="292">
        <v>29838.655434042685</v>
      </c>
      <c r="AU29" s="292">
        <v>197.51</v>
      </c>
      <c r="AV29" s="303">
        <v>3.18</v>
      </c>
      <c r="AW29" s="292">
        <v>447.7</v>
      </c>
      <c r="AX29" s="292">
        <v>12584.8</v>
      </c>
      <c r="AY29" s="292">
        <v>13084.933333333334</v>
      </c>
      <c r="AZ29" s="292">
        <v>236.02</v>
      </c>
      <c r="BA29" s="303">
        <v>1.48</v>
      </c>
      <c r="BB29" s="304">
        <v>1760</v>
      </c>
      <c r="BC29" s="292">
        <v>131621.20000000001</v>
      </c>
      <c r="BD29" s="292">
        <v>131695</v>
      </c>
      <c r="BE29" s="292">
        <v>237.9</v>
      </c>
      <c r="BF29" s="303">
        <v>1.63</v>
      </c>
      <c r="BG29" s="287">
        <v>591.70000000000005</v>
      </c>
      <c r="BH29" s="287">
        <v>22687</v>
      </c>
      <c r="BI29" s="287">
        <v>23120.9696969697</v>
      </c>
      <c r="BJ29" s="287">
        <v>193.59</v>
      </c>
      <c r="BK29" s="287">
        <v>0.52</v>
      </c>
      <c r="BL29" s="305">
        <v>1572.9949999999999</v>
      </c>
      <c r="BM29" s="288">
        <v>117814</v>
      </c>
      <c r="BN29" s="288">
        <v>117185.55454545454</v>
      </c>
      <c r="BO29" s="288">
        <v>274.02999999999997</v>
      </c>
      <c r="BP29" s="288" t="s">
        <v>28</v>
      </c>
      <c r="BQ29" s="305">
        <v>3</v>
      </c>
      <c r="BR29" s="307">
        <v>310.8</v>
      </c>
      <c r="BS29" s="292">
        <v>115.1</v>
      </c>
      <c r="BT29" s="291">
        <v>164.29999999999995</v>
      </c>
      <c r="BU29" s="287">
        <v>284.20139530783337</v>
      </c>
      <c r="BV29" s="288">
        <v>0.92481280619760819</v>
      </c>
      <c r="BW29" s="305">
        <v>114.95249999999999</v>
      </c>
      <c r="BX29" s="288">
        <v>529.17799999999977</v>
      </c>
      <c r="BY29" s="292">
        <v>417.10278249999982</v>
      </c>
      <c r="BZ29" s="288">
        <v>280.21851676276418</v>
      </c>
      <c r="CA29" s="288">
        <v>1.0679026778101626</v>
      </c>
      <c r="CB29" s="303">
        <v>2</v>
      </c>
      <c r="CC29" s="285" t="s">
        <v>38</v>
      </c>
      <c r="CD29" s="285" t="s">
        <v>39</v>
      </c>
      <c r="CE29" s="285">
        <v>20</v>
      </c>
      <c r="CF29" s="288">
        <v>-39.97139973000003</v>
      </c>
      <c r="CG29" s="285">
        <v>350.56945913181499</v>
      </c>
      <c r="CH29" s="286">
        <v>0.10032563399930487</v>
      </c>
      <c r="CI29" s="285"/>
      <c r="CJ29" s="285"/>
      <c r="CK29" s="305">
        <v>748.10550000000001</v>
      </c>
      <c r="CL29" s="288">
        <v>25351.1</v>
      </c>
      <c r="CM29" s="288">
        <v>182.66041686875002</v>
      </c>
      <c r="CN29" s="307">
        <v>7.5000000000002842E-2</v>
      </c>
      <c r="CO29" s="305">
        <v>502.14300000000003</v>
      </c>
      <c r="CP29" s="288">
        <v>7713.5000000000009</v>
      </c>
      <c r="CQ29" s="288">
        <v>10.199999999998909</v>
      </c>
      <c r="CR29" s="288">
        <v>261.88912984125</v>
      </c>
      <c r="CS29" s="307">
        <v>5.0000000000011362E-2</v>
      </c>
      <c r="CT29" s="304">
        <v>1908.4165</v>
      </c>
      <c r="CU29" s="292">
        <v>10957.405000000001</v>
      </c>
      <c r="CV29" s="292">
        <v>271.81170188473521</v>
      </c>
      <c r="CW29" s="303">
        <v>1.9706202346467576</v>
      </c>
      <c r="CX29" s="304">
        <v>2973.8175000000001</v>
      </c>
      <c r="CY29" s="292">
        <v>570462.55454545456</v>
      </c>
      <c r="CZ29" s="288">
        <v>251.34832827325243</v>
      </c>
      <c r="DA29" s="288">
        <v>1.2537805839354943</v>
      </c>
      <c r="DB29" s="288">
        <v>0</v>
      </c>
      <c r="DC29" s="288">
        <v>0</v>
      </c>
      <c r="DD29" s="307">
        <v>1.1724000000000001</v>
      </c>
      <c r="DE29" s="287"/>
    </row>
    <row r="30" spans="1:109" s="291" customFormat="1" x14ac:dyDescent="0.2">
      <c r="A30" s="287">
        <v>160.03</v>
      </c>
      <c r="B30" s="288">
        <v>2128</v>
      </c>
      <c r="C30" s="288">
        <v>2265.5493333333334</v>
      </c>
      <c r="D30" s="288">
        <v>276.7</v>
      </c>
      <c r="E30" s="289">
        <v>0.8</v>
      </c>
      <c r="F30" s="287">
        <v>800</v>
      </c>
      <c r="G30" s="287">
        <v>49690</v>
      </c>
      <c r="H30" s="287">
        <v>51894.1</v>
      </c>
      <c r="I30" s="290">
        <v>210.1</v>
      </c>
      <c r="J30" s="287">
        <v>407.73</v>
      </c>
      <c r="K30" s="291">
        <v>36695</v>
      </c>
      <c r="L30" s="287">
        <v>211.3</v>
      </c>
      <c r="M30" s="292">
        <v>0.7</v>
      </c>
      <c r="N30" s="304">
        <v>2789.29</v>
      </c>
      <c r="O30" s="292">
        <v>431063</v>
      </c>
      <c r="P30" s="292">
        <v>433850.29696969688</v>
      </c>
      <c r="Q30" s="310">
        <v>211.5</v>
      </c>
      <c r="R30" s="311">
        <v>1.7</v>
      </c>
      <c r="S30" s="288">
        <v>2766.77</v>
      </c>
      <c r="T30" s="288">
        <v>417979</v>
      </c>
      <c r="U30" s="288">
        <v>418234.97575757565</v>
      </c>
      <c r="V30" s="290">
        <v>277.7</v>
      </c>
      <c r="W30" s="291">
        <v>3066.93</v>
      </c>
      <c r="X30" s="291">
        <v>673095</v>
      </c>
      <c r="Y30" s="291">
        <v>673702.76363636355</v>
      </c>
      <c r="Z30" s="292">
        <v>198.7</v>
      </c>
      <c r="AA30" s="297">
        <v>1</v>
      </c>
      <c r="AB30" s="298">
        <v>3159.48</v>
      </c>
      <c r="AC30" s="298">
        <v>759027</v>
      </c>
      <c r="AD30" s="298">
        <v>760660.41818181821</v>
      </c>
      <c r="AE30" s="299">
        <v>216.6</v>
      </c>
      <c r="AF30" s="304">
        <v>1087.5</v>
      </c>
      <c r="AG30" s="292">
        <v>40190.949999999997</v>
      </c>
      <c r="AH30" s="292">
        <v>40297.03344642849</v>
      </c>
      <c r="AI30" s="292">
        <v>40308.400000000001</v>
      </c>
      <c r="AJ30" s="292">
        <v>197.90454896091208</v>
      </c>
      <c r="AK30" s="310">
        <v>1.3930725903897043</v>
      </c>
      <c r="AL30" s="304">
        <v>1567.6295</v>
      </c>
      <c r="AM30" s="292">
        <v>51599.748050000002</v>
      </c>
      <c r="AN30" s="292">
        <v>52038.383966666668</v>
      </c>
      <c r="AO30" s="292">
        <v>210.71331989323738</v>
      </c>
      <c r="AP30" s="310">
        <v>1.5591233249740526</v>
      </c>
      <c r="AQ30" s="292">
        <v>2</v>
      </c>
      <c r="AR30" s="304">
        <v>1552.76</v>
      </c>
      <c r="AS30" s="292">
        <v>30245</v>
      </c>
      <c r="AT30" s="292">
        <v>30249.941804692684</v>
      </c>
      <c r="AU30" s="292">
        <v>195.36</v>
      </c>
      <c r="AV30" s="303">
        <v>0.89</v>
      </c>
      <c r="AW30" s="292">
        <v>447.7</v>
      </c>
      <c r="AX30" s="292">
        <v>12584.8</v>
      </c>
      <c r="AY30" s="292">
        <v>13084.933333333334</v>
      </c>
      <c r="AZ30" s="292">
        <v>237.24</v>
      </c>
      <c r="BA30" s="303">
        <v>1.45</v>
      </c>
      <c r="BB30" s="304">
        <v>1766.05</v>
      </c>
      <c r="BC30" s="292">
        <v>132267.29999999999</v>
      </c>
      <c r="BD30" s="292">
        <v>132425.33333333331</v>
      </c>
      <c r="BE30" s="292">
        <v>231.29</v>
      </c>
      <c r="BF30" s="303">
        <v>0.21</v>
      </c>
      <c r="BG30" s="287">
        <v>595.702</v>
      </c>
      <c r="BH30" s="287">
        <v>22938</v>
      </c>
      <c r="BI30" s="287">
        <v>23435.604000000003</v>
      </c>
      <c r="BJ30" s="287">
        <v>191.5</v>
      </c>
      <c r="BK30" s="287">
        <v>2.31</v>
      </c>
      <c r="BL30" s="305">
        <v>1578.45</v>
      </c>
      <c r="BM30" s="288">
        <v>118263</v>
      </c>
      <c r="BN30" s="288">
        <v>117619.36363636363</v>
      </c>
      <c r="BO30" s="288">
        <v>274.98</v>
      </c>
      <c r="BP30" s="288">
        <v>4.03</v>
      </c>
      <c r="BQ30" s="305">
        <v>3</v>
      </c>
      <c r="BR30" s="307">
        <v>310</v>
      </c>
      <c r="BS30" s="292">
        <v>116.9</v>
      </c>
      <c r="BT30" s="291">
        <v>172.40000000000009</v>
      </c>
      <c r="BU30" s="287">
        <v>281.80570340216667</v>
      </c>
      <c r="BV30" s="288">
        <v>0.31024465529641859</v>
      </c>
      <c r="BW30" s="305">
        <v>116.0625</v>
      </c>
      <c r="BX30" s="288">
        <v>542.07500000000005</v>
      </c>
      <c r="BY30" s="292">
        <v>433.8708125</v>
      </c>
      <c r="BZ30" s="288">
        <v>280.83875321568132</v>
      </c>
      <c r="CA30" s="288">
        <v>0.40667420189518821</v>
      </c>
      <c r="CB30" s="303">
        <v>2</v>
      </c>
      <c r="CC30" s="285" t="s">
        <v>41</v>
      </c>
      <c r="CD30" s="285" t="s">
        <v>39</v>
      </c>
      <c r="CE30" s="285">
        <v>41.7</v>
      </c>
      <c r="CF30" s="288">
        <v>-39.407967809999946</v>
      </c>
      <c r="CG30" s="285">
        <v>350.04560223019763</v>
      </c>
      <c r="CH30" s="286">
        <v>0.1461870360836868</v>
      </c>
      <c r="CI30" s="285">
        <f>AVERAGE(CG30:CG33)</f>
        <v>349.80027035951912</v>
      </c>
      <c r="CJ30" s="285">
        <f>AVERAGE(CH30:CH33)</f>
        <v>0.13522326519795974</v>
      </c>
      <c r="CK30" s="305">
        <v>748.94900000000007</v>
      </c>
      <c r="CL30" s="288">
        <v>25543.600000000002</v>
      </c>
      <c r="CM30" s="288">
        <v>183.37891829900002</v>
      </c>
      <c r="CN30" s="307">
        <v>0.61999999999626343</v>
      </c>
      <c r="CO30" s="305">
        <v>502.68349999999998</v>
      </c>
      <c r="CP30" s="288">
        <v>7733.95</v>
      </c>
      <c r="CQ30" s="288">
        <v>10.25</v>
      </c>
      <c r="CR30" s="288">
        <v>261.42851502487503</v>
      </c>
      <c r="CS30" s="307">
        <v>0.49500000001119465</v>
      </c>
      <c r="CT30" s="304">
        <v>1918.4122500000001</v>
      </c>
      <c r="CU30" s="292">
        <v>11052.504000000001</v>
      </c>
      <c r="CV30" s="292">
        <v>275.94112049465406</v>
      </c>
      <c r="CW30" s="303">
        <v>0.98788273623425582</v>
      </c>
      <c r="CX30" s="304">
        <v>2974.9225000000001</v>
      </c>
      <c r="CY30" s="292">
        <v>570863.03333333344</v>
      </c>
      <c r="CZ30" s="288">
        <v>251.80222528757264</v>
      </c>
      <c r="DA30" s="288">
        <v>1.1959543871235618</v>
      </c>
      <c r="DB30" s="288">
        <v>0</v>
      </c>
      <c r="DC30" s="288">
        <v>0</v>
      </c>
      <c r="DD30" s="307">
        <v>1.2068000000000001</v>
      </c>
      <c r="DE30" s="287"/>
    </row>
    <row r="31" spans="1:109" s="291" customFormat="1" x14ac:dyDescent="0.2">
      <c r="A31" s="287">
        <v>162.16999999999999</v>
      </c>
      <c r="B31" s="288">
        <v>2212</v>
      </c>
      <c r="C31" s="288">
        <v>2414.3166666666666</v>
      </c>
      <c r="D31" s="288">
        <v>277.60000000000002</v>
      </c>
      <c r="E31" s="289">
        <v>1.3</v>
      </c>
      <c r="F31" s="287">
        <v>812.2</v>
      </c>
      <c r="G31" s="287">
        <v>50663</v>
      </c>
      <c r="H31" s="287">
        <v>52841.930000000008</v>
      </c>
      <c r="I31" s="290">
        <v>215.7</v>
      </c>
      <c r="J31" s="287">
        <v>408.54</v>
      </c>
      <c r="K31" s="291">
        <v>36883</v>
      </c>
      <c r="L31" s="287">
        <v>212.6</v>
      </c>
      <c r="M31" s="292">
        <v>1.1000000000000001</v>
      </c>
      <c r="N31" s="304">
        <v>2789.67</v>
      </c>
      <c r="O31" s="292">
        <v>431445</v>
      </c>
      <c r="P31" s="292">
        <v>434379.07272727275</v>
      </c>
      <c r="Q31" s="310">
        <v>207.6</v>
      </c>
      <c r="R31" s="311">
        <v>1.3</v>
      </c>
      <c r="S31" s="288">
        <v>2768.97</v>
      </c>
      <c r="T31" s="288">
        <v>419013</v>
      </c>
      <c r="U31" s="288">
        <v>419318.30909090908</v>
      </c>
      <c r="V31" s="290">
        <v>273.3</v>
      </c>
      <c r="W31" s="291">
        <v>3067.33</v>
      </c>
      <c r="X31" s="291">
        <v>673475</v>
      </c>
      <c r="Y31" s="291">
        <v>674235.36969696975</v>
      </c>
      <c r="Z31" s="292">
        <v>202.3</v>
      </c>
      <c r="AA31" s="297">
        <v>0.7</v>
      </c>
      <c r="AB31" s="298">
        <v>3160.58</v>
      </c>
      <c r="AC31" s="298">
        <v>760338</v>
      </c>
      <c r="AD31" s="298">
        <v>762001.70909090899</v>
      </c>
      <c r="AE31" s="299">
        <v>214.9</v>
      </c>
      <c r="AF31" s="304">
        <v>1089.8924</v>
      </c>
      <c r="AG31" s="292">
        <v>40388.998919999998</v>
      </c>
      <c r="AH31" s="292">
        <v>40493.7838528094</v>
      </c>
      <c r="AI31" s="292">
        <v>40485.946479999999</v>
      </c>
      <c r="AJ31" s="292">
        <v>201.32268604261674</v>
      </c>
      <c r="AK31" s="312">
        <v>1.3724813828002622</v>
      </c>
      <c r="AL31" s="304">
        <v>1569.9450000000002</v>
      </c>
      <c r="AM31" s="292">
        <v>51731.814500000008</v>
      </c>
      <c r="AN31" s="292">
        <v>52187.254000000008</v>
      </c>
      <c r="AO31" s="292">
        <v>213.79318061605551</v>
      </c>
      <c r="AP31" s="312">
        <v>1.5966451001488655</v>
      </c>
      <c r="AQ31" s="292">
        <v>2</v>
      </c>
      <c r="AR31" s="304">
        <v>1573.34</v>
      </c>
      <c r="AS31" s="292">
        <v>31053</v>
      </c>
      <c r="AT31" s="292">
        <v>31385.127210125982</v>
      </c>
      <c r="AU31" s="292">
        <v>195.09</v>
      </c>
      <c r="AV31" s="303">
        <v>2.37</v>
      </c>
      <c r="AW31" s="292">
        <v>448.25</v>
      </c>
      <c r="AX31" s="292">
        <v>12613.9</v>
      </c>
      <c r="AY31" s="292">
        <v>13144.766666666666</v>
      </c>
      <c r="AZ31" s="292">
        <v>236.96</v>
      </c>
      <c r="BA31" s="303">
        <v>1.28</v>
      </c>
      <c r="BB31" s="304">
        <v>1771.55</v>
      </c>
      <c r="BC31" s="292">
        <v>132953.9</v>
      </c>
      <c r="BD31" s="292">
        <v>133071.66666666666</v>
      </c>
      <c r="BE31" s="292">
        <v>225.26</v>
      </c>
      <c r="BF31" s="303">
        <v>1.07</v>
      </c>
      <c r="BG31" s="287">
        <v>609.27700000000004</v>
      </c>
      <c r="BH31" s="287">
        <v>24143</v>
      </c>
      <c r="BI31" s="287">
        <v>25171.134484848488</v>
      </c>
      <c r="BJ31" s="287">
        <v>189.96</v>
      </c>
      <c r="BK31" s="287">
        <v>0.44</v>
      </c>
      <c r="BL31" s="305">
        <v>1597.25</v>
      </c>
      <c r="BM31" s="288">
        <v>119798</v>
      </c>
      <c r="BN31" s="288">
        <v>119242.51515151515</v>
      </c>
      <c r="BO31" s="288">
        <v>267.74</v>
      </c>
      <c r="BP31" s="288" t="s">
        <v>28</v>
      </c>
      <c r="BQ31" s="305">
        <v>3</v>
      </c>
      <c r="BR31" s="307">
        <v>311.5</v>
      </c>
      <c r="BS31" s="292">
        <v>118.74</v>
      </c>
      <c r="BT31" s="291">
        <v>180</v>
      </c>
      <c r="BU31" s="287">
        <v>280.00528452679998</v>
      </c>
      <c r="BV31" s="288">
        <v>1.2569569013745288</v>
      </c>
      <c r="BW31" s="305">
        <v>116.65750000000001</v>
      </c>
      <c r="BX31" s="288">
        <v>552.30900000000031</v>
      </c>
      <c r="BY31" s="292">
        <v>442.85908083333356</v>
      </c>
      <c r="BZ31" s="288">
        <v>280.51794310142094</v>
      </c>
      <c r="CA31" s="288">
        <v>0.43805318367828466</v>
      </c>
      <c r="CB31" s="303">
        <v>2</v>
      </c>
      <c r="CC31" s="285" t="s">
        <v>41</v>
      </c>
      <c r="CD31" s="285" t="s">
        <v>39</v>
      </c>
      <c r="CE31" s="285">
        <v>41.7</v>
      </c>
      <c r="CF31" s="288">
        <v>-39.407967809999946</v>
      </c>
      <c r="CG31" s="285">
        <v>349.79598107371731</v>
      </c>
      <c r="CH31" s="286">
        <v>6.6253735418670662E-2</v>
      </c>
      <c r="CI31" s="285"/>
      <c r="CJ31" s="285"/>
      <c r="CK31" s="305">
        <v>750.06500000000005</v>
      </c>
      <c r="CL31" s="288">
        <v>25786</v>
      </c>
      <c r="CM31" s="288">
        <v>186.541161542</v>
      </c>
      <c r="CN31" s="307">
        <v>0.57999999999384799</v>
      </c>
      <c r="CO31" s="305">
        <v>502.97900000000004</v>
      </c>
      <c r="CP31" s="288">
        <v>7745.15</v>
      </c>
      <c r="CQ31" s="288">
        <v>0.75</v>
      </c>
      <c r="CR31" s="288">
        <v>264.14790108762497</v>
      </c>
      <c r="CS31" s="307">
        <v>0.34499999999999881</v>
      </c>
      <c r="CT31" s="304">
        <v>1928.6112499999999</v>
      </c>
      <c r="CU31" s="292">
        <v>11151.152</v>
      </c>
      <c r="CV31" s="292">
        <v>268.06133551990513</v>
      </c>
      <c r="CW31" s="303">
        <v>3.2596319714581838</v>
      </c>
      <c r="CX31" s="304">
        <v>2976.0225</v>
      </c>
      <c r="CY31" s="292">
        <v>571262.35000000009</v>
      </c>
      <c r="CZ31" s="288">
        <v>251.80879255564818</v>
      </c>
      <c r="DA31" s="288">
        <v>1.269296502825501</v>
      </c>
      <c r="DB31" s="288">
        <v>0</v>
      </c>
      <c r="DC31" s="288">
        <v>0</v>
      </c>
      <c r="DD31" s="307">
        <v>1.2410000000000001</v>
      </c>
      <c r="DE31" s="287"/>
    </row>
    <row r="32" spans="1:109" s="291" customFormat="1" x14ac:dyDescent="0.2">
      <c r="A32" s="287">
        <v>165.52</v>
      </c>
      <c r="B32" s="288">
        <v>2334</v>
      </c>
      <c r="C32" s="288">
        <v>2526.1249696969699</v>
      </c>
      <c r="D32" s="288">
        <v>277.89999999999998</v>
      </c>
      <c r="E32" s="289">
        <v>0.5</v>
      </c>
      <c r="F32" s="287">
        <v>834.8</v>
      </c>
      <c r="G32" s="287">
        <v>52382</v>
      </c>
      <c r="H32" s="287">
        <v>53933.34</v>
      </c>
      <c r="I32" s="290">
        <v>190.4</v>
      </c>
      <c r="J32" s="287">
        <v>411.31</v>
      </c>
      <c r="K32" s="291">
        <v>37545</v>
      </c>
      <c r="L32" s="287">
        <v>213.6</v>
      </c>
      <c r="M32" s="292">
        <v>0.6</v>
      </c>
      <c r="N32" s="304">
        <v>2790.78</v>
      </c>
      <c r="O32" s="292">
        <v>432599</v>
      </c>
      <c r="P32" s="292">
        <v>435939.69090909103</v>
      </c>
      <c r="Q32" s="310">
        <v>209.8</v>
      </c>
      <c r="R32" s="311">
        <v>1.6</v>
      </c>
      <c r="S32" s="288">
        <v>2771.17</v>
      </c>
      <c r="T32" s="288">
        <v>420107</v>
      </c>
      <c r="U32" s="288">
        <v>420438.41818181827</v>
      </c>
      <c r="V32" s="290">
        <v>268.89999999999998</v>
      </c>
      <c r="W32" s="291">
        <v>3068.07</v>
      </c>
      <c r="X32" s="291">
        <v>674173</v>
      </c>
      <c r="Y32" s="291">
        <v>675030.00000000023</v>
      </c>
      <c r="Z32" s="292">
        <v>209.2</v>
      </c>
      <c r="AA32" s="297">
        <v>0.6</v>
      </c>
      <c r="AB32" s="298">
        <v>3161.68</v>
      </c>
      <c r="AC32" s="298">
        <v>761745</v>
      </c>
      <c r="AD32" s="298">
        <v>763421.84242424206</v>
      </c>
      <c r="AE32" s="299">
        <v>213</v>
      </c>
      <c r="AF32" s="304">
        <v>1091.0499999999997</v>
      </c>
      <c r="AG32" s="292">
        <v>40484.879999999976</v>
      </c>
      <c r="AH32" s="292">
        <v>40588.984601190314</v>
      </c>
      <c r="AI32" s="292">
        <v>40553.439999999973</v>
      </c>
      <c r="AJ32" s="292">
        <v>201.48445246633034</v>
      </c>
      <c r="AK32" s="310">
        <v>1.0892403637428787</v>
      </c>
      <c r="AL32" s="304">
        <v>1575.902</v>
      </c>
      <c r="AM32" s="292">
        <v>52089.302400000008</v>
      </c>
      <c r="AN32" s="292">
        <v>52558.075733333339</v>
      </c>
      <c r="AO32" s="292">
        <v>217.99937405737356</v>
      </c>
      <c r="AP32" s="292">
        <v>3.623167928837161</v>
      </c>
      <c r="AQ32" s="292">
        <v>2</v>
      </c>
      <c r="AR32" s="304">
        <v>1581.93</v>
      </c>
      <c r="AS32" s="292">
        <v>31577</v>
      </c>
      <c r="AT32" s="292">
        <v>31869.031639043547</v>
      </c>
      <c r="AU32" s="292">
        <v>202.29</v>
      </c>
      <c r="AV32" s="303">
        <v>0.38</v>
      </c>
      <c r="AW32" s="292">
        <v>448.25</v>
      </c>
      <c r="AX32" s="292">
        <v>12613.9</v>
      </c>
      <c r="AY32" s="292">
        <v>13144.766666666666</v>
      </c>
      <c r="AZ32" s="292">
        <v>233.57</v>
      </c>
      <c r="BA32" s="303">
        <v>1.71</v>
      </c>
      <c r="BB32" s="304">
        <v>1773.75</v>
      </c>
      <c r="BC32" s="292">
        <v>133238.39999999999</v>
      </c>
      <c r="BD32" s="292">
        <v>133358</v>
      </c>
      <c r="BE32" s="292">
        <v>221.53</v>
      </c>
      <c r="BF32" s="303">
        <v>1.46</v>
      </c>
      <c r="BG32" s="287">
        <v>611.495</v>
      </c>
      <c r="BH32" s="287">
        <v>24382</v>
      </c>
      <c r="BI32" s="287">
        <v>25396.817878787882</v>
      </c>
      <c r="BJ32" s="287">
        <v>187.07</v>
      </c>
      <c r="BK32" s="288" t="s">
        <v>28</v>
      </c>
      <c r="BL32" s="305">
        <v>1602.7950000000001</v>
      </c>
      <c r="BM32" s="288">
        <v>120238</v>
      </c>
      <c r="BN32" s="288">
        <v>119715.5</v>
      </c>
      <c r="BO32" s="288">
        <v>274.58999999999997</v>
      </c>
      <c r="BP32" s="288">
        <v>1.3</v>
      </c>
      <c r="BQ32" s="305">
        <v>4</v>
      </c>
      <c r="BR32" s="307">
        <v>311.5</v>
      </c>
      <c r="BS32" s="292">
        <v>121.19499999999999</v>
      </c>
      <c r="BT32" s="291">
        <v>191</v>
      </c>
      <c r="BU32" s="287">
        <v>281.67961435449996</v>
      </c>
      <c r="BV32" s="288">
        <v>0.60398671562266804</v>
      </c>
      <c r="BW32" s="305">
        <v>116.95249999999999</v>
      </c>
      <c r="BX32" s="288">
        <v>557.38299999999981</v>
      </c>
      <c r="BY32" s="292">
        <v>447.3154491666665</v>
      </c>
      <c r="BZ32" s="288">
        <v>283.17986163508351</v>
      </c>
      <c r="CA32" s="288">
        <v>1.045583147973284</v>
      </c>
      <c r="CB32" s="303">
        <v>2</v>
      </c>
      <c r="CC32" s="285" t="s">
        <v>41</v>
      </c>
      <c r="CD32" s="285" t="s">
        <v>39</v>
      </c>
      <c r="CE32" s="285">
        <v>41.7</v>
      </c>
      <c r="CF32" s="288">
        <v>-39.407967809999946</v>
      </c>
      <c r="CG32" s="285">
        <v>349.77568720530479</v>
      </c>
      <c r="CH32" s="286">
        <v>8.2644818598868422E-2</v>
      </c>
      <c r="CI32" s="285"/>
      <c r="CJ32" s="285"/>
      <c r="CK32" s="305">
        <v>751.12599999999998</v>
      </c>
      <c r="CL32" s="288">
        <v>26016.000000000004</v>
      </c>
      <c r="CM32" s="288">
        <v>184.51815170624999</v>
      </c>
      <c r="CN32" s="307">
        <v>0.40500000000678366</v>
      </c>
      <c r="CO32" s="305">
        <v>504.03700000000003</v>
      </c>
      <c r="CP32" s="288">
        <v>7785.5</v>
      </c>
      <c r="CQ32" s="288">
        <v>2.4000000000005457</v>
      </c>
      <c r="CR32" s="288">
        <v>263.75280923125001</v>
      </c>
      <c r="CS32" s="307">
        <v>2.5000000000005681E-2</v>
      </c>
      <c r="CT32" s="304">
        <v>1938.4485000000002</v>
      </c>
      <c r="CU32" s="292">
        <v>11246.709000000001</v>
      </c>
      <c r="CV32" s="292">
        <v>277.029293175379</v>
      </c>
      <c r="CW32" s="303">
        <v>3.6571840748342361</v>
      </c>
      <c r="CX32" s="304">
        <v>2977.1224999999995</v>
      </c>
      <c r="CY32" s="292">
        <v>571634.13333333319</v>
      </c>
      <c r="CZ32" s="288">
        <v>249.57224670536556</v>
      </c>
      <c r="DA32" s="288">
        <v>0.46446390448142738</v>
      </c>
      <c r="DB32" s="288">
        <v>0</v>
      </c>
      <c r="DC32" s="288">
        <v>0</v>
      </c>
      <c r="DD32" s="307">
        <v>1.2751999999999999</v>
      </c>
      <c r="DE32" s="287"/>
    </row>
    <row r="33" spans="1:109" s="291" customFormat="1" x14ac:dyDescent="0.2">
      <c r="A33" s="287">
        <v>168.28</v>
      </c>
      <c r="B33" s="288">
        <v>2433</v>
      </c>
      <c r="C33" s="288">
        <v>2628.0157575757571</v>
      </c>
      <c r="D33" s="288">
        <v>273.89999999999998</v>
      </c>
      <c r="E33" s="289">
        <v>1.1000000000000001</v>
      </c>
      <c r="F33" s="287">
        <v>902.2</v>
      </c>
      <c r="G33" s="287">
        <v>57088</v>
      </c>
      <c r="H33" s="287">
        <v>58215.13</v>
      </c>
      <c r="I33" s="290">
        <v>221.7</v>
      </c>
      <c r="J33" s="287">
        <v>412.24</v>
      </c>
      <c r="K33" s="291">
        <v>37740</v>
      </c>
      <c r="L33" s="287">
        <v>210.8</v>
      </c>
      <c r="M33" s="292">
        <v>0.4</v>
      </c>
      <c r="N33" s="304">
        <v>2791.87</v>
      </c>
      <c r="O33" s="292">
        <v>433674</v>
      </c>
      <c r="P33" s="292">
        <v>437485.4181818178</v>
      </c>
      <c r="Q33" s="310">
        <v>207.5</v>
      </c>
      <c r="R33" s="311">
        <v>1.3</v>
      </c>
      <c r="S33" s="288">
        <v>2775.57</v>
      </c>
      <c r="T33" s="288">
        <v>422374</v>
      </c>
      <c r="U33" s="288">
        <v>422889.83636363636</v>
      </c>
      <c r="V33" s="290">
        <v>276.60000000000002</v>
      </c>
      <c r="W33" s="291">
        <v>3068.42</v>
      </c>
      <c r="X33" s="291">
        <v>674521</v>
      </c>
      <c r="Y33" s="291">
        <v>675403.33333333349</v>
      </c>
      <c r="Z33" s="292">
        <v>213.7</v>
      </c>
      <c r="AA33" s="297">
        <v>0.8</v>
      </c>
      <c r="AB33" s="298">
        <v>3162.78</v>
      </c>
      <c r="AC33" s="298">
        <v>763158</v>
      </c>
      <c r="AD33" s="298">
        <v>765000.50909090915</v>
      </c>
      <c r="AE33" s="299">
        <v>221.3</v>
      </c>
      <c r="AF33" s="304">
        <v>1093.25</v>
      </c>
      <c r="AG33" s="292">
        <v>40684.550000000003</v>
      </c>
      <c r="AH33" s="292">
        <v>40769.912077380774</v>
      </c>
      <c r="AI33" s="292">
        <v>40754.300000000003</v>
      </c>
      <c r="AJ33" s="292">
        <v>200.46615960740988</v>
      </c>
      <c r="AK33" s="310">
        <v>0.74415620134437466</v>
      </c>
      <c r="AL33" s="304">
        <v>1580.6420000000001</v>
      </c>
      <c r="AM33" s="292">
        <v>52364.181600000004</v>
      </c>
      <c r="AN33" s="292">
        <v>52856.105066666671</v>
      </c>
      <c r="AO33" s="292">
        <v>218.1854167443617</v>
      </c>
      <c r="AP33" s="292">
        <v>2.135333902539811</v>
      </c>
      <c r="AQ33" s="292">
        <v>2</v>
      </c>
      <c r="AR33" s="304">
        <v>1594.06</v>
      </c>
      <c r="AS33" s="292">
        <v>32170</v>
      </c>
      <c r="AT33" s="292">
        <v>32386.553008243431</v>
      </c>
      <c r="AU33" s="292">
        <v>203.67</v>
      </c>
      <c r="AV33" s="303">
        <v>0.4</v>
      </c>
      <c r="AW33" s="292">
        <v>450.45</v>
      </c>
      <c r="AX33" s="292">
        <v>12734.05</v>
      </c>
      <c r="AY33" s="292">
        <v>13384.8</v>
      </c>
      <c r="AZ33" s="292">
        <v>238.9</v>
      </c>
      <c r="BA33" s="303">
        <v>1.01</v>
      </c>
      <c r="BB33" s="304">
        <v>1779.25</v>
      </c>
      <c r="BC33" s="292">
        <v>133980.6</v>
      </c>
      <c r="BD33" s="292">
        <v>134074.33333333334</v>
      </c>
      <c r="BE33" s="292">
        <v>210.48</v>
      </c>
      <c r="BF33" s="303">
        <v>2.41</v>
      </c>
      <c r="BG33" s="287"/>
      <c r="BH33" s="287"/>
      <c r="BI33" s="287"/>
      <c r="BJ33" s="287"/>
      <c r="BK33" s="287"/>
      <c r="BL33" s="305">
        <v>1608.25</v>
      </c>
      <c r="BM33" s="288">
        <v>120674</v>
      </c>
      <c r="BN33" s="288">
        <v>120144.12121212122</v>
      </c>
      <c r="BO33" s="288">
        <v>268.73</v>
      </c>
      <c r="BP33" s="288" t="s">
        <v>28</v>
      </c>
      <c r="BQ33" s="305">
        <v>5</v>
      </c>
      <c r="BR33" s="307">
        <v>309.7</v>
      </c>
      <c r="BS33" s="292">
        <v>123.22</v>
      </c>
      <c r="BT33" s="291">
        <v>199.90000000000009</v>
      </c>
      <c r="BU33" s="287">
        <v>280.11013752433331</v>
      </c>
      <c r="BV33" s="288">
        <v>0.63041664333047809</v>
      </c>
      <c r="BW33" s="305">
        <v>119.05166666666666</v>
      </c>
      <c r="BX33" s="288">
        <v>587.20233333333329</v>
      </c>
      <c r="BY33" s="292">
        <v>479.80032277777769</v>
      </c>
      <c r="BZ33" s="288">
        <v>281.1102720780126</v>
      </c>
      <c r="CA33" s="288">
        <v>0.62630122511017028</v>
      </c>
      <c r="CB33" s="303">
        <v>2</v>
      </c>
      <c r="CC33" s="285" t="s">
        <v>41</v>
      </c>
      <c r="CD33" s="285" t="s">
        <v>39</v>
      </c>
      <c r="CE33" s="285">
        <v>41.7</v>
      </c>
      <c r="CF33" s="288">
        <v>-39.407967809999946</v>
      </c>
      <c r="CG33" s="285">
        <v>349.58381092885685</v>
      </c>
      <c r="CH33" s="286">
        <v>0.24580747069061312</v>
      </c>
      <c r="CI33" s="285"/>
      <c r="CJ33" s="285"/>
      <c r="CK33" s="305">
        <v>752.1825</v>
      </c>
      <c r="CL33" s="288">
        <v>26254.499999999996</v>
      </c>
      <c r="CM33" s="288">
        <v>184.57168235580002</v>
      </c>
      <c r="CN33" s="307">
        <v>0.51500000000274648</v>
      </c>
      <c r="CO33" s="315">
        <v>504.7475</v>
      </c>
      <c r="CP33" s="288">
        <v>7812.6</v>
      </c>
      <c r="CQ33" s="288">
        <v>0.5</v>
      </c>
      <c r="CR33" s="288">
        <v>260.8469171516</v>
      </c>
      <c r="CS33" s="307">
        <v>0.26500000000001478</v>
      </c>
      <c r="CT33" s="304">
        <v>1948.3975</v>
      </c>
      <c r="CU33" s="292">
        <v>11339.370999999999</v>
      </c>
      <c r="CV33" s="292">
        <v>268.80625149252393</v>
      </c>
      <c r="CW33" s="303">
        <v>1.6656998706343706</v>
      </c>
      <c r="CX33" s="304">
        <v>2978.2224999999994</v>
      </c>
      <c r="CY33" s="292">
        <v>571975.46666666644</v>
      </c>
      <c r="CZ33" s="288">
        <v>251.56390885463875</v>
      </c>
      <c r="DA33" s="288">
        <v>1.7445948557141511</v>
      </c>
      <c r="DB33" s="288">
        <v>0</v>
      </c>
      <c r="DC33" s="288">
        <v>0</v>
      </c>
      <c r="DD33" s="307">
        <v>1.3095000000000001</v>
      </c>
      <c r="DE33" s="313"/>
    </row>
    <row r="34" spans="1:109" s="291" customFormat="1" x14ac:dyDescent="0.2">
      <c r="A34" s="287">
        <v>171</v>
      </c>
      <c r="B34" s="288">
        <v>2536</v>
      </c>
      <c r="C34" s="288">
        <v>2708.4754545454548</v>
      </c>
      <c r="D34" s="288">
        <v>278.89999999999998</v>
      </c>
      <c r="E34" s="289">
        <v>0.6</v>
      </c>
      <c r="F34" s="287">
        <v>912</v>
      </c>
      <c r="G34" s="287">
        <v>57657</v>
      </c>
      <c r="H34" s="287">
        <v>59477.3</v>
      </c>
      <c r="I34" s="290">
        <v>210.4</v>
      </c>
      <c r="J34" s="287">
        <v>413.11</v>
      </c>
      <c r="K34" s="291">
        <v>37949</v>
      </c>
      <c r="L34" s="287">
        <v>209.9</v>
      </c>
      <c r="M34" s="292">
        <v>0.7</v>
      </c>
      <c r="N34" s="304">
        <v>2792.97</v>
      </c>
      <c r="O34" s="292">
        <v>434804</v>
      </c>
      <c r="P34" s="292">
        <v>439063.41818181798</v>
      </c>
      <c r="Q34" s="310">
        <v>200.3</v>
      </c>
      <c r="R34" s="311">
        <v>1.6</v>
      </c>
      <c r="S34" s="288">
        <v>2775.57</v>
      </c>
      <c r="T34" s="288">
        <v>422374</v>
      </c>
      <c r="U34" s="288">
        <v>422889.83636363636</v>
      </c>
      <c r="V34" s="290">
        <v>274.3</v>
      </c>
      <c r="W34" s="291">
        <v>3069.52</v>
      </c>
      <c r="X34" s="291">
        <v>675589</v>
      </c>
      <c r="Y34" s="291">
        <v>676527.81818181812</v>
      </c>
      <c r="Z34" s="292">
        <v>220</v>
      </c>
      <c r="AA34" s="297">
        <v>0.8</v>
      </c>
      <c r="AB34" s="298">
        <v>3163.88</v>
      </c>
      <c r="AC34" s="298">
        <v>764529</v>
      </c>
      <c r="AD34" s="298">
        <v>766487.12121212133</v>
      </c>
      <c r="AE34" s="299">
        <v>226.5</v>
      </c>
      <c r="AF34" s="304">
        <v>1095.1420000000001</v>
      </c>
      <c r="AG34" s="292">
        <v>40855.550400000007</v>
      </c>
      <c r="AH34" s="292">
        <v>40982.433502086038</v>
      </c>
      <c r="AI34" s="292">
        <v>40907.388600000006</v>
      </c>
      <c r="AJ34" s="292">
        <v>200.96619797440226</v>
      </c>
      <c r="AK34" s="312">
        <v>1.9203545824214685</v>
      </c>
      <c r="AL34" s="305">
        <v>1581.9435000000001</v>
      </c>
      <c r="AM34" s="288">
        <v>52440.598700000002</v>
      </c>
      <c r="AN34" s="288">
        <v>52949.639533333335</v>
      </c>
      <c r="AO34" s="288">
        <v>215.91461888921091</v>
      </c>
      <c r="AP34" s="288">
        <v>1.3384086389029282</v>
      </c>
      <c r="AQ34" s="292">
        <v>2</v>
      </c>
      <c r="AR34" s="305">
        <v>1615.15</v>
      </c>
      <c r="AS34" s="288">
        <v>33297</v>
      </c>
      <c r="AT34" s="288">
        <v>33810.904082918903</v>
      </c>
      <c r="AU34" s="288">
        <v>208.11</v>
      </c>
      <c r="AV34" s="307">
        <v>0.11</v>
      </c>
      <c r="AW34" s="292">
        <v>450.45</v>
      </c>
      <c r="AX34" s="292">
        <v>12734.05</v>
      </c>
      <c r="AY34" s="292">
        <v>13384.8</v>
      </c>
      <c r="AZ34" s="292">
        <v>236.98</v>
      </c>
      <c r="BA34" s="303">
        <v>0.34</v>
      </c>
      <c r="BB34" s="304">
        <v>1784.75</v>
      </c>
      <c r="BC34" s="292">
        <v>134804.6</v>
      </c>
      <c r="BD34" s="292">
        <v>134970.66666666666</v>
      </c>
      <c r="BE34" s="292">
        <v>205.67</v>
      </c>
      <c r="BF34" s="303">
        <v>0.77</v>
      </c>
      <c r="BG34" s="287"/>
      <c r="BH34" s="287"/>
      <c r="BI34" s="287"/>
      <c r="BJ34" s="287"/>
      <c r="BK34" s="287"/>
      <c r="BL34" s="305">
        <v>1613.75</v>
      </c>
      <c r="BM34" s="288">
        <v>121082</v>
      </c>
      <c r="BN34" s="288">
        <v>120542.90909090909</v>
      </c>
      <c r="BO34" s="288">
        <v>276.82</v>
      </c>
      <c r="BP34" s="288" t="s">
        <v>28</v>
      </c>
      <c r="BQ34" s="305">
        <v>6</v>
      </c>
      <c r="BR34" s="307">
        <v>311.39999999999998</v>
      </c>
      <c r="BS34" s="292">
        <v>124.77</v>
      </c>
      <c r="BT34" s="291">
        <v>206.79999999999995</v>
      </c>
      <c r="BU34" s="287">
        <v>280.63108437916668</v>
      </c>
      <c r="BV34" s="288">
        <v>1.4471082398042612</v>
      </c>
      <c r="BW34" s="305">
        <v>119.95750000000001</v>
      </c>
      <c r="BX34" s="288">
        <v>604.77550000000019</v>
      </c>
      <c r="BY34" s="288">
        <v>493.82594416666683</v>
      </c>
      <c r="BZ34" s="288">
        <v>283.40090808641014</v>
      </c>
      <c r="CA34" s="288">
        <v>0.94510744087437548</v>
      </c>
      <c r="CB34" s="303">
        <v>2</v>
      </c>
      <c r="CC34" s="285" t="s">
        <v>38</v>
      </c>
      <c r="CD34" s="285" t="s">
        <v>39</v>
      </c>
      <c r="CE34" s="285">
        <v>30</v>
      </c>
      <c r="CF34" s="288">
        <v>-38.966334940000024</v>
      </c>
      <c r="CG34" s="285">
        <v>349.53373379799166</v>
      </c>
      <c r="CH34" s="286">
        <v>0.15182473830684648</v>
      </c>
      <c r="CI34" s="285">
        <f>AVERAGE(CG34:CG35)</f>
        <v>349.27841464963046</v>
      </c>
      <c r="CJ34" s="285">
        <f>AVERAGE(CH34:CH35)</f>
        <v>0.12614872227979951</v>
      </c>
      <c r="CK34" s="305">
        <v>752.46125000000006</v>
      </c>
      <c r="CL34" s="288">
        <v>26315.000000000004</v>
      </c>
      <c r="CM34" s="288">
        <v>183.7673068405</v>
      </c>
      <c r="CN34" s="307">
        <v>0.52999999999804503</v>
      </c>
      <c r="CO34" s="315">
        <v>505.17</v>
      </c>
      <c r="CP34" s="288">
        <v>7828.75</v>
      </c>
      <c r="CQ34" s="288">
        <v>2.25</v>
      </c>
      <c r="CR34" s="288">
        <v>263.05955004505</v>
      </c>
      <c r="CS34" s="307">
        <v>0.71000000000391872</v>
      </c>
      <c r="CT34" s="304">
        <v>1953.2441250000002</v>
      </c>
      <c r="CU34" s="292">
        <v>11383.156000000001</v>
      </c>
      <c r="CV34" s="292">
        <v>268.83963441627708</v>
      </c>
      <c r="CW34" s="303">
        <v>1.2909166784259549</v>
      </c>
      <c r="CX34" s="304">
        <v>2979.3224999999998</v>
      </c>
      <c r="CY34" s="292">
        <v>572315.49999999988</v>
      </c>
      <c r="CZ34" s="288">
        <v>250.30099616813419</v>
      </c>
      <c r="DA34" s="288">
        <v>1.0367141312613442</v>
      </c>
      <c r="DB34" s="288">
        <v>0</v>
      </c>
      <c r="DC34" s="288">
        <v>0</v>
      </c>
      <c r="DD34" s="307">
        <v>1.3436999999999999</v>
      </c>
      <c r="DE34" s="313"/>
    </row>
    <row r="35" spans="1:109" s="291" customFormat="1" x14ac:dyDescent="0.2">
      <c r="A35" s="287">
        <v>173.14</v>
      </c>
      <c r="B35" s="288">
        <v>2604</v>
      </c>
      <c r="C35" s="288">
        <v>2801.7606666666657</v>
      </c>
      <c r="D35" s="288">
        <v>275.3</v>
      </c>
      <c r="E35" s="289">
        <v>1.6</v>
      </c>
      <c r="F35" s="287">
        <v>986.2</v>
      </c>
      <c r="G35" s="287">
        <v>62859</v>
      </c>
      <c r="H35" s="287">
        <v>65222.91</v>
      </c>
      <c r="I35" s="290">
        <v>195.3</v>
      </c>
      <c r="J35" s="287">
        <v>413.97</v>
      </c>
      <c r="K35" s="291">
        <v>38149</v>
      </c>
      <c r="L35" s="287">
        <v>210.6</v>
      </c>
      <c r="M35" s="292">
        <v>0.5</v>
      </c>
      <c r="N35" s="304">
        <v>2794.08</v>
      </c>
      <c r="O35" s="292">
        <v>435989</v>
      </c>
      <c r="P35" s="292">
        <v>440659.5818181819</v>
      </c>
      <c r="Q35" s="310">
        <v>201.7</v>
      </c>
      <c r="R35" s="311">
        <v>1.6</v>
      </c>
      <c r="S35" s="288">
        <v>2777.77</v>
      </c>
      <c r="T35" s="288">
        <v>423491</v>
      </c>
      <c r="U35" s="288">
        <v>424204.52727272734</v>
      </c>
      <c r="V35" s="290">
        <v>270.89999999999998</v>
      </c>
      <c r="W35" s="291">
        <v>3070.16</v>
      </c>
      <c r="X35" s="291">
        <v>676170</v>
      </c>
      <c r="Y35" s="291">
        <v>677150.36363636341</v>
      </c>
      <c r="Z35" s="292">
        <v>217.4</v>
      </c>
      <c r="AA35" s="297">
        <v>0.6</v>
      </c>
      <c r="AB35" s="298">
        <v>3164.98</v>
      </c>
      <c r="AC35" s="298">
        <v>765917</v>
      </c>
      <c r="AD35" s="298">
        <v>767931.56969696993</v>
      </c>
      <c r="AE35" s="299">
        <v>216.1</v>
      </c>
      <c r="AF35" s="304">
        <v>1097.8924000000002</v>
      </c>
      <c r="AG35" s="292">
        <v>41310.335080000033</v>
      </c>
      <c r="AH35" s="292">
        <v>41492.655394851165</v>
      </c>
      <c r="AI35" s="292">
        <v>41167.904040000009</v>
      </c>
      <c r="AJ35" s="292">
        <v>201.53203042679758</v>
      </c>
      <c r="AK35" s="312">
        <v>1.8798664059500019</v>
      </c>
      <c r="AL35" s="305">
        <v>1587.9195</v>
      </c>
      <c r="AM35" s="288">
        <v>52785.98055</v>
      </c>
      <c r="AN35" s="288">
        <v>53329.737433333336</v>
      </c>
      <c r="AO35" s="288">
        <v>220.42896778938041</v>
      </c>
      <c r="AP35" s="288">
        <v>0.50170730840294719</v>
      </c>
      <c r="AQ35" s="292">
        <v>2</v>
      </c>
      <c r="AR35" s="305">
        <v>1620.38</v>
      </c>
      <c r="AS35" s="288">
        <v>33541</v>
      </c>
      <c r="AT35" s="288">
        <v>34079.221666709498</v>
      </c>
      <c r="AU35" s="288">
        <v>205.25</v>
      </c>
      <c r="AV35" s="307">
        <v>0.53</v>
      </c>
      <c r="AW35" s="292">
        <v>453.2</v>
      </c>
      <c r="AX35" s="292">
        <v>12888.56</v>
      </c>
      <c r="AY35" s="292">
        <v>13587.733333333334</v>
      </c>
      <c r="AZ35" s="292">
        <v>238.02</v>
      </c>
      <c r="BA35" s="303">
        <v>0.25</v>
      </c>
      <c r="BB35" s="304">
        <v>1787.5</v>
      </c>
      <c r="BC35" s="292">
        <v>135294.9</v>
      </c>
      <c r="BD35" s="292">
        <v>135387</v>
      </c>
      <c r="BE35" s="292">
        <v>204.27</v>
      </c>
      <c r="BF35" s="303">
        <v>1.82</v>
      </c>
      <c r="BG35" s="287"/>
      <c r="BH35" s="287"/>
      <c r="BI35" s="287"/>
      <c r="BJ35" s="287"/>
      <c r="BK35" s="287"/>
      <c r="BL35" s="305">
        <v>1624.7950000000001</v>
      </c>
      <c r="BM35" s="288">
        <v>121910</v>
      </c>
      <c r="BN35" s="288">
        <v>121426.01515151517</v>
      </c>
      <c r="BO35" s="288">
        <v>279.48</v>
      </c>
      <c r="BP35" s="288">
        <v>2.2599999999999998</v>
      </c>
      <c r="BQ35" s="305">
        <v>6</v>
      </c>
      <c r="BR35" s="307">
        <v>312.10000000000002</v>
      </c>
      <c r="BS35" s="292">
        <v>126.795</v>
      </c>
      <c r="BT35" s="291">
        <v>215.40000000000009</v>
      </c>
      <c r="BU35" s="287">
        <v>278.71320360150003</v>
      </c>
      <c r="BV35" s="288">
        <v>1.2083288100128899</v>
      </c>
      <c r="BW35" s="305">
        <v>120.0625</v>
      </c>
      <c r="BX35" s="288">
        <v>606.11874999999998</v>
      </c>
      <c r="BY35" s="288">
        <v>495.39208333333329</v>
      </c>
      <c r="BZ35" s="288">
        <v>283.55749171846912</v>
      </c>
      <c r="CA35" s="288">
        <v>1.0166105802326126</v>
      </c>
      <c r="CB35" s="303">
        <v>2</v>
      </c>
      <c r="CC35" s="285" t="s">
        <v>38</v>
      </c>
      <c r="CD35" s="285" t="s">
        <v>39</v>
      </c>
      <c r="CE35" s="285">
        <v>30</v>
      </c>
      <c r="CF35" s="288">
        <v>-38.966334940000024</v>
      </c>
      <c r="CG35" s="285">
        <v>349.02309550126932</v>
      </c>
      <c r="CH35" s="286">
        <v>0.10047270625275256</v>
      </c>
      <c r="CI35" s="285"/>
      <c r="CJ35" s="285"/>
      <c r="CK35" s="305">
        <v>753.13049999999998</v>
      </c>
      <c r="CL35" s="288">
        <v>26460.7</v>
      </c>
      <c r="CM35" s="288">
        <v>186.0128248</v>
      </c>
      <c r="CN35" s="307">
        <v>0.81000000000009342</v>
      </c>
      <c r="CO35" s="315">
        <v>506.06399999999996</v>
      </c>
      <c r="CP35" s="288">
        <v>7863.1</v>
      </c>
      <c r="CQ35" s="288">
        <v>1.8999999999996362</v>
      </c>
      <c r="CR35" s="288">
        <v>262.79615250166665</v>
      </c>
      <c r="CS35" s="307">
        <v>0.31429992752826014</v>
      </c>
      <c r="CT35" s="304">
        <v>1955.2235000000001</v>
      </c>
      <c r="CU35" s="292">
        <v>11399.861000000001</v>
      </c>
      <c r="CV35" s="292">
        <v>272.1638827775123</v>
      </c>
      <c r="CW35" s="303">
        <v>2.5459070312438925</v>
      </c>
      <c r="CX35" s="304">
        <v>2980.4100000000003</v>
      </c>
      <c r="CY35" s="292">
        <v>572669.8727272728</v>
      </c>
      <c r="CZ35" s="288">
        <v>246.30955184938028</v>
      </c>
      <c r="DA35" s="288">
        <v>1.1463086611230204</v>
      </c>
      <c r="DB35" s="288">
        <v>0</v>
      </c>
      <c r="DC35" s="288">
        <v>0</v>
      </c>
      <c r="DD35" s="307">
        <v>1.3775999999999999</v>
      </c>
      <c r="DE35" s="313"/>
    </row>
    <row r="36" spans="1:109" s="291" customFormat="1" x14ac:dyDescent="0.2">
      <c r="A36" s="287">
        <v>176.52</v>
      </c>
      <c r="B36" s="288">
        <v>2728</v>
      </c>
      <c r="C36" s="288">
        <v>2904.5469090909087</v>
      </c>
      <c r="D36" s="288">
        <v>274.7</v>
      </c>
      <c r="E36" s="289">
        <v>1.2</v>
      </c>
      <c r="F36" s="287">
        <v>1011.3</v>
      </c>
      <c r="G36" s="287">
        <v>64939</v>
      </c>
      <c r="H36" s="287">
        <v>66826.024999999994</v>
      </c>
      <c r="I36" s="290">
        <v>191.4</v>
      </c>
      <c r="J36" s="287">
        <v>416.37</v>
      </c>
      <c r="K36" s="291">
        <v>38679</v>
      </c>
      <c r="L36" s="287">
        <v>210.3</v>
      </c>
      <c r="M36" s="292">
        <v>0.7</v>
      </c>
      <c r="N36" s="304">
        <v>2795.17</v>
      </c>
      <c r="O36" s="292">
        <v>437152</v>
      </c>
      <c r="P36" s="292">
        <v>442230.77575757599</v>
      </c>
      <c r="Q36" s="310">
        <v>201.3</v>
      </c>
      <c r="R36" s="311">
        <v>1.1000000000000001</v>
      </c>
      <c r="S36" s="288">
        <v>2779.97</v>
      </c>
      <c r="T36" s="288">
        <v>424604</v>
      </c>
      <c r="U36" s="288">
        <v>425451.08484848472</v>
      </c>
      <c r="V36" s="290">
        <v>273.7</v>
      </c>
      <c r="W36" s="291">
        <v>3070.62</v>
      </c>
      <c r="X36" s="291">
        <v>676524</v>
      </c>
      <c r="Y36" s="291">
        <v>677597.818181818</v>
      </c>
      <c r="Z36" s="292">
        <v>214</v>
      </c>
      <c r="AA36" s="297">
        <v>0.9</v>
      </c>
      <c r="AB36" s="298">
        <v>3167.18</v>
      </c>
      <c r="AC36" s="298">
        <v>768940</v>
      </c>
      <c r="AD36" s="298">
        <v>770903.33333333314</v>
      </c>
      <c r="AE36" s="299">
        <v>227.5</v>
      </c>
      <c r="AF36" s="304">
        <v>1099.327</v>
      </c>
      <c r="AG36" s="292">
        <v>41578.703699999998</v>
      </c>
      <c r="AH36" s="292">
        <v>41651.191593461612</v>
      </c>
      <c r="AI36" s="292">
        <v>41303.5942</v>
      </c>
      <c r="AJ36" s="292">
        <v>204.18539759772148</v>
      </c>
      <c r="AK36" s="312">
        <v>1.544991580352578</v>
      </c>
      <c r="AL36" s="305">
        <v>1590.6295</v>
      </c>
      <c r="AM36" s="288">
        <v>52933.529699999999</v>
      </c>
      <c r="AN36" s="288">
        <v>53498.342700000001</v>
      </c>
      <c r="AO36" s="288">
        <v>219.00643346291679</v>
      </c>
      <c r="AP36" s="288">
        <v>3.5281645326626223</v>
      </c>
      <c r="AQ36" s="292">
        <v>2</v>
      </c>
      <c r="AR36" s="305">
        <v>1631.11</v>
      </c>
      <c r="AS36" s="288">
        <v>34033</v>
      </c>
      <c r="AT36" s="288">
        <v>34357.300688008101</v>
      </c>
      <c r="AU36" s="288">
        <v>201.53</v>
      </c>
      <c r="AV36" s="307">
        <v>1.67</v>
      </c>
      <c r="AW36" s="292">
        <v>453.75</v>
      </c>
      <c r="AX36" s="292">
        <v>12918.15</v>
      </c>
      <c r="AY36" s="292">
        <v>13608.7</v>
      </c>
      <c r="AZ36" s="292">
        <v>237.63</v>
      </c>
      <c r="BA36" s="303">
        <v>1.1499999999999999</v>
      </c>
      <c r="BB36" s="304">
        <v>1790.25</v>
      </c>
      <c r="BC36" s="292">
        <v>135791.4</v>
      </c>
      <c r="BD36" s="292">
        <v>135904</v>
      </c>
      <c r="BE36" s="292">
        <v>199.63</v>
      </c>
      <c r="BF36" s="303">
        <v>2.36</v>
      </c>
      <c r="BG36" s="287"/>
      <c r="BH36" s="287"/>
      <c r="BI36" s="287"/>
      <c r="BJ36" s="287"/>
      <c r="BK36" s="287"/>
      <c r="BL36" s="305">
        <v>1630.25</v>
      </c>
      <c r="BM36" s="288">
        <v>122320</v>
      </c>
      <c r="BN36" s="288">
        <v>121841.9696969697</v>
      </c>
      <c r="BO36" s="288">
        <v>276.61</v>
      </c>
      <c r="BP36" s="288" t="s">
        <v>28</v>
      </c>
      <c r="BQ36" s="305">
        <v>6</v>
      </c>
      <c r="BR36" s="307">
        <v>311.3</v>
      </c>
      <c r="BS36" s="292">
        <v>128.72</v>
      </c>
      <c r="BT36" s="291">
        <v>223.79999999999995</v>
      </c>
      <c r="BU36" s="287">
        <v>281.39093679800004</v>
      </c>
      <c r="BV36" s="288">
        <v>0.42244704300604979</v>
      </c>
      <c r="BW36" s="305">
        <v>120.95249999999999</v>
      </c>
      <c r="BX36" s="288">
        <v>613.50574999999992</v>
      </c>
      <c r="BY36" s="288">
        <v>508.32318999999978</v>
      </c>
      <c r="BZ36" s="288">
        <v>280.53581646035161</v>
      </c>
      <c r="CA36" s="288">
        <v>1.1522234738179813</v>
      </c>
      <c r="CB36" s="303">
        <v>2</v>
      </c>
      <c r="CC36" s="285" t="s">
        <v>38</v>
      </c>
      <c r="CD36" s="285" t="s">
        <v>39</v>
      </c>
      <c r="CE36" s="285">
        <v>40</v>
      </c>
      <c r="CF36" s="288">
        <v>-38.06951193000009</v>
      </c>
      <c r="CG36" s="285">
        <v>347.59740561133145</v>
      </c>
      <c r="CH36" s="286">
        <v>0.40319647360438332</v>
      </c>
      <c r="CI36" s="285">
        <f>AVERAGE(CG36:CG37)</f>
        <v>347.59740561133145</v>
      </c>
      <c r="CJ36" s="285">
        <f>AVERAGE(CH36:CH37)</f>
        <v>0.40319647360438332</v>
      </c>
      <c r="CK36" s="305">
        <v>753.47800000000007</v>
      </c>
      <c r="CL36" s="288">
        <v>26537.1</v>
      </c>
      <c r="CM36" s="288">
        <v>185.5131813934</v>
      </c>
      <c r="CN36" s="307">
        <v>0.52500000000194014</v>
      </c>
      <c r="CO36" s="315">
        <v>506.13900000000001</v>
      </c>
      <c r="CP36" s="288">
        <v>7866</v>
      </c>
      <c r="CQ36" s="288">
        <v>0.8000000000001819</v>
      </c>
      <c r="CR36" s="288">
        <v>263.78506834187499</v>
      </c>
      <c r="CS36" s="307">
        <v>0.47499999999142201</v>
      </c>
      <c r="CT36" s="304">
        <v>1957.2364999999998</v>
      </c>
      <c r="CU36" s="292">
        <v>11417.453</v>
      </c>
      <c r="CV36" s="292">
        <v>268.4831386910426</v>
      </c>
      <c r="CW36" s="303">
        <v>2.0387746759625922</v>
      </c>
      <c r="CX36" s="304">
        <v>2981.5225</v>
      </c>
      <c r="CY36" s="292">
        <v>573053.5166666666</v>
      </c>
      <c r="CZ36" s="288">
        <v>247.65697248974385</v>
      </c>
      <c r="DA36" s="288">
        <v>0.68037729920006074</v>
      </c>
      <c r="DB36" s="288">
        <v>0</v>
      </c>
      <c r="DC36" s="288">
        <v>0</v>
      </c>
      <c r="DD36" s="307">
        <v>1.4123000000000001</v>
      </c>
      <c r="DE36" s="313"/>
    </row>
    <row r="37" spans="1:109" s="291" customFormat="1" x14ac:dyDescent="0.2">
      <c r="A37" s="287">
        <v>178.72</v>
      </c>
      <c r="B37" s="288">
        <v>2806</v>
      </c>
      <c r="C37" s="288">
        <v>2948.8163030303031</v>
      </c>
      <c r="D37" s="288">
        <v>276.3</v>
      </c>
      <c r="E37" s="289">
        <v>0.9</v>
      </c>
      <c r="F37" s="287">
        <v>1023.5</v>
      </c>
      <c r="G37" s="287">
        <v>65939</v>
      </c>
      <c r="H37" s="287">
        <v>67974.7</v>
      </c>
      <c r="I37" s="290">
        <v>194.9</v>
      </c>
      <c r="J37" s="287">
        <v>416.99</v>
      </c>
      <c r="K37" s="291">
        <v>38826</v>
      </c>
      <c r="L37" s="287">
        <v>207.8</v>
      </c>
      <c r="M37" s="292">
        <v>0.6</v>
      </c>
      <c r="N37" s="304">
        <v>2796.28</v>
      </c>
      <c r="O37" s="292">
        <v>438356</v>
      </c>
      <c r="P37" s="292">
        <v>443844.64848484879</v>
      </c>
      <c r="Q37" s="310">
        <v>202</v>
      </c>
      <c r="R37" s="311">
        <v>1.5</v>
      </c>
      <c r="S37" s="288">
        <v>2782.17</v>
      </c>
      <c r="T37" s="288">
        <v>425678</v>
      </c>
      <c r="U37" s="288">
        <v>426767.03636363632</v>
      </c>
      <c r="V37" s="290">
        <v>257.7</v>
      </c>
      <c r="W37" s="291">
        <v>3071.33</v>
      </c>
      <c r="X37" s="291">
        <v>677068</v>
      </c>
      <c r="Y37" s="291">
        <v>678333.3757575755</v>
      </c>
      <c r="Z37" s="292">
        <v>215.6</v>
      </c>
      <c r="AA37" s="297">
        <v>1.4</v>
      </c>
      <c r="AB37" s="298">
        <v>3168.28</v>
      </c>
      <c r="AC37" s="298">
        <v>770434</v>
      </c>
      <c r="AD37" s="298">
        <v>772461.85454545473</v>
      </c>
      <c r="AE37" s="299">
        <v>233.9</v>
      </c>
      <c r="AF37" s="304">
        <v>1103.5754999999999</v>
      </c>
      <c r="AG37" s="292">
        <v>41859.893499999998</v>
      </c>
      <c r="AH37" s="292">
        <v>41871.091539852569</v>
      </c>
      <c r="AI37" s="292">
        <v>41605.973599999998</v>
      </c>
      <c r="AJ37" s="292">
        <v>205.49006636725477</v>
      </c>
      <c r="AK37" s="310">
        <v>0.98726664195570479</v>
      </c>
      <c r="AL37" s="305">
        <v>1593.9735000000001</v>
      </c>
      <c r="AM37" s="288">
        <v>53132.090200000006</v>
      </c>
      <c r="AN37" s="288">
        <v>53718.288100000005</v>
      </c>
      <c r="AO37" s="288">
        <v>218.4133767171881</v>
      </c>
      <c r="AP37" s="288">
        <v>2.8213497574467414</v>
      </c>
      <c r="AQ37" s="292">
        <v>2</v>
      </c>
      <c r="AR37" s="305">
        <v>1640.9</v>
      </c>
      <c r="AS37" s="288">
        <v>34484</v>
      </c>
      <c r="AT37" s="288">
        <v>34621.713952768914</v>
      </c>
      <c r="AU37" s="288">
        <v>213.08</v>
      </c>
      <c r="AV37" s="307">
        <v>0.47</v>
      </c>
      <c r="AW37" s="292">
        <v>455.4</v>
      </c>
      <c r="AX37" s="292">
        <v>13000.34</v>
      </c>
      <c r="AY37" s="292">
        <v>13668.8</v>
      </c>
      <c r="AZ37" s="292">
        <v>238.02</v>
      </c>
      <c r="BA37" s="303">
        <v>1.88</v>
      </c>
      <c r="BB37" s="304">
        <v>1790.25</v>
      </c>
      <c r="BC37" s="292">
        <v>135791.4</v>
      </c>
      <c r="BD37" s="292">
        <v>135904</v>
      </c>
      <c r="BE37" s="292">
        <v>199.03</v>
      </c>
      <c r="BF37" s="303">
        <v>0.83</v>
      </c>
      <c r="BG37" s="287"/>
      <c r="BH37" s="287"/>
      <c r="BI37" s="287"/>
      <c r="BJ37" s="287"/>
      <c r="BK37" s="287"/>
      <c r="BL37" s="305">
        <v>1633.383</v>
      </c>
      <c r="BM37" s="288">
        <v>122548</v>
      </c>
      <c r="BN37" s="288">
        <v>122100.00181818182</v>
      </c>
      <c r="BO37" s="288">
        <v>278.25</v>
      </c>
      <c r="BP37" s="288">
        <v>3.4</v>
      </c>
      <c r="BQ37" s="305">
        <v>7</v>
      </c>
      <c r="BR37" s="307">
        <v>310.5</v>
      </c>
      <c r="BS37" s="292">
        <v>130.85</v>
      </c>
      <c r="BT37" s="291">
        <v>233.59999999999991</v>
      </c>
      <c r="BU37" s="287">
        <v>278.94547289983331</v>
      </c>
      <c r="BV37" s="288">
        <v>0.55926459853987265</v>
      </c>
      <c r="BW37" s="305">
        <v>122.0625</v>
      </c>
      <c r="BX37" s="288">
        <v>618.58124999999995</v>
      </c>
      <c r="BY37" s="288">
        <v>524.45074999999997</v>
      </c>
      <c r="BZ37" s="288">
        <v>282.76089269551943</v>
      </c>
      <c r="CA37" s="288">
        <v>1.4676037696409014</v>
      </c>
      <c r="CB37" s="303">
        <v>2</v>
      </c>
      <c r="CC37" s="285" t="s">
        <v>38</v>
      </c>
      <c r="CD37" s="285" t="s">
        <v>39</v>
      </c>
      <c r="CE37" s="285">
        <v>40</v>
      </c>
      <c r="CF37" s="288">
        <v>-38.06951193000009</v>
      </c>
      <c r="CG37" s="285" t="s">
        <v>40</v>
      </c>
      <c r="CH37" s="286" t="s">
        <v>40</v>
      </c>
      <c r="CI37" s="285"/>
      <c r="CJ37" s="285"/>
      <c r="CK37" s="305">
        <v>754.23125000000005</v>
      </c>
      <c r="CL37" s="288">
        <v>26703.699999999997</v>
      </c>
      <c r="CM37" s="288">
        <v>185.43660435787498</v>
      </c>
      <c r="CN37" s="307">
        <v>0.33499999999570823</v>
      </c>
      <c r="CO37" s="315">
        <v>506.61750000000001</v>
      </c>
      <c r="CP37" s="288">
        <v>7884.45</v>
      </c>
      <c r="CQ37" s="288">
        <v>0.4499999999998181</v>
      </c>
      <c r="CR37" s="288">
        <v>264.1209988608</v>
      </c>
      <c r="CS37" s="307">
        <v>0.31999999999999318</v>
      </c>
      <c r="CT37" s="304">
        <v>1959.3171666666669</v>
      </c>
      <c r="CU37" s="292">
        <v>11435.931</v>
      </c>
      <c r="CV37" s="292">
        <v>274.14345909208504</v>
      </c>
      <c r="CW37" s="303">
        <v>2.1099587251623033</v>
      </c>
      <c r="CX37" s="304">
        <v>2982.6224999999995</v>
      </c>
      <c r="CY37" s="292">
        <v>573475.74999999977</v>
      </c>
      <c r="CZ37" s="288">
        <v>249.18618138857704</v>
      </c>
      <c r="DA37" s="288">
        <v>1.0832594952556209</v>
      </c>
      <c r="DB37" s="288">
        <v>0</v>
      </c>
      <c r="DC37" s="288">
        <v>0</v>
      </c>
      <c r="DD37" s="307">
        <v>1.4466000000000001</v>
      </c>
      <c r="DE37" s="313"/>
    </row>
    <row r="38" spans="1:109" s="291" customFormat="1" x14ac:dyDescent="0.2">
      <c r="A38" s="287">
        <v>181.45</v>
      </c>
      <c r="B38" s="288">
        <v>2902</v>
      </c>
      <c r="C38" s="288">
        <v>3056.6042424242419</v>
      </c>
      <c r="D38" s="288">
        <v>274.60000000000002</v>
      </c>
      <c r="E38" s="289">
        <v>0.8</v>
      </c>
      <c r="F38" s="287">
        <v>1087.2</v>
      </c>
      <c r="G38" s="287">
        <v>71049</v>
      </c>
      <c r="H38" s="287">
        <v>72700.34</v>
      </c>
      <c r="I38" s="290">
        <v>227.3</v>
      </c>
      <c r="J38" s="287">
        <v>418.27</v>
      </c>
      <c r="K38" s="291">
        <v>39100</v>
      </c>
      <c r="L38" s="287">
        <v>205.7</v>
      </c>
      <c r="M38" s="292">
        <v>0.8</v>
      </c>
      <c r="N38" s="304">
        <v>2797.38</v>
      </c>
      <c r="O38" s="292">
        <v>439565</v>
      </c>
      <c r="P38" s="292">
        <v>445331.72727272735</v>
      </c>
      <c r="Q38" s="310">
        <v>199.1</v>
      </c>
      <c r="R38" s="311">
        <v>1.1000000000000001</v>
      </c>
      <c r="S38" s="288">
        <v>2784.37</v>
      </c>
      <c r="T38" s="288">
        <v>426953</v>
      </c>
      <c r="U38" s="288">
        <v>428411.79999999993</v>
      </c>
      <c r="V38" s="290">
        <v>254.1</v>
      </c>
      <c r="W38" s="291">
        <v>3071.72</v>
      </c>
      <c r="X38" s="291">
        <v>677380</v>
      </c>
      <c r="Y38" s="291">
        <v>678738.5030303027</v>
      </c>
      <c r="Z38" s="292">
        <v>217.4</v>
      </c>
      <c r="AA38" s="297">
        <v>1.5</v>
      </c>
      <c r="AB38" s="298">
        <v>3169.38</v>
      </c>
      <c r="AC38" s="298">
        <v>771888</v>
      </c>
      <c r="AD38" s="298">
        <v>773859.85454545461</v>
      </c>
      <c r="AE38" s="299">
        <v>226.9</v>
      </c>
      <c r="AF38" s="304">
        <v>1105.325</v>
      </c>
      <c r="AG38" s="292">
        <v>41921.040000000001</v>
      </c>
      <c r="AH38" s="292">
        <v>41961.644665946718</v>
      </c>
      <c r="AI38" s="292">
        <v>41759.207500000004</v>
      </c>
      <c r="AJ38" s="292">
        <v>201.12434903906262</v>
      </c>
      <c r="AK38" s="310">
        <v>1.0021199469320117</v>
      </c>
      <c r="AL38" s="305">
        <v>1600.9119999999998</v>
      </c>
      <c r="AM38" s="288">
        <v>53511.376799999991</v>
      </c>
      <c r="AN38" s="288">
        <v>54117.919999999991</v>
      </c>
      <c r="AO38" s="288">
        <v>212.74650754091184</v>
      </c>
      <c r="AP38" s="288">
        <v>2.4972731909602426</v>
      </c>
      <c r="AQ38" s="292">
        <v>2</v>
      </c>
      <c r="AR38" s="305">
        <v>1650.56</v>
      </c>
      <c r="AS38" s="288">
        <v>34953</v>
      </c>
      <c r="AT38" s="288">
        <v>35267.353287336948</v>
      </c>
      <c r="AU38" s="288">
        <v>206.62</v>
      </c>
      <c r="AV38" s="307">
        <v>1.72</v>
      </c>
      <c r="AW38" s="292">
        <v>458.7</v>
      </c>
      <c r="AX38" s="292">
        <v>13173.75</v>
      </c>
      <c r="AY38" s="292">
        <v>13818.4</v>
      </c>
      <c r="AZ38" s="292">
        <v>241.54</v>
      </c>
      <c r="BA38" s="303">
        <v>2.2799999999999998</v>
      </c>
      <c r="BB38" s="304">
        <v>1795.75</v>
      </c>
      <c r="BC38" s="292">
        <v>136802.5</v>
      </c>
      <c r="BD38" s="292">
        <v>137069</v>
      </c>
      <c r="BE38" s="292">
        <v>193.45</v>
      </c>
      <c r="BF38" s="303">
        <v>1.1399999999999999</v>
      </c>
      <c r="BG38" s="287"/>
      <c r="BH38" s="287"/>
      <c r="BI38" s="287"/>
      <c r="BJ38" s="287"/>
      <c r="BK38" s="287"/>
      <c r="BL38" s="305">
        <v>1635.75</v>
      </c>
      <c r="BM38" s="288">
        <v>122725</v>
      </c>
      <c r="BN38" s="288">
        <v>122292.36363636363</v>
      </c>
      <c r="BO38" s="288">
        <v>279</v>
      </c>
      <c r="BP38" s="288" t="s">
        <v>28</v>
      </c>
      <c r="BQ38" s="305">
        <v>7</v>
      </c>
      <c r="BR38" s="307">
        <v>311</v>
      </c>
      <c r="BS38" s="292">
        <v>132.80764285714284</v>
      </c>
      <c r="BT38" s="291">
        <v>242.90000000000009</v>
      </c>
      <c r="BU38" s="287">
        <v>279.02036789807141</v>
      </c>
      <c r="BV38" s="288">
        <v>1.7681818777844995</v>
      </c>
      <c r="BW38" s="305">
        <v>122.92666666666665</v>
      </c>
      <c r="BX38" s="288">
        <v>633.53133333333301</v>
      </c>
      <c r="BY38" s="288">
        <v>537.00651555555532</v>
      </c>
      <c r="BZ38" s="288">
        <v>283.05606759134571</v>
      </c>
      <c r="CA38" s="288">
        <v>1.8592861416331521</v>
      </c>
      <c r="CB38" s="303">
        <v>2</v>
      </c>
      <c r="CC38" s="285" t="s">
        <v>38</v>
      </c>
      <c r="CD38" s="285" t="s">
        <v>39</v>
      </c>
      <c r="CE38" s="285">
        <v>50</v>
      </c>
      <c r="CF38" s="288">
        <v>-37.208591600000091</v>
      </c>
      <c r="CG38" s="285">
        <v>345.44120600376243</v>
      </c>
      <c r="CH38" s="286">
        <v>3.236440260727777E-2</v>
      </c>
      <c r="CI38" s="285">
        <f>CG38</f>
        <v>345.44120600376243</v>
      </c>
      <c r="CJ38" s="285">
        <f>CH38</f>
        <v>3.236440260727777E-2</v>
      </c>
      <c r="CK38" s="305">
        <v>754.92750000000001</v>
      </c>
      <c r="CL38" s="288">
        <v>26857.8</v>
      </c>
      <c r="CM38" s="288">
        <v>186.43114764435001</v>
      </c>
      <c r="CN38" s="307">
        <v>0.22499999999999432</v>
      </c>
      <c r="CO38" s="315">
        <v>507.05</v>
      </c>
      <c r="CP38" s="288">
        <v>7901.1500000000005</v>
      </c>
      <c r="CQ38" s="288">
        <v>1.9499999999998181</v>
      </c>
      <c r="CR38" s="288">
        <v>263.60922157749997</v>
      </c>
      <c r="CS38" s="307">
        <v>0.35500000000001813</v>
      </c>
      <c r="CT38" s="304">
        <v>1961.2375</v>
      </c>
      <c r="CU38" s="292">
        <v>11453.064</v>
      </c>
      <c r="CV38" s="292">
        <v>272.86948241809176</v>
      </c>
      <c r="CW38" s="303">
        <v>0.69548114520893711</v>
      </c>
      <c r="CX38" s="304">
        <v>2983.7224999999994</v>
      </c>
      <c r="CY38" s="292">
        <v>573913.01666666649</v>
      </c>
      <c r="CZ38" s="288">
        <v>248.72078039844754</v>
      </c>
      <c r="DA38" s="288">
        <v>0.39089577701071909</v>
      </c>
      <c r="DB38" s="288">
        <v>0</v>
      </c>
      <c r="DC38" s="288">
        <v>0</v>
      </c>
      <c r="DD38" s="307">
        <v>1.4809000000000001</v>
      </c>
      <c r="DE38" s="313"/>
    </row>
    <row r="39" spans="1:109" s="291" customFormat="1" x14ac:dyDescent="0.2">
      <c r="A39" s="287">
        <v>185.85</v>
      </c>
      <c r="B39" s="288">
        <v>3053</v>
      </c>
      <c r="C39" s="288">
        <v>3255.7281818181818</v>
      </c>
      <c r="D39" s="288">
        <v>276.3</v>
      </c>
      <c r="E39" s="289">
        <v>1.5</v>
      </c>
      <c r="F39" s="287">
        <v>1112.5</v>
      </c>
      <c r="G39" s="287">
        <v>73227</v>
      </c>
      <c r="H39" s="287">
        <v>74350.675000000003</v>
      </c>
      <c r="I39" s="290">
        <v>229.1</v>
      </c>
      <c r="J39" s="287">
        <v>419.39</v>
      </c>
      <c r="K39" s="291">
        <v>39345</v>
      </c>
      <c r="L39" s="287">
        <v>198.6</v>
      </c>
      <c r="M39" s="292">
        <v>0.5</v>
      </c>
      <c r="N39" s="304">
        <v>2798.92</v>
      </c>
      <c r="O39" s="292">
        <v>441220</v>
      </c>
      <c r="P39" s="292">
        <v>447219.18181818177</v>
      </c>
      <c r="Q39" s="310">
        <v>201.1</v>
      </c>
      <c r="R39" s="311">
        <v>0.9</v>
      </c>
      <c r="V39" s="289"/>
      <c r="W39" s="291">
        <v>3072.44</v>
      </c>
      <c r="X39" s="291">
        <v>677984</v>
      </c>
      <c r="Y39" s="291">
        <v>679451.81212121202</v>
      </c>
      <c r="Z39" s="292">
        <v>226.5</v>
      </c>
      <c r="AA39" s="297">
        <v>0.8</v>
      </c>
      <c r="AB39" s="298">
        <v>3170.48</v>
      </c>
      <c r="AC39" s="298">
        <v>773353</v>
      </c>
      <c r="AD39" s="298">
        <v>775240.75151515135</v>
      </c>
      <c r="AE39" s="299">
        <v>238.6</v>
      </c>
      <c r="AF39" s="304">
        <v>1107.0855000000001</v>
      </c>
      <c r="AG39" s="292">
        <v>41977.969100000002</v>
      </c>
      <c r="AH39" s="292">
        <v>42052.76714579168</v>
      </c>
      <c r="AI39" s="292">
        <v>41900.68680000001</v>
      </c>
      <c r="AJ39" s="292">
        <v>199.89056576724948</v>
      </c>
      <c r="AK39" s="310">
        <v>1.3635850489019288</v>
      </c>
      <c r="AL39" s="305">
        <v>1602.6295</v>
      </c>
      <c r="AM39" s="288">
        <v>53612.873250000004</v>
      </c>
      <c r="AN39" s="288">
        <v>54227.6607</v>
      </c>
      <c r="AO39" s="288">
        <v>214.46398055863634</v>
      </c>
      <c r="AP39" s="288">
        <v>1.7876188577056218</v>
      </c>
      <c r="AQ39" s="292">
        <v>2</v>
      </c>
      <c r="AR39" s="305">
        <v>1658.96</v>
      </c>
      <c r="AS39" s="288">
        <v>35286</v>
      </c>
      <c r="AT39" s="288">
        <v>35703.281445501852</v>
      </c>
      <c r="AU39" s="288">
        <v>209.93</v>
      </c>
      <c r="AV39" s="307">
        <v>1.1000000000000001</v>
      </c>
      <c r="AW39" s="292">
        <v>458.7</v>
      </c>
      <c r="AX39" s="292">
        <v>13173.75</v>
      </c>
      <c r="AY39" s="292">
        <v>13818.4</v>
      </c>
      <c r="AZ39" s="292">
        <v>241.97</v>
      </c>
      <c r="BA39" s="303">
        <v>0.56999999999999995</v>
      </c>
      <c r="BB39" s="304">
        <v>1801.25</v>
      </c>
      <c r="BC39" s="292">
        <v>137817.29999999999</v>
      </c>
      <c r="BD39" s="292">
        <v>138119.33333333334</v>
      </c>
      <c r="BE39" s="292">
        <v>196.78</v>
      </c>
      <c r="BF39" s="303">
        <v>1.99</v>
      </c>
      <c r="BG39" s="287"/>
      <c r="BH39" s="287"/>
      <c r="BI39" s="287"/>
      <c r="BJ39" s="287"/>
      <c r="BK39" s="287"/>
      <c r="BL39" s="305">
        <v>1644.4949999999999</v>
      </c>
      <c r="BM39" s="288">
        <v>123385</v>
      </c>
      <c r="BN39" s="288">
        <v>123013.95454545454</v>
      </c>
      <c r="BO39" s="288">
        <v>279.16000000000003</v>
      </c>
      <c r="BP39" s="288" t="s">
        <v>28</v>
      </c>
      <c r="BQ39" s="305">
        <v>7.9000000000000909</v>
      </c>
      <c r="BR39" s="307">
        <v>312.3</v>
      </c>
      <c r="BS39" s="292">
        <v>134.69499999999999</v>
      </c>
      <c r="BT39" s="291">
        <v>251.19999999999982</v>
      </c>
      <c r="BU39" s="287">
        <v>279.45231769012503</v>
      </c>
      <c r="BV39" s="288">
        <v>0.58700689542981321</v>
      </c>
      <c r="BW39" s="305">
        <v>124.07416666666666</v>
      </c>
      <c r="BX39" s="288">
        <v>650.16083333333313</v>
      </c>
      <c r="BY39" s="288">
        <v>551.97902099999988</v>
      </c>
      <c r="BZ39" s="288">
        <v>280.20579799971762</v>
      </c>
      <c r="CA39" s="288">
        <v>0.80438704353043988</v>
      </c>
      <c r="CB39" s="303">
        <v>2</v>
      </c>
      <c r="CC39" s="285" t="s">
        <v>38</v>
      </c>
      <c r="CD39" s="285" t="s">
        <v>39</v>
      </c>
      <c r="CE39" s="285">
        <v>55</v>
      </c>
      <c r="CF39" s="288">
        <v>-36.616016200000104</v>
      </c>
      <c r="CG39" s="285">
        <v>345.13687642544647</v>
      </c>
      <c r="CH39" s="286">
        <v>0.16612403797529152</v>
      </c>
      <c r="CI39" s="285">
        <f>AVERAGE(CG39:CG42)</f>
        <v>344.71776861346984</v>
      </c>
      <c r="CJ39" s="285">
        <f>AVERAGE(CH39:CH42)</f>
        <v>9.3879455850273158E-2</v>
      </c>
      <c r="CK39" s="305">
        <v>755.37124999999992</v>
      </c>
      <c r="CL39" s="288">
        <v>26954.9</v>
      </c>
      <c r="CM39" s="288">
        <v>188.08462820879998</v>
      </c>
      <c r="CN39" s="307">
        <v>0.80000000000418359</v>
      </c>
      <c r="CO39" s="315">
        <v>507.30250000000001</v>
      </c>
      <c r="CP39" s="288">
        <v>7911.05</v>
      </c>
      <c r="CQ39" s="288">
        <v>0.4499999999998181</v>
      </c>
      <c r="CR39" s="288">
        <v>262.31395797674998</v>
      </c>
      <c r="CS39" s="307">
        <v>9.9999999999994316E-2</v>
      </c>
      <c r="CT39" s="304">
        <v>1963.3509999999997</v>
      </c>
      <c r="CU39" s="292">
        <v>11472.799000000001</v>
      </c>
      <c r="CV39" s="292">
        <v>273.09658248435426</v>
      </c>
      <c r="CW39" s="303">
        <v>2.5208974243791173</v>
      </c>
      <c r="CX39" s="304">
        <v>2984.8199999999997</v>
      </c>
      <c r="CY39" s="292">
        <v>574364.65454545442</v>
      </c>
      <c r="CZ39" s="288">
        <v>251.76660081449791</v>
      </c>
      <c r="DA39" s="288">
        <v>1.7773613165168483</v>
      </c>
      <c r="DB39" s="288">
        <v>0</v>
      </c>
      <c r="DC39" s="288">
        <v>0</v>
      </c>
      <c r="DD39" s="307">
        <v>1.5150999999999999</v>
      </c>
      <c r="DE39" s="313"/>
    </row>
    <row r="40" spans="1:109" s="291" customFormat="1" x14ac:dyDescent="0.2">
      <c r="A40" s="287">
        <v>187.52</v>
      </c>
      <c r="B40" s="288">
        <v>3116</v>
      </c>
      <c r="C40" s="288">
        <v>3283.661575757576</v>
      </c>
      <c r="D40" s="288">
        <v>273.10000000000002</v>
      </c>
      <c r="E40" s="289">
        <v>1.1000000000000001</v>
      </c>
      <c r="F40" s="287">
        <v>1162.0999999999999</v>
      </c>
      <c r="G40" s="287">
        <v>77150</v>
      </c>
      <c r="H40" s="287">
        <v>78559.104999999996</v>
      </c>
      <c r="I40" s="290">
        <v>217.1</v>
      </c>
      <c r="J40" s="287">
        <v>420.31</v>
      </c>
      <c r="K40" s="291">
        <v>39527</v>
      </c>
      <c r="L40" s="287">
        <v>196.4</v>
      </c>
      <c r="M40" s="292">
        <v>0.8</v>
      </c>
      <c r="N40" s="304">
        <v>2800.02</v>
      </c>
      <c r="O40" s="292">
        <v>442411</v>
      </c>
      <c r="P40" s="292">
        <v>448459.18181818159</v>
      </c>
      <c r="Q40" s="310">
        <v>203.5</v>
      </c>
      <c r="R40" s="311">
        <v>0.6</v>
      </c>
      <c r="V40" s="289"/>
      <c r="W40" s="291">
        <v>3072.8</v>
      </c>
      <c r="X40" s="291">
        <v>678291</v>
      </c>
      <c r="Y40" s="291">
        <v>679736.75757575769</v>
      </c>
      <c r="Z40" s="292">
        <v>230</v>
      </c>
      <c r="AA40" s="297">
        <v>0.9</v>
      </c>
      <c r="AB40" s="298">
        <v>3171.58</v>
      </c>
      <c r="AC40" s="298">
        <v>774854</v>
      </c>
      <c r="AD40" s="298">
        <v>776606.41212121188</v>
      </c>
      <c r="AE40" s="299">
        <v>240.1</v>
      </c>
      <c r="AF40" s="304">
        <v>1111.5250000000001</v>
      </c>
      <c r="AG40" s="292">
        <v>42064.427500000005</v>
      </c>
      <c r="AH40" s="292">
        <v>42282.553143673911</v>
      </c>
      <c r="AI40" s="292">
        <v>42315.817500000005</v>
      </c>
      <c r="AJ40" s="292">
        <v>200.89609173864341</v>
      </c>
      <c r="AK40" s="310">
        <v>1.2433347740954794</v>
      </c>
      <c r="AL40" s="305">
        <v>1605.9725000000001</v>
      </c>
      <c r="AM40" s="288">
        <v>53801.429750000003</v>
      </c>
      <c r="AN40" s="288">
        <v>54451.734833333343</v>
      </c>
      <c r="AO40" s="288">
        <v>211.89130121561072</v>
      </c>
      <c r="AP40" s="288">
        <v>1.6200052756683627</v>
      </c>
      <c r="AQ40" s="292">
        <v>2</v>
      </c>
      <c r="AR40" s="305">
        <v>1677.79</v>
      </c>
      <c r="AS40" s="288">
        <v>36111</v>
      </c>
      <c r="AT40" s="288">
        <v>36309.933554517265</v>
      </c>
      <c r="AU40" s="288">
        <v>207.76</v>
      </c>
      <c r="AV40" s="307">
        <v>0.1</v>
      </c>
      <c r="AW40" s="292">
        <v>459.8</v>
      </c>
      <c r="AX40" s="292">
        <v>13235.22</v>
      </c>
      <c r="AY40" s="292">
        <v>13904.2</v>
      </c>
      <c r="AZ40" s="292">
        <v>237.72</v>
      </c>
      <c r="BA40" s="303">
        <v>1.86</v>
      </c>
      <c r="BB40" s="304">
        <v>1806.75</v>
      </c>
      <c r="BC40" s="292">
        <v>138872.20000000001</v>
      </c>
      <c r="BD40" s="292">
        <v>139274</v>
      </c>
      <c r="BE40" s="292">
        <v>191.09</v>
      </c>
      <c r="BF40" s="303">
        <v>2.09</v>
      </c>
      <c r="BG40" s="287"/>
      <c r="BH40" s="287"/>
      <c r="BI40" s="287"/>
      <c r="BJ40" s="287"/>
      <c r="BK40" s="287"/>
      <c r="BL40" s="305">
        <v>1652.2950000000001</v>
      </c>
      <c r="BM40" s="288">
        <v>123965</v>
      </c>
      <c r="BN40" s="288">
        <v>123630.90909090909</v>
      </c>
      <c r="BO40" s="288">
        <v>274.60000000000002</v>
      </c>
      <c r="BP40" s="288">
        <v>6.56</v>
      </c>
      <c r="BQ40" s="305">
        <v>8</v>
      </c>
      <c r="BR40" s="307">
        <v>310.3</v>
      </c>
      <c r="BS40" s="292">
        <v>136.31</v>
      </c>
      <c r="BT40" s="291">
        <v>257</v>
      </c>
      <c r="BU40" s="287">
        <v>278.86003097937498</v>
      </c>
      <c r="BV40" s="288">
        <v>0.51620557173536119</v>
      </c>
      <c r="BW40" s="305">
        <v>124.95249999999999</v>
      </c>
      <c r="BX40" s="288">
        <v>665.09249999999975</v>
      </c>
      <c r="BY40" s="288">
        <v>563.3506269999998</v>
      </c>
      <c r="BZ40" s="288">
        <v>280.9388407632465</v>
      </c>
      <c r="CA40" s="288">
        <v>0.49158265958243835</v>
      </c>
      <c r="CB40" s="303">
        <v>2</v>
      </c>
      <c r="CC40" s="285" t="s">
        <v>38</v>
      </c>
      <c r="CD40" s="285" t="s">
        <v>39</v>
      </c>
      <c r="CE40" s="285">
        <v>55</v>
      </c>
      <c r="CF40" s="288">
        <v>-36.616016200000104</v>
      </c>
      <c r="CG40" s="285">
        <v>344.97480308074086</v>
      </c>
      <c r="CH40" s="286">
        <v>5.3688720859202059E-2</v>
      </c>
      <c r="CI40" s="285"/>
      <c r="CJ40" s="285"/>
      <c r="CK40" s="305">
        <v>755.76749999999993</v>
      </c>
      <c r="CL40" s="288">
        <v>27042</v>
      </c>
      <c r="CM40" s="288">
        <v>187.39356862860001</v>
      </c>
      <c r="CN40" s="307">
        <v>0.21000000000000796</v>
      </c>
      <c r="CO40" s="315">
        <v>507.47750000000002</v>
      </c>
      <c r="CP40" s="288">
        <v>7917.95</v>
      </c>
      <c r="CQ40" s="288">
        <v>1.6499999999996362</v>
      </c>
      <c r="CR40" s="288">
        <v>262.6201975386</v>
      </c>
      <c r="CS40" s="307">
        <v>1.9999999999981807E-2</v>
      </c>
      <c r="CT40" s="304">
        <v>1965.2388333333331</v>
      </c>
      <c r="CU40" s="292">
        <v>11490.446</v>
      </c>
      <c r="CV40" s="292">
        <v>271.16598829448083</v>
      </c>
      <c r="CW40" s="303">
        <v>0.85151892571389132</v>
      </c>
      <c r="CX40" s="304">
        <v>2985.9225000000001</v>
      </c>
      <c r="CY40" s="292">
        <v>574806.00000000012</v>
      </c>
      <c r="CZ40" s="288">
        <v>251.86150476654132</v>
      </c>
      <c r="DA40" s="288">
        <v>0.69796538718100287</v>
      </c>
      <c r="DB40" s="288">
        <v>0</v>
      </c>
      <c r="DC40" s="288">
        <v>0</v>
      </c>
      <c r="DD40" s="307">
        <v>1.5496000000000001</v>
      </c>
      <c r="DE40" s="313"/>
    </row>
    <row r="41" spans="1:109" s="291" customFormat="1" x14ac:dyDescent="0.2">
      <c r="A41" s="287">
        <v>189.72</v>
      </c>
      <c r="B41" s="288">
        <v>3215</v>
      </c>
      <c r="C41" s="288">
        <v>3431.1192727272728</v>
      </c>
      <c r="D41" s="288">
        <v>274</v>
      </c>
      <c r="E41" s="289">
        <v>0.3</v>
      </c>
      <c r="F41" s="287">
        <v>1175</v>
      </c>
      <c r="G41" s="287">
        <v>78183</v>
      </c>
      <c r="H41" s="287">
        <v>79529.649999999994</v>
      </c>
      <c r="I41" s="290">
        <v>221.7</v>
      </c>
      <c r="J41" s="287">
        <v>422.53</v>
      </c>
      <c r="K41" s="291">
        <v>39960</v>
      </c>
      <c r="L41" s="287">
        <v>197.5</v>
      </c>
      <c r="M41" s="292">
        <v>0.8</v>
      </c>
      <c r="N41" s="304">
        <v>2801.13</v>
      </c>
      <c r="O41" s="292">
        <v>443562</v>
      </c>
      <c r="P41" s="292">
        <v>449571.03636363655</v>
      </c>
      <c r="Q41" s="310">
        <v>208.1</v>
      </c>
      <c r="R41" s="311">
        <v>1.8</v>
      </c>
      <c r="V41" s="289"/>
      <c r="W41" s="291">
        <v>3073.53</v>
      </c>
      <c r="X41" s="291">
        <v>678914</v>
      </c>
      <c r="Y41" s="291">
        <v>680314.56363636383</v>
      </c>
      <c r="Z41" s="292">
        <v>230.8</v>
      </c>
      <c r="AA41" s="297">
        <v>0.6</v>
      </c>
      <c r="AB41" s="298">
        <v>3172.68</v>
      </c>
      <c r="AC41" s="298">
        <v>776322</v>
      </c>
      <c r="AD41" s="298">
        <v>777943.74545454537</v>
      </c>
      <c r="AE41" s="299">
        <v>245.9</v>
      </c>
      <c r="AF41" s="304">
        <v>1115.0255</v>
      </c>
      <c r="AG41" s="292">
        <v>42395.359649999991</v>
      </c>
      <c r="AH41" s="292">
        <v>42688.622877362599</v>
      </c>
      <c r="AI41" s="292">
        <v>42628.3001</v>
      </c>
      <c r="AJ41" s="292">
        <v>204.82674347655342</v>
      </c>
      <c r="AK41" s="310">
        <v>0.19154571022416647</v>
      </c>
      <c r="AL41" s="305">
        <v>1611.9195</v>
      </c>
      <c r="AM41" s="288">
        <v>54161.415799999995</v>
      </c>
      <c r="AN41" s="288">
        <v>54835.838533333335</v>
      </c>
      <c r="AO41" s="288">
        <v>208.68085212832077</v>
      </c>
      <c r="AP41" s="288">
        <v>0.89644039087051919</v>
      </c>
      <c r="AQ41" s="292">
        <v>2</v>
      </c>
      <c r="AR41" s="305">
        <v>1688.63</v>
      </c>
      <c r="AS41" s="288">
        <v>36704</v>
      </c>
      <c r="AT41" s="288">
        <v>36780.169894508639</v>
      </c>
      <c r="AU41" s="288">
        <v>212.63</v>
      </c>
      <c r="AV41" s="307">
        <v>0.99</v>
      </c>
      <c r="AW41" s="292">
        <v>464.75</v>
      </c>
      <c r="AX41" s="292">
        <v>13511.43</v>
      </c>
      <c r="AY41" s="292">
        <v>14230.433333333334</v>
      </c>
      <c r="AZ41" s="292">
        <v>238.32</v>
      </c>
      <c r="BA41" s="303">
        <v>0.78</v>
      </c>
      <c r="BB41" s="304">
        <v>1812.25</v>
      </c>
      <c r="BC41" s="292">
        <v>139966.29999999999</v>
      </c>
      <c r="BD41" s="292">
        <v>140527.33333333334</v>
      </c>
      <c r="BE41" s="292">
        <v>186.38</v>
      </c>
      <c r="BF41" s="303">
        <v>1.66</v>
      </c>
      <c r="BG41" s="287"/>
      <c r="BH41" s="287"/>
      <c r="BI41" s="287"/>
      <c r="BJ41" s="287"/>
      <c r="BK41" s="287"/>
      <c r="BL41" s="305">
        <v>1657.75</v>
      </c>
      <c r="BM41" s="288">
        <v>124346</v>
      </c>
      <c r="BN41" s="288">
        <v>123959.48484848485</v>
      </c>
      <c r="BO41" s="288">
        <v>275.87</v>
      </c>
      <c r="BP41" s="288" t="s">
        <v>28</v>
      </c>
      <c r="BQ41" s="305">
        <v>8</v>
      </c>
      <c r="BR41" s="307">
        <v>310.89999999999998</v>
      </c>
      <c r="BS41" s="292">
        <v>138.87841666666668</v>
      </c>
      <c r="BT41" s="291">
        <v>266.20000000000005</v>
      </c>
      <c r="BU41" s="287">
        <v>279.09976607658331</v>
      </c>
      <c r="BV41" s="288">
        <v>0.69749836700135259</v>
      </c>
      <c r="BW41" s="305">
        <v>126.0625</v>
      </c>
      <c r="BX41" s="288">
        <v>680.38750000000005</v>
      </c>
      <c r="BY41" s="288">
        <v>579.698125</v>
      </c>
      <c r="BZ41" s="288">
        <v>281.99355812466922</v>
      </c>
      <c r="CA41" s="288">
        <v>0.6272134299450266</v>
      </c>
      <c r="CB41" s="303">
        <v>2</v>
      </c>
      <c r="CC41" s="285" t="s">
        <v>38</v>
      </c>
      <c r="CD41" s="285" t="s">
        <v>39</v>
      </c>
      <c r="CE41" s="285">
        <v>55</v>
      </c>
      <c r="CF41" s="288">
        <v>-36.616016200000104</v>
      </c>
      <c r="CG41" s="285">
        <v>344.50652007462168</v>
      </c>
      <c r="CH41" s="286">
        <v>0.11972927916375684</v>
      </c>
      <c r="CI41" s="285"/>
      <c r="CJ41" s="285"/>
      <c r="CK41" s="305">
        <v>755.96375000000012</v>
      </c>
      <c r="CL41" s="288">
        <v>27084.800000000003</v>
      </c>
      <c r="CM41" s="288">
        <v>186.27135896632501</v>
      </c>
      <c r="CN41" s="307">
        <v>6.4999999999997726E-2</v>
      </c>
      <c r="CO41" s="315">
        <v>508.14649999999995</v>
      </c>
      <c r="CP41" s="288">
        <v>7944.0499999999993</v>
      </c>
      <c r="CQ41" s="288">
        <v>1.7500000000009095</v>
      </c>
      <c r="CR41" s="288">
        <v>263.62818926400001</v>
      </c>
      <c r="CS41" s="307">
        <v>0.75</v>
      </c>
      <c r="CT41" s="304">
        <v>1967.2395000000004</v>
      </c>
      <c r="CU41" s="292">
        <v>11507.225</v>
      </c>
      <c r="CV41" s="292">
        <v>271.66344435702626</v>
      </c>
      <c r="CW41" s="303">
        <v>1.1530963256955427</v>
      </c>
      <c r="CX41" s="304">
        <v>2987.0174999999999</v>
      </c>
      <c r="CY41" s="292">
        <v>575233.96363636362</v>
      </c>
      <c r="CZ41" s="288">
        <v>252.08002667419618</v>
      </c>
      <c r="DA41" s="288">
        <v>1.3008693087626229</v>
      </c>
      <c r="DB41" s="288">
        <v>0</v>
      </c>
      <c r="DC41" s="288">
        <v>0</v>
      </c>
      <c r="DD41" s="307">
        <v>1.5838000000000001</v>
      </c>
      <c r="DE41" s="313"/>
    </row>
    <row r="42" spans="1:109" s="291" customFormat="1" x14ac:dyDescent="0.2">
      <c r="A42" s="287">
        <v>193</v>
      </c>
      <c r="B42" s="288">
        <v>3336</v>
      </c>
      <c r="C42" s="288">
        <v>3528.2878787878785</v>
      </c>
      <c r="D42" s="288">
        <v>275</v>
      </c>
      <c r="E42" s="289">
        <v>0.6</v>
      </c>
      <c r="F42" s="287">
        <v>1209.9000000000001</v>
      </c>
      <c r="G42" s="287">
        <v>80614</v>
      </c>
      <c r="H42" s="287">
        <v>81582.795000000013</v>
      </c>
      <c r="I42" s="290">
        <v>230.9</v>
      </c>
      <c r="J42" s="287">
        <v>424.75</v>
      </c>
      <c r="K42" s="291">
        <v>40427</v>
      </c>
      <c r="L42" s="287">
        <v>198.2</v>
      </c>
      <c r="M42" s="292">
        <v>0.3</v>
      </c>
      <c r="N42" s="304">
        <v>2802.21</v>
      </c>
      <c r="O42" s="292">
        <v>444650</v>
      </c>
      <c r="P42" s="292">
        <v>450642.8909090911</v>
      </c>
      <c r="Q42" s="310">
        <v>201.7</v>
      </c>
      <c r="R42" s="311">
        <v>1.7</v>
      </c>
      <c r="V42" s="289"/>
      <c r="W42" s="291">
        <v>3073.93</v>
      </c>
      <c r="X42" s="291">
        <v>679252</v>
      </c>
      <c r="Y42" s="291">
        <v>680631.16969696968</v>
      </c>
      <c r="Z42" s="292">
        <v>230.3</v>
      </c>
      <c r="AA42" s="297">
        <v>1.2</v>
      </c>
      <c r="AB42" s="298">
        <v>3173.78</v>
      </c>
      <c r="AC42" s="298">
        <v>777719</v>
      </c>
      <c r="AD42" s="298">
        <v>779204.61818181851</v>
      </c>
      <c r="AE42" s="299">
        <v>246.7</v>
      </c>
      <c r="AF42" s="304">
        <v>1117.9259999999999</v>
      </c>
      <c r="AG42" s="292">
        <v>42722.146199999996</v>
      </c>
      <c r="AH42" s="292">
        <v>43060.292610098957</v>
      </c>
      <c r="AI42" s="292">
        <v>42849.866999999998</v>
      </c>
      <c r="AJ42" s="292">
        <v>206.35415471090323</v>
      </c>
      <c r="AK42" s="310">
        <v>1.0698409764578276</v>
      </c>
      <c r="AL42" s="305">
        <v>1615.6295</v>
      </c>
      <c r="AM42" s="288">
        <v>54381.655249999996</v>
      </c>
      <c r="AN42" s="288">
        <v>55090.968333333331</v>
      </c>
      <c r="AO42" s="288">
        <v>209.42191842775998</v>
      </c>
      <c r="AP42" s="288">
        <v>1.9121990148965027</v>
      </c>
      <c r="AQ42" s="292">
        <v>2</v>
      </c>
      <c r="AR42" s="305">
        <v>1693.68</v>
      </c>
      <c r="AS42" s="288">
        <v>37033</v>
      </c>
      <c r="AT42" s="288">
        <v>37070.871617079945</v>
      </c>
      <c r="AU42" s="288">
        <v>213.98</v>
      </c>
      <c r="AV42" s="307">
        <v>1.37</v>
      </c>
      <c r="AW42" s="292">
        <v>469.7</v>
      </c>
      <c r="AX42" s="292">
        <v>13779.71</v>
      </c>
      <c r="AY42" s="292">
        <v>14355.633333333331</v>
      </c>
      <c r="AZ42" s="292">
        <v>239</v>
      </c>
      <c r="BA42" s="303">
        <v>1.06</v>
      </c>
      <c r="BB42" s="304">
        <v>1815</v>
      </c>
      <c r="BC42" s="292">
        <v>140513.79999999999</v>
      </c>
      <c r="BD42" s="292">
        <v>141093</v>
      </c>
      <c r="BE42" s="292">
        <v>184.07</v>
      </c>
      <c r="BF42" s="303">
        <v>4.12</v>
      </c>
      <c r="BG42" s="287"/>
      <c r="BH42" s="287"/>
      <c r="BI42" s="287"/>
      <c r="BJ42" s="287"/>
      <c r="BK42" s="287"/>
      <c r="BL42" s="305">
        <v>1663.25</v>
      </c>
      <c r="BM42" s="288">
        <v>124785</v>
      </c>
      <c r="BN42" s="288">
        <v>124404.51515151515</v>
      </c>
      <c r="BO42" s="288">
        <v>281.54000000000002</v>
      </c>
      <c r="BP42" s="288" t="s">
        <v>28</v>
      </c>
      <c r="BQ42" s="305">
        <v>8</v>
      </c>
      <c r="BR42" s="307">
        <v>311.60000000000002</v>
      </c>
      <c r="BS42" s="292">
        <v>140.88339999999999</v>
      </c>
      <c r="BT42" s="291">
        <v>274.79999999999995</v>
      </c>
      <c r="BU42" s="287">
        <v>277.72373639059998</v>
      </c>
      <c r="BV42" s="288">
        <v>0.47210050117078184</v>
      </c>
      <c r="BW42" s="305">
        <v>126.95249999999999</v>
      </c>
      <c r="BX42" s="288">
        <v>690.1774999999999</v>
      </c>
      <c r="BY42" s="288">
        <v>594.3481183333331</v>
      </c>
      <c r="BZ42" s="288">
        <v>282.53141938201355</v>
      </c>
      <c r="CA42" s="288">
        <v>0.76833908678215845</v>
      </c>
      <c r="CB42" s="303">
        <v>2</v>
      </c>
      <c r="CC42" s="285" t="s">
        <v>38</v>
      </c>
      <c r="CD42" s="285" t="s">
        <v>39</v>
      </c>
      <c r="CE42" s="285">
        <v>55</v>
      </c>
      <c r="CF42" s="288">
        <v>-36.616016200000104</v>
      </c>
      <c r="CG42" s="285">
        <v>344.25287487307043</v>
      </c>
      <c r="CH42" s="286">
        <v>3.5975785402842159E-2</v>
      </c>
      <c r="CI42" s="285"/>
      <c r="CJ42" s="285"/>
      <c r="CK42" s="305">
        <v>756.35333333333335</v>
      </c>
      <c r="CL42" s="288">
        <v>27170.199999999997</v>
      </c>
      <c r="CM42" s="288">
        <v>194.92815300699999</v>
      </c>
      <c r="CN42" s="307">
        <v>0.47921231667032888</v>
      </c>
      <c r="CO42" s="315">
        <v>508.8075</v>
      </c>
      <c r="CP42" s="288">
        <v>7969.8</v>
      </c>
      <c r="CQ42" s="288">
        <v>0.50000000000090949</v>
      </c>
      <c r="CR42" s="288">
        <v>263.7727222625</v>
      </c>
      <c r="CS42" s="307">
        <v>4.9999999999954517E-3</v>
      </c>
      <c r="CT42" s="304">
        <v>1969.2384999999999</v>
      </c>
      <c r="CU42" s="292">
        <v>11523.933999999999</v>
      </c>
      <c r="CV42" s="292">
        <v>273.50872675591842</v>
      </c>
      <c r="CW42" s="303">
        <v>0.85056919501666417</v>
      </c>
      <c r="CX42" s="304">
        <v>2988.1224999999995</v>
      </c>
      <c r="CY42" s="292">
        <v>575654.53333333309</v>
      </c>
      <c r="CZ42" s="288">
        <v>248.86392196978051</v>
      </c>
      <c r="DA42" s="288">
        <v>0.97695471978385262</v>
      </c>
      <c r="DB42" s="288">
        <v>0</v>
      </c>
      <c r="DC42" s="288">
        <v>0</v>
      </c>
      <c r="DD42" s="307">
        <v>1.6183000000000001</v>
      </c>
      <c r="DE42" s="313"/>
    </row>
    <row r="43" spans="1:109" s="291" customFormat="1" x14ac:dyDescent="0.2">
      <c r="A43" s="287">
        <v>196.3</v>
      </c>
      <c r="B43" s="288">
        <v>3453</v>
      </c>
      <c r="C43" s="288">
        <v>3644.462727272728</v>
      </c>
      <c r="D43" s="288">
        <v>273.39999999999998</v>
      </c>
      <c r="E43" s="289">
        <v>1.3</v>
      </c>
      <c r="F43" s="287">
        <v>1237.2</v>
      </c>
      <c r="G43" s="287">
        <v>82417</v>
      </c>
      <c r="H43" s="287">
        <v>83327.58</v>
      </c>
      <c r="I43" s="290">
        <v>241.1</v>
      </c>
      <c r="J43" s="287">
        <v>426.46</v>
      </c>
      <c r="K43" s="291">
        <v>40837</v>
      </c>
      <c r="L43" s="287">
        <v>201.4</v>
      </c>
      <c r="M43" s="292">
        <v>0.8</v>
      </c>
      <c r="N43" s="304">
        <v>2803.33</v>
      </c>
      <c r="O43" s="292">
        <v>445829</v>
      </c>
      <c r="P43" s="292">
        <v>451747.27878787881</v>
      </c>
      <c r="Q43" s="310">
        <v>201.2</v>
      </c>
      <c r="R43" s="311">
        <v>2.1</v>
      </c>
      <c r="V43" s="289"/>
      <c r="W43" s="291">
        <v>3074.56</v>
      </c>
      <c r="X43" s="291">
        <v>679732</v>
      </c>
      <c r="Y43" s="291">
        <v>681228.53333333344</v>
      </c>
      <c r="Z43" s="292">
        <v>223</v>
      </c>
      <c r="AA43" s="297">
        <v>1.2</v>
      </c>
      <c r="AB43" s="298">
        <v>3174.88</v>
      </c>
      <c r="AC43" s="298">
        <v>779076</v>
      </c>
      <c r="AD43" s="298">
        <v>780449.27272727294</v>
      </c>
      <c r="AE43" s="299">
        <v>243.8</v>
      </c>
      <c r="AF43" s="304">
        <v>1119.0844999999999</v>
      </c>
      <c r="AG43" s="292">
        <v>42868.445599999992</v>
      </c>
      <c r="AH43" s="292">
        <v>43208.742665391168</v>
      </c>
      <c r="AI43" s="292">
        <v>42968.078199999996</v>
      </c>
      <c r="AJ43" s="292">
        <v>204.26047843855292</v>
      </c>
      <c r="AK43" s="312">
        <v>0.75947496484365429</v>
      </c>
      <c r="AL43" s="305">
        <v>1617.9735000000001</v>
      </c>
      <c r="AM43" s="288">
        <v>54526.654350000004</v>
      </c>
      <c r="AN43" s="288">
        <v>55271.936900000001</v>
      </c>
      <c r="AO43" s="288">
        <v>209.68874359352839</v>
      </c>
      <c r="AP43" s="288">
        <v>0.71646377168781739</v>
      </c>
      <c r="AQ43" s="292">
        <v>2</v>
      </c>
      <c r="AR43" s="305">
        <v>1699.73</v>
      </c>
      <c r="AS43" s="288">
        <v>37488</v>
      </c>
      <c r="AT43" s="288">
        <v>37383.69898919118</v>
      </c>
      <c r="AU43" s="288">
        <v>217.48</v>
      </c>
      <c r="AV43" s="307">
        <v>1.1599999999999999</v>
      </c>
      <c r="AW43" s="292">
        <v>473</v>
      </c>
      <c r="AX43" s="292">
        <v>13944.7</v>
      </c>
      <c r="AY43" s="292">
        <v>14576.733333333334</v>
      </c>
      <c r="AZ43" s="292">
        <v>239.03</v>
      </c>
      <c r="BA43" s="303">
        <v>0.68</v>
      </c>
      <c r="BB43" s="304">
        <v>1821.05</v>
      </c>
      <c r="BC43" s="292">
        <v>141740.20000000001</v>
      </c>
      <c r="BD43" s="292">
        <v>142449</v>
      </c>
      <c r="BE43" s="292">
        <v>193.07</v>
      </c>
      <c r="BF43" s="303">
        <v>1.83</v>
      </c>
      <c r="BG43" s="287"/>
      <c r="BH43" s="287"/>
      <c r="BI43" s="287"/>
      <c r="BJ43" s="287"/>
      <c r="BK43" s="287"/>
      <c r="BL43" s="305">
        <v>1668.75</v>
      </c>
      <c r="BM43" s="288">
        <v>125187</v>
      </c>
      <c r="BN43" s="288">
        <v>124817.45454545454</v>
      </c>
      <c r="BO43" s="288">
        <v>275.52</v>
      </c>
      <c r="BP43" s="288" t="s">
        <v>28</v>
      </c>
      <c r="BQ43" s="305">
        <v>9</v>
      </c>
      <c r="BR43" s="307">
        <v>310.7</v>
      </c>
      <c r="BS43" s="292">
        <v>142.42625000000001</v>
      </c>
      <c r="BT43" s="291">
        <v>280.90000000000009</v>
      </c>
      <c r="BU43" s="287">
        <v>277.99648690949999</v>
      </c>
      <c r="BV43" s="288">
        <v>0.68868318181715205</v>
      </c>
      <c r="BW43" s="305">
        <v>127.0425</v>
      </c>
      <c r="BX43" s="288">
        <v>691.4140000000001</v>
      </c>
      <c r="BY43" s="288">
        <v>595.79778833333341</v>
      </c>
      <c r="BZ43" s="288">
        <v>285.81689631469089</v>
      </c>
      <c r="CA43" s="288">
        <v>0.82148888630499883</v>
      </c>
      <c r="CB43" s="303">
        <v>2</v>
      </c>
      <c r="CC43" s="285" t="s">
        <v>38</v>
      </c>
      <c r="CD43" s="285" t="s">
        <v>39</v>
      </c>
      <c r="CE43" s="285">
        <v>60</v>
      </c>
      <c r="CF43" s="288">
        <v>-36.143228339999951</v>
      </c>
      <c r="CG43" s="285">
        <v>344.2843518816444</v>
      </c>
      <c r="CH43" s="286">
        <v>3.2673478898975872E-2</v>
      </c>
      <c r="CI43" s="285">
        <f>AVERAGE(CG43:CG44)</f>
        <v>343.97367676159519</v>
      </c>
      <c r="CJ43" s="285">
        <f>AVERAGE(CH43:CH44)</f>
        <v>6.0520378828762864E-2</v>
      </c>
      <c r="CK43" s="305">
        <v>756.86249999999995</v>
      </c>
      <c r="CL43" s="288">
        <v>27280.100000000002</v>
      </c>
      <c r="CM43" s="288">
        <v>190.06145722619999</v>
      </c>
      <c r="CN43" s="307">
        <v>0.47000000000801284</v>
      </c>
      <c r="CO43" s="315">
        <v>508.935</v>
      </c>
      <c r="CP43" s="288">
        <v>7974.6500000000015</v>
      </c>
      <c r="CQ43" s="288">
        <v>0.94999999999890861</v>
      </c>
      <c r="CR43" s="288">
        <v>266.74312457650001</v>
      </c>
      <c r="CS43" s="307">
        <v>0.71499999999632025</v>
      </c>
      <c r="CT43" s="304">
        <v>1971.4625000000003</v>
      </c>
      <c r="CU43" s="292">
        <v>11543.596</v>
      </c>
      <c r="CV43" s="292">
        <v>270.89753160784142</v>
      </c>
      <c r="CW43" s="303">
        <v>0.65827450589014347</v>
      </c>
      <c r="CX43" s="304">
        <v>2989.2224999999994</v>
      </c>
      <c r="CY43" s="292">
        <v>576112.84999999974</v>
      </c>
      <c r="CZ43" s="288">
        <v>252.543697553062</v>
      </c>
      <c r="DA43" s="288">
        <v>0.52155400554880704</v>
      </c>
      <c r="DB43" s="288">
        <v>0</v>
      </c>
      <c r="DC43" s="288">
        <v>0</v>
      </c>
      <c r="DD43" s="307">
        <v>1.6527000000000001</v>
      </c>
      <c r="DE43" s="313"/>
    </row>
    <row r="44" spans="1:109" s="291" customFormat="1" x14ac:dyDescent="0.2">
      <c r="A44" s="287">
        <v>198.52</v>
      </c>
      <c r="B44" s="288">
        <v>3523</v>
      </c>
      <c r="C44" s="288">
        <v>3693.4076969696971</v>
      </c>
      <c r="D44" s="288">
        <v>273</v>
      </c>
      <c r="E44" s="289">
        <v>0.8</v>
      </c>
      <c r="F44" s="287">
        <v>1251.5</v>
      </c>
      <c r="G44" s="287">
        <v>83333</v>
      </c>
      <c r="H44" s="287">
        <v>84218.324999999997</v>
      </c>
      <c r="I44" s="290">
        <v>236.4</v>
      </c>
      <c r="J44" s="287">
        <v>427.06</v>
      </c>
      <c r="K44" s="291">
        <v>40990</v>
      </c>
      <c r="L44" s="287">
        <v>198.9</v>
      </c>
      <c r="M44" s="292">
        <v>0.7</v>
      </c>
      <c r="N44" s="304">
        <v>2804.42</v>
      </c>
      <c r="O44" s="292">
        <v>446984</v>
      </c>
      <c r="P44" s="292">
        <v>452735.83636363648</v>
      </c>
      <c r="Q44" s="310">
        <v>204.9</v>
      </c>
      <c r="R44" s="311">
        <v>1.4</v>
      </c>
      <c r="V44" s="289"/>
      <c r="W44" s="291">
        <v>3075.02</v>
      </c>
      <c r="X44" s="291">
        <v>680081</v>
      </c>
      <c r="Y44" s="291">
        <v>681667.06666666677</v>
      </c>
      <c r="Z44" s="292">
        <v>225</v>
      </c>
      <c r="AA44" s="297">
        <v>1.3</v>
      </c>
      <c r="AB44" s="298">
        <v>3177.08</v>
      </c>
      <c r="AC44" s="298">
        <v>781771</v>
      </c>
      <c r="AD44" s="298">
        <v>782940.47878787864</v>
      </c>
      <c r="AE44" s="299">
        <v>251.2</v>
      </c>
      <c r="AF44" s="304">
        <v>1121.325</v>
      </c>
      <c r="AG44" s="292">
        <v>43122.460000000006</v>
      </c>
      <c r="AH44" s="292">
        <v>43495.840074870866</v>
      </c>
      <c r="AI44" s="292">
        <v>43171.885000000002</v>
      </c>
      <c r="AJ44" s="292">
        <v>203.16207190191966</v>
      </c>
      <c r="AK44" s="312">
        <v>1.4258914397439995</v>
      </c>
      <c r="AL44" s="305">
        <v>1623.8789999999999</v>
      </c>
      <c r="AM44" s="288">
        <v>54899.742099999989</v>
      </c>
      <c r="AN44" s="288">
        <v>55680.875199999988</v>
      </c>
      <c r="AO44" s="288">
        <v>209.46570805759598</v>
      </c>
      <c r="AP44" s="288">
        <v>1.1325010490411769</v>
      </c>
      <c r="AQ44" s="292">
        <v>2</v>
      </c>
      <c r="AR44" s="305">
        <v>1708.7</v>
      </c>
      <c r="AS44" s="288">
        <v>37992</v>
      </c>
      <c r="AT44" s="288">
        <v>37835.938862687624</v>
      </c>
      <c r="AU44" s="288">
        <v>216.21</v>
      </c>
      <c r="AV44" s="307">
        <v>1.03</v>
      </c>
      <c r="AW44" s="292">
        <v>475.2</v>
      </c>
      <c r="AX44" s="292">
        <v>14066.32</v>
      </c>
      <c r="AY44" s="292">
        <v>14677.7</v>
      </c>
      <c r="AZ44" s="292">
        <v>241</v>
      </c>
      <c r="BA44" s="303">
        <v>2.13</v>
      </c>
      <c r="BB44" s="304">
        <v>1867.25</v>
      </c>
      <c r="BC44" s="292">
        <v>150635.70000000001</v>
      </c>
      <c r="BD44" s="292">
        <v>152007</v>
      </c>
      <c r="BE44" s="292">
        <v>200.6</v>
      </c>
      <c r="BF44" s="303">
        <v>1.08</v>
      </c>
      <c r="BG44" s="287"/>
      <c r="BH44" s="287"/>
      <c r="BI44" s="287"/>
      <c r="BJ44" s="287"/>
      <c r="BK44" s="287"/>
      <c r="BL44" s="305">
        <v>1674.2950000000001</v>
      </c>
      <c r="BM44" s="288">
        <v>125598</v>
      </c>
      <c r="BN44" s="288">
        <v>125292.63333333335</v>
      </c>
      <c r="BO44" s="288">
        <v>276.81</v>
      </c>
      <c r="BP44" s="288">
        <v>2.78</v>
      </c>
      <c r="BQ44" s="305">
        <v>10</v>
      </c>
      <c r="BR44" s="307">
        <v>311.89999999999998</v>
      </c>
      <c r="BS44" s="292">
        <v>147.22749999999999</v>
      </c>
      <c r="BT44" s="291">
        <v>305.90000000000009</v>
      </c>
      <c r="BU44" s="287">
        <v>279.17359453212498</v>
      </c>
      <c r="BV44" s="288">
        <v>0.6002757565965714</v>
      </c>
      <c r="BW44" s="305">
        <v>127.26249999999999</v>
      </c>
      <c r="BX44" s="288">
        <v>695.10999999999979</v>
      </c>
      <c r="BY44" s="288">
        <v>599.25457499999982</v>
      </c>
      <c r="BZ44" s="288">
        <v>280.83219911277024</v>
      </c>
      <c r="CA44" s="288">
        <v>0.40024136344735833</v>
      </c>
      <c r="CB44" s="303">
        <v>2</v>
      </c>
      <c r="CC44" s="285" t="s">
        <v>38</v>
      </c>
      <c r="CD44" s="285" t="s">
        <v>39</v>
      </c>
      <c r="CE44" s="285">
        <v>60</v>
      </c>
      <c r="CF44" s="288">
        <v>-36.143228339999951</v>
      </c>
      <c r="CG44" s="285">
        <v>343.66300164154597</v>
      </c>
      <c r="CH44" s="286">
        <v>8.8367278758549855E-2</v>
      </c>
      <c r="CI44" s="285"/>
      <c r="CJ44" s="285"/>
      <c r="CK44" s="305">
        <v>757.64499999999998</v>
      </c>
      <c r="CL44" s="288">
        <v>27441.9</v>
      </c>
      <c r="CM44" s="288">
        <v>191.95313370887501</v>
      </c>
      <c r="CN44" s="307">
        <v>0.84011283964272621</v>
      </c>
      <c r="CO44" s="315">
        <v>508.99349999999998</v>
      </c>
      <c r="CP44" s="288">
        <v>7976.9000000000015</v>
      </c>
      <c r="CQ44" s="288">
        <v>1.2999999999983629</v>
      </c>
      <c r="CR44" s="288">
        <v>266.62351106049999</v>
      </c>
      <c r="CS44" s="307">
        <v>0.18499999999997382</v>
      </c>
      <c r="CT44" s="304">
        <v>1973.2420000000002</v>
      </c>
      <c r="CU44" s="292">
        <v>11559.611999999999</v>
      </c>
      <c r="CV44" s="292">
        <v>266.74027134248081</v>
      </c>
      <c r="CW44" s="303">
        <v>1.420923135639131</v>
      </c>
      <c r="CX44" s="304">
        <v>2990.3224999999998</v>
      </c>
      <c r="CY44" s="292">
        <v>576599.09999999986</v>
      </c>
      <c r="CZ44" s="288">
        <v>252.89735364095921</v>
      </c>
      <c r="DA44" s="288">
        <v>1.0607246117810047</v>
      </c>
      <c r="DB44" s="288">
        <v>0</v>
      </c>
      <c r="DC44" s="288">
        <v>0</v>
      </c>
      <c r="DD44" s="307">
        <v>1.6871</v>
      </c>
      <c r="DE44" s="313"/>
    </row>
    <row r="45" spans="1:109" s="291" customFormat="1" x14ac:dyDescent="0.2">
      <c r="A45" s="287">
        <v>201.28</v>
      </c>
      <c r="B45" s="288">
        <v>3622</v>
      </c>
      <c r="C45" s="288">
        <v>3806.8569696969689</v>
      </c>
      <c r="D45" s="288">
        <v>271.5</v>
      </c>
      <c r="E45" s="289">
        <v>1</v>
      </c>
      <c r="F45" s="287">
        <v>1261.2</v>
      </c>
      <c r="G45" s="287">
        <v>84016</v>
      </c>
      <c r="H45" s="287">
        <v>84521.4</v>
      </c>
      <c r="I45" s="290">
        <v>228</v>
      </c>
      <c r="J45" s="287">
        <v>429.3</v>
      </c>
      <c r="K45" s="291">
        <v>41620</v>
      </c>
      <c r="L45" s="287">
        <v>201.4</v>
      </c>
      <c r="M45" s="292">
        <v>0.7</v>
      </c>
      <c r="N45" s="304">
        <v>2805.52</v>
      </c>
      <c r="O45" s="292">
        <v>448103</v>
      </c>
      <c r="P45" s="292">
        <v>453775.6424242424</v>
      </c>
      <c r="Q45" s="310">
        <v>201.9</v>
      </c>
      <c r="R45" s="311">
        <v>1.8</v>
      </c>
      <c r="V45" s="289"/>
      <c r="W45" s="291">
        <v>3075.73</v>
      </c>
      <c r="X45" s="291">
        <v>680608</v>
      </c>
      <c r="Y45" s="291">
        <v>682348.66060606076</v>
      </c>
      <c r="Z45" s="292">
        <v>218.4</v>
      </c>
      <c r="AA45" s="297">
        <v>0.9</v>
      </c>
      <c r="AB45" s="298">
        <v>3178.18</v>
      </c>
      <c r="AC45" s="298">
        <v>783110</v>
      </c>
      <c r="AD45" s="298">
        <v>784128.84242424218</v>
      </c>
      <c r="AE45" s="299">
        <v>252.5</v>
      </c>
      <c r="AF45" s="304">
        <v>1123.5250000000001</v>
      </c>
      <c r="AG45" s="292">
        <v>43321.202500000007</v>
      </c>
      <c r="AH45" s="292">
        <v>43777.747819059805</v>
      </c>
      <c r="AI45" s="292">
        <v>43350.662500000006</v>
      </c>
      <c r="AJ45" s="292">
        <v>201.66462398159248</v>
      </c>
      <c r="AK45" s="312">
        <v>1.8134385343562363</v>
      </c>
      <c r="AL45" s="305">
        <v>1628.6420000000001</v>
      </c>
      <c r="AM45" s="288">
        <v>55202.466999999997</v>
      </c>
      <c r="AN45" s="288">
        <v>55981.479066666667</v>
      </c>
      <c r="AO45" s="288">
        <v>203.35487758301343</v>
      </c>
      <c r="AP45" s="288">
        <v>1.7139203791664686</v>
      </c>
      <c r="AQ45" s="292">
        <v>2</v>
      </c>
      <c r="AR45" s="305">
        <v>1714.2</v>
      </c>
      <c r="AS45" s="288">
        <v>38298</v>
      </c>
      <c r="AT45" s="288">
        <v>38113.603404695466</v>
      </c>
      <c r="AU45" s="288">
        <v>216.52</v>
      </c>
      <c r="AV45" s="307">
        <v>2.21</v>
      </c>
      <c r="AW45" s="292">
        <v>475.2</v>
      </c>
      <c r="AX45" s="292">
        <v>14066.32</v>
      </c>
      <c r="AY45" s="292">
        <v>14677.7</v>
      </c>
      <c r="AZ45" s="292">
        <v>236.98</v>
      </c>
      <c r="BA45" s="303">
        <v>0.33</v>
      </c>
      <c r="BB45" s="304">
        <v>1870</v>
      </c>
      <c r="BC45" s="292">
        <v>151179.20000000001</v>
      </c>
      <c r="BD45" s="292">
        <v>152578.33333333334</v>
      </c>
      <c r="BE45" s="292">
        <v>202.96</v>
      </c>
      <c r="BF45" s="303">
        <v>2.17</v>
      </c>
      <c r="BG45" s="287"/>
      <c r="BH45" s="287"/>
      <c r="BI45" s="287"/>
      <c r="BJ45" s="287"/>
      <c r="BK45" s="287"/>
      <c r="BL45" s="305">
        <v>1682.53</v>
      </c>
      <c r="BM45" s="288">
        <v>126231</v>
      </c>
      <c r="BN45" s="288">
        <v>126013.70303030303</v>
      </c>
      <c r="BO45" s="288">
        <v>275.14999999999998</v>
      </c>
      <c r="BP45" s="288" t="s">
        <v>28</v>
      </c>
      <c r="BQ45" s="305">
        <v>11</v>
      </c>
      <c r="BR45" s="307">
        <v>310.89999999999998</v>
      </c>
      <c r="BS45" s="292">
        <v>149.07249999999999</v>
      </c>
      <c r="BT45" s="291">
        <v>314.5</v>
      </c>
      <c r="BU45" s="287">
        <v>278.83514498312502</v>
      </c>
      <c r="BV45" s="288">
        <v>1.0261691839454581</v>
      </c>
      <c r="BW45" s="305">
        <v>127.95249999999999</v>
      </c>
      <c r="BX45" s="288">
        <v>706.70199999999977</v>
      </c>
      <c r="BY45" s="288">
        <v>610.09631499999978</v>
      </c>
      <c r="BZ45" s="288">
        <v>281.51544451143047</v>
      </c>
      <c r="CA45" s="288">
        <v>0.41453767225766563</v>
      </c>
      <c r="CB45" s="303">
        <v>2</v>
      </c>
      <c r="CC45" s="285" t="s">
        <v>38</v>
      </c>
      <c r="CD45" s="285" t="s">
        <v>39</v>
      </c>
      <c r="CE45" s="285">
        <v>65</v>
      </c>
      <c r="CF45" s="288">
        <v>-35.76218001999996</v>
      </c>
      <c r="CG45" s="285">
        <v>343.64438697536622</v>
      </c>
      <c r="CH45" s="286">
        <v>0.27140946406739191</v>
      </c>
      <c r="CI45" s="285">
        <f>AVERAGE(CG45:CG47)</f>
        <v>343.1107520502481</v>
      </c>
      <c r="CJ45" s="285">
        <f>AVERAGE(CH45:CH47)</f>
        <v>0.14370612931476692</v>
      </c>
      <c r="CK45" s="305">
        <v>758.005</v>
      </c>
      <c r="CL45" s="288">
        <v>27502.800000000003</v>
      </c>
      <c r="CM45" s="288">
        <v>191.23379793375</v>
      </c>
      <c r="CN45" s="307">
        <v>1.9150000000012248</v>
      </c>
      <c r="CO45" s="315">
        <v>510.06299999999999</v>
      </c>
      <c r="CP45" s="288">
        <v>8017.8</v>
      </c>
      <c r="CQ45" s="288">
        <v>2.0000000000009095</v>
      </c>
      <c r="CR45" s="288">
        <v>262.728137882</v>
      </c>
      <c r="CS45" s="307">
        <v>0.73500000000291421</v>
      </c>
      <c r="CT45" s="304">
        <v>1975.2441666666666</v>
      </c>
      <c r="CU45" s="292">
        <v>11576.406000000001</v>
      </c>
      <c r="CV45" s="292">
        <v>271.09264604027982</v>
      </c>
      <c r="CW45" s="303">
        <v>0.49857228410979149</v>
      </c>
      <c r="CX45" s="304">
        <v>2991.4225000000001</v>
      </c>
      <c r="CY45" s="292">
        <v>577115.10000000009</v>
      </c>
      <c r="CZ45" s="288">
        <v>251.29657667714631</v>
      </c>
      <c r="DA45" s="288">
        <v>1.0592939780432611</v>
      </c>
      <c r="DB45" s="288">
        <v>0</v>
      </c>
      <c r="DC45" s="288">
        <v>0</v>
      </c>
      <c r="DD45" s="307">
        <v>1.7215</v>
      </c>
      <c r="DE45" s="313"/>
    </row>
    <row r="46" spans="1:109" s="291" customFormat="1" x14ac:dyDescent="0.2">
      <c r="A46" s="287">
        <v>204</v>
      </c>
      <c r="B46" s="288">
        <v>3721</v>
      </c>
      <c r="C46" s="288">
        <v>3856.1663636363637</v>
      </c>
      <c r="D46" s="288">
        <v>275.39999999999998</v>
      </c>
      <c r="E46" s="289">
        <v>0.5</v>
      </c>
      <c r="F46" s="287">
        <v>1274.2</v>
      </c>
      <c r="G46" s="287">
        <v>85020</v>
      </c>
      <c r="H46" s="287">
        <v>85266.82</v>
      </c>
      <c r="I46" s="290">
        <v>214.2</v>
      </c>
      <c r="J46" s="287">
        <v>430.13</v>
      </c>
      <c r="K46" s="291">
        <v>41895</v>
      </c>
      <c r="L46" s="287">
        <v>201.6</v>
      </c>
      <c r="M46" s="292">
        <v>0.6</v>
      </c>
      <c r="N46" s="304">
        <v>2806.62</v>
      </c>
      <c r="O46" s="292">
        <v>449244</v>
      </c>
      <c r="P46" s="292">
        <v>454864.30909090891</v>
      </c>
      <c r="Q46" s="310">
        <v>198.4</v>
      </c>
      <c r="R46" s="311">
        <v>1.3</v>
      </c>
      <c r="V46" s="289"/>
      <c r="W46" s="291">
        <v>3076.13</v>
      </c>
      <c r="X46" s="291">
        <v>680920</v>
      </c>
      <c r="Y46" s="291">
        <v>682744.53939393954</v>
      </c>
      <c r="Z46" s="292">
        <v>216.2</v>
      </c>
      <c r="AA46" s="297">
        <v>1</v>
      </c>
      <c r="AB46" s="298">
        <v>3179.28</v>
      </c>
      <c r="AC46" s="298">
        <v>784409</v>
      </c>
      <c r="AD46" s="298">
        <v>785267.50909090915</v>
      </c>
      <c r="AE46" s="299">
        <v>248.4</v>
      </c>
      <c r="AF46" s="304">
        <v>1125.6545000000001</v>
      </c>
      <c r="AG46" s="292">
        <v>43523.80475000001</v>
      </c>
      <c r="AH46" s="292">
        <v>44018.695265174814</v>
      </c>
      <c r="AI46" s="292">
        <v>43515.820550000011</v>
      </c>
      <c r="AJ46" s="292">
        <v>204.2219503591491</v>
      </c>
      <c r="AK46" s="312">
        <v>0.8616038364003018</v>
      </c>
      <c r="AL46" s="305">
        <v>1629.9450000000002</v>
      </c>
      <c r="AM46" s="288">
        <v>55288.231500000009</v>
      </c>
      <c r="AN46" s="288">
        <v>56071.212333333344</v>
      </c>
      <c r="AO46" s="288">
        <v>205.04913441856604</v>
      </c>
      <c r="AP46" s="288">
        <v>0.34952967724079048</v>
      </c>
      <c r="AQ46" s="292">
        <v>2</v>
      </c>
      <c r="AR46" s="305">
        <v>1717.2</v>
      </c>
      <c r="AS46" s="288">
        <v>38415</v>
      </c>
      <c r="AT46" s="288">
        <v>38250.739731652342</v>
      </c>
      <c r="AU46" s="288">
        <v>212.5</v>
      </c>
      <c r="AV46" s="307">
        <v>1.51</v>
      </c>
      <c r="AW46" s="292">
        <v>477.4</v>
      </c>
      <c r="AX46" s="292">
        <v>14176.32</v>
      </c>
      <c r="AY46" s="292">
        <v>14739.566666666666</v>
      </c>
      <c r="AZ46" s="292">
        <v>232.52</v>
      </c>
      <c r="BA46" s="303">
        <v>1.57</v>
      </c>
      <c r="BB46" s="304">
        <v>1872.75</v>
      </c>
      <c r="BC46" s="292">
        <v>151703.4</v>
      </c>
      <c r="BD46" s="292">
        <v>153135</v>
      </c>
      <c r="BE46" s="292">
        <v>197.17</v>
      </c>
      <c r="BF46" s="303">
        <v>1.38</v>
      </c>
      <c r="BG46" s="287"/>
      <c r="BH46" s="287"/>
      <c r="BI46" s="287"/>
      <c r="BJ46" s="287"/>
      <c r="BK46" s="287"/>
      <c r="BL46" s="305">
        <v>1690.75</v>
      </c>
      <c r="BM46" s="288">
        <v>126823</v>
      </c>
      <c r="BN46" s="288">
        <v>126699.90909090909</v>
      </c>
      <c r="BO46" s="288">
        <v>273.02</v>
      </c>
      <c r="BP46" s="288" t="s">
        <v>28</v>
      </c>
      <c r="BQ46" s="305">
        <v>12</v>
      </c>
      <c r="BR46" s="307">
        <v>309.60000000000002</v>
      </c>
      <c r="BS46" s="292">
        <v>150.01149999999998</v>
      </c>
      <c r="BT46" s="291">
        <v>318.5</v>
      </c>
      <c r="BU46" s="287">
        <v>281.30632441075005</v>
      </c>
      <c r="BV46" s="288">
        <v>0.47940941049240332</v>
      </c>
      <c r="BW46" s="305">
        <v>130.0625</v>
      </c>
      <c r="BX46" s="288">
        <v>734.89375000000007</v>
      </c>
      <c r="BY46" s="288">
        <v>639.49141666666662</v>
      </c>
      <c r="BZ46" s="288">
        <v>282.74535601003538</v>
      </c>
      <c r="CA46" s="288">
        <v>0.38736437646492144</v>
      </c>
      <c r="CB46" s="303">
        <v>2</v>
      </c>
      <c r="CC46" s="285" t="s">
        <v>38</v>
      </c>
      <c r="CD46" s="285" t="s">
        <v>39</v>
      </c>
      <c r="CE46" s="285">
        <v>65</v>
      </c>
      <c r="CF46" s="288">
        <v>-35.76218001999996</v>
      </c>
      <c r="CG46" s="285">
        <v>342.88471042323806</v>
      </c>
      <c r="CH46" s="286">
        <v>5.7671903330372955E-2</v>
      </c>
      <c r="CI46" s="285"/>
      <c r="CJ46" s="285"/>
      <c r="CK46" s="305">
        <v>758.51437499999997</v>
      </c>
      <c r="CL46" s="288">
        <v>27549.7</v>
      </c>
      <c r="CM46" s="288">
        <v>191.53375878558751</v>
      </c>
      <c r="CN46" s="307">
        <v>1.9441552364287014</v>
      </c>
      <c r="CO46" s="315">
        <v>510.13</v>
      </c>
      <c r="CP46" s="288">
        <v>8020.3499999999995</v>
      </c>
      <c r="CQ46" s="288">
        <v>0.75</v>
      </c>
      <c r="CR46" s="288">
        <v>266.32680462247498</v>
      </c>
      <c r="CS46" s="307">
        <v>0.75500000000541212</v>
      </c>
      <c r="CT46" s="304">
        <v>1977.2528333333332</v>
      </c>
      <c r="CU46" s="292">
        <v>11592.243</v>
      </c>
      <c r="CV46" s="292">
        <v>264.70196375960069</v>
      </c>
      <c r="CW46" s="303">
        <v>0.28649127816592435</v>
      </c>
      <c r="CX46" s="304">
        <v>2992.5225</v>
      </c>
      <c r="CY46" s="292">
        <v>577653.85000000009</v>
      </c>
      <c r="CZ46" s="288">
        <v>251.34172534675196</v>
      </c>
      <c r="DA46" s="288">
        <v>1.1303544188686772</v>
      </c>
      <c r="DB46" s="288">
        <v>0</v>
      </c>
      <c r="DC46" s="288">
        <v>0</v>
      </c>
      <c r="DD46" s="307">
        <v>1.7559</v>
      </c>
      <c r="DE46" s="313"/>
    </row>
    <row r="47" spans="1:109" s="291" customFormat="1" x14ac:dyDescent="0.2">
      <c r="A47" s="287">
        <v>206.2</v>
      </c>
      <c r="B47" s="288">
        <v>3790</v>
      </c>
      <c r="C47" s="288">
        <v>3968.9506060606054</v>
      </c>
      <c r="D47" s="288">
        <v>274.89999999999998</v>
      </c>
      <c r="E47" s="289">
        <v>1.3</v>
      </c>
      <c r="F47" s="287">
        <v>1289.2</v>
      </c>
      <c r="G47" s="287">
        <v>86181</v>
      </c>
      <c r="H47" s="287">
        <v>86599.3</v>
      </c>
      <c r="I47" s="290">
        <v>217</v>
      </c>
      <c r="J47" s="287">
        <v>430.83</v>
      </c>
      <c r="K47" s="291">
        <v>42131</v>
      </c>
      <c r="L47" s="287">
        <v>202.2</v>
      </c>
      <c r="M47" s="292">
        <v>0.9</v>
      </c>
      <c r="N47" s="304">
        <v>2807.72</v>
      </c>
      <c r="O47" s="292">
        <v>450455</v>
      </c>
      <c r="P47" s="292">
        <v>456001.61212121177</v>
      </c>
      <c r="Q47" s="310">
        <v>193.3</v>
      </c>
      <c r="R47" s="311">
        <v>1.6</v>
      </c>
      <c r="V47" s="289"/>
      <c r="W47" s="291">
        <v>3076.85</v>
      </c>
      <c r="X47" s="291">
        <v>681531</v>
      </c>
      <c r="Y47" s="291">
        <v>683457.1212121211</v>
      </c>
      <c r="Z47" s="292">
        <v>217.3</v>
      </c>
      <c r="AA47" s="297">
        <v>1.7</v>
      </c>
      <c r="AB47" s="298">
        <v>3180.38</v>
      </c>
      <c r="AC47" s="298">
        <v>785654</v>
      </c>
      <c r="AD47" s="298">
        <v>786429.3151515153</v>
      </c>
      <c r="AE47" s="299">
        <v>255.3</v>
      </c>
      <c r="AF47" s="304">
        <v>1127.5744999999999</v>
      </c>
      <c r="AG47" s="292">
        <v>43700.941099999996</v>
      </c>
      <c r="AH47" s="292">
        <v>44147.732282447607</v>
      </c>
      <c r="AI47" s="292">
        <v>43661.157549999996</v>
      </c>
      <c r="AJ47" s="292">
        <v>203.18091908152513</v>
      </c>
      <c r="AK47" s="292">
        <v>1.0517697107880735</v>
      </c>
      <c r="AL47" s="305">
        <v>1636.9195</v>
      </c>
      <c r="AM47" s="288">
        <v>55744.544249999999</v>
      </c>
      <c r="AN47" s="288">
        <v>56549.558799999999</v>
      </c>
      <c r="AO47" s="288">
        <v>205.37224115692044</v>
      </c>
      <c r="AP47" s="288">
        <v>0.50954899240415841</v>
      </c>
      <c r="AQ47" s="292">
        <v>2</v>
      </c>
      <c r="AR47" s="305">
        <v>1719.47</v>
      </c>
      <c r="AS47" s="288">
        <v>38520</v>
      </c>
      <c r="AT47" s="288">
        <v>38354.555040743166</v>
      </c>
      <c r="AU47" s="288">
        <v>211.09</v>
      </c>
      <c r="AV47" s="307">
        <v>1.83</v>
      </c>
      <c r="AW47" s="292">
        <v>480.7</v>
      </c>
      <c r="AX47" s="292">
        <v>14356.7</v>
      </c>
      <c r="AY47" s="292">
        <v>14853.633333333333</v>
      </c>
      <c r="AZ47" s="292">
        <v>228.76</v>
      </c>
      <c r="BA47" s="303">
        <v>0.49</v>
      </c>
      <c r="BB47" s="304"/>
      <c r="BC47" s="292"/>
      <c r="BD47" s="292"/>
      <c r="BE47" s="292"/>
      <c r="BF47" s="303"/>
      <c r="BG47" s="287"/>
      <c r="BH47" s="287"/>
      <c r="BI47" s="287"/>
      <c r="BJ47" s="287"/>
      <c r="BK47" s="287"/>
      <c r="BL47" s="305">
        <v>1695.25</v>
      </c>
      <c r="BM47" s="288">
        <v>127119</v>
      </c>
      <c r="BN47" s="288">
        <v>126962.0303030303</v>
      </c>
      <c r="BO47" s="288">
        <v>274.93</v>
      </c>
      <c r="BP47" s="288" t="s">
        <v>28</v>
      </c>
      <c r="BQ47" s="305">
        <v>13</v>
      </c>
      <c r="BR47" s="307">
        <v>309</v>
      </c>
      <c r="BS47" s="292">
        <v>152.71683333333334</v>
      </c>
      <c r="BT47" s="291">
        <v>329.90000000000009</v>
      </c>
      <c r="BU47" s="287">
        <v>278.55227415908342</v>
      </c>
      <c r="BV47" s="288">
        <v>0.5873358271112219</v>
      </c>
      <c r="BW47" s="305">
        <v>130.95250000000001</v>
      </c>
      <c r="BX47" s="288">
        <v>753.3167500000003</v>
      </c>
      <c r="BY47" s="288">
        <v>651.40199000000018</v>
      </c>
      <c r="BZ47" s="288">
        <v>282.16224028726833</v>
      </c>
      <c r="CA47" s="288">
        <v>0.78068363118981221</v>
      </c>
      <c r="CB47" s="303">
        <v>2</v>
      </c>
      <c r="CC47" s="285" t="s">
        <v>38</v>
      </c>
      <c r="CD47" s="285" t="s">
        <v>39</v>
      </c>
      <c r="CE47" s="285">
        <v>65</v>
      </c>
      <c r="CF47" s="288">
        <v>-35.76218001999996</v>
      </c>
      <c r="CG47" s="285">
        <v>342.80315875214001</v>
      </c>
      <c r="CH47" s="286">
        <v>0.10203702054653584</v>
      </c>
      <c r="CI47" s="285"/>
      <c r="CJ47" s="285"/>
      <c r="CK47" s="305">
        <v>758.9425</v>
      </c>
      <c r="CL47" s="288">
        <v>27586.399999999998</v>
      </c>
      <c r="CM47" s="288">
        <v>191.95350057714998</v>
      </c>
      <c r="CN47" s="307">
        <v>0.37999999999658407</v>
      </c>
      <c r="CO47" s="315">
        <v>510.31</v>
      </c>
      <c r="CP47" s="288">
        <v>8027.15</v>
      </c>
      <c r="CQ47" s="288">
        <v>1.8500000000012733</v>
      </c>
      <c r="CR47" s="288">
        <v>262.97353262844996</v>
      </c>
      <c r="CS47" s="307">
        <v>0.19999999999998863</v>
      </c>
      <c r="CT47" s="304">
        <v>1979.2424999999996</v>
      </c>
      <c r="CU47" s="292">
        <v>11611.307000000001</v>
      </c>
      <c r="CV47" s="292">
        <v>265.30355709088508</v>
      </c>
      <c r="CW47" s="303">
        <v>1.5221230058969524</v>
      </c>
      <c r="CX47" s="304">
        <v>2993.6224999999995</v>
      </c>
      <c r="CY47" s="292">
        <v>578196.34999999974</v>
      </c>
      <c r="CZ47" s="288">
        <v>251.07927635221839</v>
      </c>
      <c r="DA47" s="288">
        <v>0.59562762051246099</v>
      </c>
      <c r="DB47" s="288">
        <v>0</v>
      </c>
      <c r="DC47" s="288">
        <v>0</v>
      </c>
      <c r="DD47" s="307">
        <v>1.7904</v>
      </c>
      <c r="DE47" s="313"/>
    </row>
    <row r="48" spans="1:109" s="291" customFormat="1" x14ac:dyDescent="0.2">
      <c r="A48" s="287">
        <v>209.52</v>
      </c>
      <c r="B48" s="288">
        <v>3910</v>
      </c>
      <c r="C48" s="288">
        <v>4108.6667272727273</v>
      </c>
      <c r="D48" s="288">
        <v>271.7</v>
      </c>
      <c r="E48" s="289">
        <v>1</v>
      </c>
      <c r="F48" s="287">
        <v>1309.2</v>
      </c>
      <c r="G48" s="287">
        <v>87917</v>
      </c>
      <c r="H48" s="287">
        <v>88092.94</v>
      </c>
      <c r="I48" s="290">
        <v>208</v>
      </c>
      <c r="J48" s="287">
        <v>431.52</v>
      </c>
      <c r="K48" s="291">
        <v>42342</v>
      </c>
      <c r="L48" s="287">
        <v>201.9</v>
      </c>
      <c r="M48" s="292">
        <v>1</v>
      </c>
      <c r="N48" s="304">
        <v>2808.82</v>
      </c>
      <c r="O48" s="292">
        <v>451593</v>
      </c>
      <c r="P48" s="292">
        <v>457114.43636363646</v>
      </c>
      <c r="Q48" s="310">
        <v>192.5</v>
      </c>
      <c r="R48" s="311">
        <v>1</v>
      </c>
      <c r="V48" s="289"/>
      <c r="W48" s="291">
        <v>3077.23</v>
      </c>
      <c r="X48" s="291">
        <v>681849</v>
      </c>
      <c r="Y48" s="291">
        <v>683833.20606060605</v>
      </c>
      <c r="Z48" s="292">
        <v>219.7</v>
      </c>
      <c r="AA48" s="297">
        <v>0.6</v>
      </c>
      <c r="AB48" s="298">
        <v>3181.48</v>
      </c>
      <c r="AC48" s="298">
        <v>786819</v>
      </c>
      <c r="AD48" s="298">
        <v>787568.78181818197</v>
      </c>
      <c r="AE48" s="299">
        <v>256.60000000000002</v>
      </c>
      <c r="AF48" s="304">
        <v>1129.325</v>
      </c>
      <c r="AG48" s="292">
        <v>43846.83</v>
      </c>
      <c r="AH48" s="292">
        <v>44265.377750539301</v>
      </c>
      <c r="AI48" s="292">
        <v>43809.01</v>
      </c>
      <c r="AJ48" s="292">
        <v>201.68967291161366</v>
      </c>
      <c r="AK48" s="292">
        <v>1.1313123305171477</v>
      </c>
      <c r="AL48" s="305">
        <v>1639.6295</v>
      </c>
      <c r="AM48" s="288">
        <v>55939.127950000002</v>
      </c>
      <c r="AN48" s="288">
        <v>56742.310662251657</v>
      </c>
      <c r="AO48" s="288">
        <v>203.69959245916777</v>
      </c>
      <c r="AP48" s="288">
        <v>2.3176902993363027</v>
      </c>
      <c r="AQ48" s="292">
        <v>2</v>
      </c>
      <c r="AR48" s="305">
        <v>1723.22</v>
      </c>
      <c r="AS48" s="288">
        <v>38708</v>
      </c>
      <c r="AT48" s="288">
        <v>38501.793967214006</v>
      </c>
      <c r="AU48" s="288">
        <v>214.78</v>
      </c>
      <c r="AV48" s="307">
        <v>2.64</v>
      </c>
      <c r="AW48" s="292">
        <v>482.9</v>
      </c>
      <c r="AX48" s="292">
        <v>14472.94</v>
      </c>
      <c r="AY48" s="292">
        <v>15024.699999999999</v>
      </c>
      <c r="AZ48" s="292">
        <v>227.7</v>
      </c>
      <c r="BA48" s="303">
        <v>0.73</v>
      </c>
      <c r="BB48" s="304"/>
      <c r="BC48" s="292"/>
      <c r="BD48" s="292"/>
      <c r="BE48" s="292"/>
      <c r="BF48" s="303"/>
      <c r="BG48" s="287"/>
      <c r="BH48" s="287"/>
      <c r="BI48" s="287"/>
      <c r="BJ48" s="287"/>
      <c r="BK48" s="287"/>
      <c r="BL48" s="305">
        <v>1699.66</v>
      </c>
      <c r="BM48" s="288">
        <v>127429</v>
      </c>
      <c r="BN48" s="288">
        <v>127313.83030303031</v>
      </c>
      <c r="BO48" s="288">
        <v>275.77999999999997</v>
      </c>
      <c r="BP48" s="288" t="s">
        <v>28</v>
      </c>
      <c r="BQ48" s="305">
        <v>15</v>
      </c>
      <c r="BR48" s="307">
        <v>307.8</v>
      </c>
      <c r="BS48" s="292">
        <v>154.38844444444442</v>
      </c>
      <c r="BT48" s="291">
        <v>336.90000000000009</v>
      </c>
      <c r="BU48" s="287">
        <v>282.20940956355554</v>
      </c>
      <c r="BV48" s="288">
        <v>0.46248311165121847</v>
      </c>
      <c r="BW48" s="305">
        <v>133.04583333333335</v>
      </c>
      <c r="BX48" s="288">
        <v>786.28125000000011</v>
      </c>
      <c r="BY48" s="288">
        <v>671.81833611111131</v>
      </c>
      <c r="BZ48" s="288">
        <v>283.59952251327394</v>
      </c>
      <c r="CA48" s="288">
        <v>0.99511343258310769</v>
      </c>
      <c r="CB48" s="303">
        <v>2</v>
      </c>
      <c r="CC48" s="285" t="s">
        <v>38</v>
      </c>
      <c r="CD48" s="285" t="s">
        <v>39</v>
      </c>
      <c r="CE48" s="285">
        <v>70</v>
      </c>
      <c r="CF48" s="288">
        <v>-34.916752950000046</v>
      </c>
      <c r="CG48" s="285">
        <v>342.53063808970336</v>
      </c>
      <c r="CH48" s="286">
        <v>0.49566657235314365</v>
      </c>
      <c r="CI48" s="285">
        <f>AVERAGE(CG48:CG49)</f>
        <v>342.05197640620611</v>
      </c>
      <c r="CJ48" s="285">
        <f>AVERAGE(CH48:CH49)</f>
        <v>0.46168058172044946</v>
      </c>
      <c r="CK48" s="305">
        <v>759.81999999999994</v>
      </c>
      <c r="CL48" s="288">
        <v>27661.3</v>
      </c>
      <c r="CM48" s="288">
        <v>191.46001174245001</v>
      </c>
      <c r="CN48" s="307">
        <v>0.68500000000053529</v>
      </c>
      <c r="CO48" s="315">
        <v>510.85250000000002</v>
      </c>
      <c r="CP48" s="288">
        <v>8047.15</v>
      </c>
      <c r="CQ48" s="288">
        <v>0.6499999999996362</v>
      </c>
      <c r="CR48" s="288">
        <v>264.11222454265004</v>
      </c>
      <c r="CS48" s="307">
        <v>1.0899999999863719</v>
      </c>
      <c r="CT48" s="304">
        <v>1981.2494999999999</v>
      </c>
      <c r="CU48" s="292">
        <v>11628.966</v>
      </c>
      <c r="CV48" s="292">
        <v>270.22020919292942</v>
      </c>
      <c r="CW48" s="303">
        <v>2.4128234790424679</v>
      </c>
      <c r="CX48" s="304">
        <v>2994.7224999999994</v>
      </c>
      <c r="CY48" s="292">
        <v>578742.34999999974</v>
      </c>
      <c r="CZ48" s="288">
        <v>249.0568689785398</v>
      </c>
      <c r="DA48" s="288">
        <v>0.48073952942542497</v>
      </c>
      <c r="DB48" s="288">
        <v>0</v>
      </c>
      <c r="DC48" s="288">
        <v>0</v>
      </c>
      <c r="DD48" s="307">
        <v>1.8249</v>
      </c>
      <c r="DE48" s="313"/>
    </row>
    <row r="49" spans="1:109" s="291" customFormat="1" x14ac:dyDescent="0.2">
      <c r="A49" s="287">
        <v>212.27</v>
      </c>
      <c r="B49" s="288">
        <v>4004</v>
      </c>
      <c r="C49" s="288">
        <v>4205.8423636363641</v>
      </c>
      <c r="D49" s="288">
        <v>271.60000000000002</v>
      </c>
      <c r="E49" s="289">
        <v>0.7</v>
      </c>
      <c r="F49" s="287">
        <v>1338.2</v>
      </c>
      <c r="G49" s="287">
        <v>90357</v>
      </c>
      <c r="H49" s="287">
        <v>90331.35</v>
      </c>
      <c r="I49" s="290">
        <v>224.2</v>
      </c>
      <c r="J49" s="287">
        <v>434.75</v>
      </c>
      <c r="K49" s="291">
        <v>43252</v>
      </c>
      <c r="L49" s="287">
        <v>199.9</v>
      </c>
      <c r="M49" s="292">
        <v>0.7</v>
      </c>
      <c r="N49" s="304">
        <v>2809.46</v>
      </c>
      <c r="O49" s="292">
        <v>452283</v>
      </c>
      <c r="P49" s="292">
        <v>457745.12727272738</v>
      </c>
      <c r="Q49" s="310">
        <v>199.1</v>
      </c>
      <c r="R49" s="311">
        <v>0.6</v>
      </c>
      <c r="V49" s="289"/>
      <c r="W49" s="291">
        <v>3077.93</v>
      </c>
      <c r="X49" s="291">
        <v>682446</v>
      </c>
      <c r="Y49" s="291">
        <v>684427.90909090894</v>
      </c>
      <c r="Z49" s="292">
        <v>222.6</v>
      </c>
      <c r="AA49" s="297">
        <v>1.6</v>
      </c>
      <c r="AB49" s="298">
        <v>3182.58</v>
      </c>
      <c r="AC49" s="298">
        <v>787957</v>
      </c>
      <c r="AD49" s="298">
        <v>788620.78181818186</v>
      </c>
      <c r="AE49" s="299">
        <v>246.4</v>
      </c>
      <c r="AF49" s="304">
        <v>1132.5204999999999</v>
      </c>
      <c r="AG49" s="292">
        <v>44122.370849999985</v>
      </c>
      <c r="AH49" s="292">
        <v>44480.137015484725</v>
      </c>
      <c r="AI49" s="292">
        <v>44095.196149999989</v>
      </c>
      <c r="AJ49" s="292">
        <v>204.30591912829976</v>
      </c>
      <c r="AK49" s="292">
        <v>0.92189778690799862</v>
      </c>
      <c r="AL49" s="305">
        <v>1641.9735000000001</v>
      </c>
      <c r="AM49" s="288">
        <v>56090.677500000005</v>
      </c>
      <c r="AN49" s="288">
        <v>56903.586879194634</v>
      </c>
      <c r="AO49" s="288">
        <v>208.19401161762693</v>
      </c>
      <c r="AP49" s="288">
        <v>0.70054468780155532</v>
      </c>
      <c r="AQ49" s="292">
        <v>2</v>
      </c>
      <c r="AR49" s="305">
        <v>1730.78</v>
      </c>
      <c r="AS49" s="288">
        <v>39006</v>
      </c>
      <c r="AT49" s="288">
        <v>38796.566606708511</v>
      </c>
      <c r="AU49" s="288">
        <v>207.63</v>
      </c>
      <c r="AV49" s="307">
        <v>0.18</v>
      </c>
      <c r="AW49" s="292">
        <v>486.75</v>
      </c>
      <c r="AX49" s="292">
        <v>14697.25</v>
      </c>
      <c r="AY49" s="292">
        <v>15381.1</v>
      </c>
      <c r="AZ49" s="292">
        <v>228.24</v>
      </c>
      <c r="BA49" s="303">
        <v>1.38</v>
      </c>
      <c r="BB49" s="304"/>
      <c r="BC49" s="292"/>
      <c r="BD49" s="292"/>
      <c r="BE49" s="292"/>
      <c r="BF49" s="303"/>
      <c r="BG49" s="287"/>
      <c r="BH49" s="287"/>
      <c r="BI49" s="287"/>
      <c r="BJ49" s="287"/>
      <c r="BK49" s="287"/>
      <c r="BL49" s="305">
        <v>1702.2529999999999</v>
      </c>
      <c r="BM49" s="288">
        <v>127595</v>
      </c>
      <c r="BN49" s="288">
        <v>127503.5496969697</v>
      </c>
      <c r="BO49" s="288">
        <v>276.88</v>
      </c>
      <c r="BP49" s="288">
        <v>3.83</v>
      </c>
      <c r="BQ49" s="305">
        <v>17</v>
      </c>
      <c r="BR49" s="307">
        <v>307.2</v>
      </c>
      <c r="BS49" s="292">
        <v>157.12881250000001</v>
      </c>
      <c r="BT49" s="291">
        <v>348.59999999999991</v>
      </c>
      <c r="BU49" s="287">
        <v>280.875796675625</v>
      </c>
      <c r="BV49" s="288">
        <v>0.90101238963240338</v>
      </c>
      <c r="BW49" s="305">
        <v>133.95250000000001</v>
      </c>
      <c r="BX49" s="288">
        <v>795.8012500000001</v>
      </c>
      <c r="BY49" s="288">
        <v>686.83938500000022</v>
      </c>
      <c r="BZ49" s="288">
        <v>282.19362879106438</v>
      </c>
      <c r="CA49" s="288">
        <v>1.1314293093824441</v>
      </c>
      <c r="CB49" s="303">
        <v>2</v>
      </c>
      <c r="CC49" s="285" t="s">
        <v>38</v>
      </c>
      <c r="CD49" s="285" t="s">
        <v>39</v>
      </c>
      <c r="CE49" s="285">
        <v>70</v>
      </c>
      <c r="CF49" s="288">
        <v>-34.916752950000046</v>
      </c>
      <c r="CG49" s="285">
        <v>341.57331472270891</v>
      </c>
      <c r="CH49" s="286">
        <v>0.4276945910877552</v>
      </c>
      <c r="CI49" s="285"/>
      <c r="CJ49" s="285"/>
      <c r="CK49" s="305">
        <v>760.11875000000009</v>
      </c>
      <c r="CL49" s="288">
        <v>27687</v>
      </c>
      <c r="CM49" s="288">
        <v>192.712370759625</v>
      </c>
      <c r="CN49" s="307">
        <v>7.5000000000002842E-2</v>
      </c>
      <c r="CO49" s="315">
        <v>510.98500000000001</v>
      </c>
      <c r="CP49" s="288">
        <v>8052.05</v>
      </c>
      <c r="CQ49" s="288">
        <v>1.6499999999996362</v>
      </c>
      <c r="CR49" s="288">
        <v>261.92183841051246</v>
      </c>
      <c r="CS49" s="307">
        <v>0.56309228077143547</v>
      </c>
      <c r="CT49" s="304">
        <v>1983.3905000000002</v>
      </c>
      <c r="CU49" s="292">
        <v>11647.924000000001</v>
      </c>
      <c r="CV49" s="292">
        <v>261.13429330946656</v>
      </c>
      <c r="CW49" s="303">
        <v>1.3404357790494443</v>
      </c>
      <c r="CX49" s="304">
        <v>2995.8224999999998</v>
      </c>
      <c r="CY49" s="292">
        <v>579280.54999999981</v>
      </c>
      <c r="CZ49" s="288">
        <v>252.92340485161623</v>
      </c>
      <c r="DA49" s="288">
        <v>1.065351284794579</v>
      </c>
      <c r="DB49" s="288">
        <v>0</v>
      </c>
      <c r="DC49" s="288">
        <v>0</v>
      </c>
      <c r="DD49" s="307">
        <v>1.8593999999999999</v>
      </c>
      <c r="DE49" s="313"/>
    </row>
    <row r="50" spans="1:109" s="291" customFormat="1" x14ac:dyDescent="0.2">
      <c r="A50" s="287">
        <v>215</v>
      </c>
      <c r="B50" s="288">
        <v>4096</v>
      </c>
      <c r="C50" s="288">
        <v>4275.0766666666668</v>
      </c>
      <c r="D50" s="288">
        <v>272.8</v>
      </c>
      <c r="E50" s="289">
        <v>0.8</v>
      </c>
      <c r="F50" s="287">
        <v>1349</v>
      </c>
      <c r="G50" s="287">
        <v>91249</v>
      </c>
      <c r="H50" s="287">
        <v>91441.700000000012</v>
      </c>
      <c r="I50" s="290">
        <v>228.3</v>
      </c>
      <c r="J50" s="287">
        <v>436.05</v>
      </c>
      <c r="K50" s="291">
        <v>43612</v>
      </c>
      <c r="L50" s="287">
        <v>201.7</v>
      </c>
      <c r="M50" s="292">
        <v>0.8</v>
      </c>
      <c r="N50" s="304">
        <v>2809.93</v>
      </c>
      <c r="O50" s="292">
        <v>452795</v>
      </c>
      <c r="P50" s="292">
        <v>458208.29090909089</v>
      </c>
      <c r="Q50" s="310">
        <v>204.3</v>
      </c>
      <c r="R50" s="311">
        <v>1</v>
      </c>
      <c r="V50" s="289"/>
      <c r="W50" s="291">
        <v>3078.32</v>
      </c>
      <c r="X50" s="291">
        <v>682762</v>
      </c>
      <c r="Y50" s="291">
        <v>684757.63636363647</v>
      </c>
      <c r="Z50" s="292">
        <v>221.3</v>
      </c>
      <c r="AA50" s="297">
        <v>1.3</v>
      </c>
      <c r="AB50" s="298">
        <v>3183.68</v>
      </c>
      <c r="AC50" s="298">
        <v>789126</v>
      </c>
      <c r="AD50" s="298">
        <v>789716.5454545453</v>
      </c>
      <c r="AE50" s="299">
        <v>239.3</v>
      </c>
      <c r="AF50" s="304">
        <v>1133.9259999999999</v>
      </c>
      <c r="AG50" s="292">
        <v>44249.621399999989</v>
      </c>
      <c r="AH50" s="292">
        <v>44574.596144535215</v>
      </c>
      <c r="AI50" s="292">
        <v>44204.446399999993</v>
      </c>
      <c r="AJ50" s="292">
        <v>201.99679013111552</v>
      </c>
      <c r="AK50" s="292">
        <v>0.52181112436753141</v>
      </c>
      <c r="AL50" s="305">
        <v>1647.8789999999999</v>
      </c>
      <c r="AM50" s="288">
        <v>56474.440699999992</v>
      </c>
      <c r="AN50" s="288">
        <v>57323.267133333327</v>
      </c>
      <c r="AO50" s="288">
        <v>210.73515195107294</v>
      </c>
      <c r="AP50" s="288">
        <v>0.77564697365411284</v>
      </c>
      <c r="AQ50" s="292">
        <v>2</v>
      </c>
      <c r="AR50" s="305">
        <v>1740.51</v>
      </c>
      <c r="AS50" s="288">
        <v>39364</v>
      </c>
      <c r="AT50" s="288">
        <v>39226.81671972054</v>
      </c>
      <c r="AU50" s="288">
        <v>214.06</v>
      </c>
      <c r="AV50" s="307">
        <v>0.14000000000000001</v>
      </c>
      <c r="AW50" s="292">
        <v>487.85</v>
      </c>
      <c r="AX50" s="292">
        <v>14756.44</v>
      </c>
      <c r="AY50" s="292">
        <v>15470.566666666669</v>
      </c>
      <c r="AZ50" s="292">
        <v>227.99</v>
      </c>
      <c r="BA50" s="303">
        <v>0.93</v>
      </c>
      <c r="BB50" s="304"/>
      <c r="BC50" s="292"/>
      <c r="BD50" s="292"/>
      <c r="BE50" s="292"/>
      <c r="BF50" s="303"/>
      <c r="BG50" s="287"/>
      <c r="BH50" s="287"/>
      <c r="BI50" s="287"/>
      <c r="BJ50" s="287"/>
      <c r="BK50" s="287"/>
      <c r="BL50" s="305">
        <v>1710.492</v>
      </c>
      <c r="BM50" s="288">
        <v>128107</v>
      </c>
      <c r="BN50" s="288">
        <v>128024.47636363636</v>
      </c>
      <c r="BO50" s="288">
        <v>276.02999999999997</v>
      </c>
      <c r="BP50" s="288">
        <v>0.28000000000000003</v>
      </c>
      <c r="BQ50" s="305">
        <v>21</v>
      </c>
      <c r="BR50" s="307">
        <v>307.8</v>
      </c>
      <c r="BS50" s="292">
        <v>158.589125</v>
      </c>
      <c r="BT50" s="291">
        <v>354.5</v>
      </c>
      <c r="BU50" s="287">
        <v>279.91519722037498</v>
      </c>
      <c r="BV50" s="288">
        <v>0.67865159732426139</v>
      </c>
      <c r="BW50" s="305">
        <v>134.0625</v>
      </c>
      <c r="BX50" s="288">
        <v>796.80624999999998</v>
      </c>
      <c r="BY50" s="288">
        <v>688.66179166666666</v>
      </c>
      <c r="BZ50" s="288">
        <v>284.98156562111416</v>
      </c>
      <c r="CA50" s="288">
        <v>0.86637877844126221</v>
      </c>
      <c r="CB50" s="303">
        <v>2</v>
      </c>
      <c r="CC50" s="285" t="s">
        <v>41</v>
      </c>
      <c r="CD50" s="285" t="s">
        <v>39</v>
      </c>
      <c r="CE50" s="285">
        <v>44.5</v>
      </c>
      <c r="CF50" s="288">
        <v>-33.076849869999933</v>
      </c>
      <c r="CG50" s="285">
        <v>341.58266383823371</v>
      </c>
      <c r="CH50" s="286">
        <v>0.21759457015391462</v>
      </c>
      <c r="CI50" s="285">
        <f>AVERAGE(CG50:CG53)</f>
        <v>341.32929674410241</v>
      </c>
      <c r="CJ50" s="285">
        <f>AVERAGE(CH50:CH53)</f>
        <v>9.7452039589266071E-2</v>
      </c>
      <c r="CK50" s="305">
        <v>760.4224999999999</v>
      </c>
      <c r="CL50" s="288">
        <v>27714.1</v>
      </c>
      <c r="CM50" s="288">
        <v>190.6078690615</v>
      </c>
      <c r="CN50" s="307">
        <v>1.6350000000018083</v>
      </c>
      <c r="CO50" s="315">
        <v>511.33749999999998</v>
      </c>
      <c r="CP50" s="288">
        <v>8065.3499999999995</v>
      </c>
      <c r="CQ50" s="288">
        <v>0.8499999999994543</v>
      </c>
      <c r="CR50" s="288">
        <v>263.98211577456664</v>
      </c>
      <c r="CS50" s="307">
        <v>0.70000793646590953</v>
      </c>
      <c r="CT50" s="304">
        <v>1985.2445</v>
      </c>
      <c r="CU50" s="292">
        <v>11664.541999999999</v>
      </c>
      <c r="CV50" s="292">
        <v>251.5528586529488</v>
      </c>
      <c r="CW50" s="303">
        <v>0.3435083847400987</v>
      </c>
      <c r="CX50" s="304">
        <v>2996.9225000000001</v>
      </c>
      <c r="CY50" s="292">
        <v>579833.1166666667</v>
      </c>
      <c r="CZ50" s="288">
        <v>251.47302309267096</v>
      </c>
      <c r="DA50" s="288">
        <v>1.8038686375787312</v>
      </c>
      <c r="DB50" s="288">
        <v>0</v>
      </c>
      <c r="DC50" s="288">
        <v>0</v>
      </c>
      <c r="DD50" s="307">
        <v>1.8938999999999999</v>
      </c>
      <c r="DE50" s="313"/>
    </row>
    <row r="51" spans="1:109" s="291" customFormat="1" x14ac:dyDescent="0.2">
      <c r="A51" s="287">
        <v>216.65</v>
      </c>
      <c r="B51" s="288">
        <v>4161</v>
      </c>
      <c r="C51" s="288">
        <v>4342.8224242424239</v>
      </c>
      <c r="D51" s="288">
        <v>271.5</v>
      </c>
      <c r="E51" s="289">
        <v>0.9</v>
      </c>
      <c r="F51" s="287">
        <v>1387.2</v>
      </c>
      <c r="G51" s="287">
        <v>94353</v>
      </c>
      <c r="H51" s="287">
        <v>94216.26</v>
      </c>
      <c r="I51" s="290">
        <v>232</v>
      </c>
      <c r="J51" s="287">
        <v>436.93</v>
      </c>
      <c r="K51" s="291">
        <v>43879</v>
      </c>
      <c r="L51" s="287">
        <v>205</v>
      </c>
      <c r="M51" s="292">
        <v>0.6</v>
      </c>
      <c r="N51" s="304">
        <v>2810.56</v>
      </c>
      <c r="O51" s="292">
        <v>453514</v>
      </c>
      <c r="P51" s="292">
        <v>458794.00606060616</v>
      </c>
      <c r="Q51" s="310">
        <v>203.3</v>
      </c>
      <c r="R51" s="311">
        <v>1</v>
      </c>
      <c r="V51" s="289"/>
      <c r="W51" s="291">
        <v>3078.96</v>
      </c>
      <c r="X51" s="291">
        <v>683262</v>
      </c>
      <c r="Y51" s="291">
        <v>685297.30909090908</v>
      </c>
      <c r="Z51" s="292">
        <v>218.7</v>
      </c>
      <c r="AA51" s="297">
        <v>0.8</v>
      </c>
      <c r="AB51" s="298">
        <v>3185.88</v>
      </c>
      <c r="AC51" s="298">
        <v>791767</v>
      </c>
      <c r="AD51" s="298">
        <v>792311.23636363645</v>
      </c>
      <c r="AE51" s="299">
        <v>217.3</v>
      </c>
      <c r="AF51" s="304">
        <v>1135.4749999999999</v>
      </c>
      <c r="AG51" s="292">
        <v>44399.227499999994</v>
      </c>
      <c r="AH51" s="292">
        <v>44678.699446491235</v>
      </c>
      <c r="AI51" s="292">
        <v>44350.464999999989</v>
      </c>
      <c r="AJ51" s="292">
        <v>206.22156348649375</v>
      </c>
      <c r="AK51" s="292">
        <v>1.8592963740185473</v>
      </c>
      <c r="AL51" s="304">
        <v>1652.6420000000001</v>
      </c>
      <c r="AM51" s="292">
        <v>56779.264800000004</v>
      </c>
      <c r="AN51" s="292">
        <v>57662.128799999999</v>
      </c>
      <c r="AO51" s="292">
        <v>217.75109321276113</v>
      </c>
      <c r="AP51" s="310">
        <v>1.3541613569678488</v>
      </c>
      <c r="AQ51" s="292">
        <v>2</v>
      </c>
      <c r="AR51" s="305">
        <v>1743.27</v>
      </c>
      <c r="AS51" s="288">
        <v>39470</v>
      </c>
      <c r="AT51" s="288">
        <v>39352.777960321844</v>
      </c>
      <c r="AU51" s="288">
        <v>213.84</v>
      </c>
      <c r="AV51" s="307">
        <v>1.23</v>
      </c>
      <c r="AW51" s="292">
        <v>491.7</v>
      </c>
      <c r="AX51" s="292">
        <v>14978.41</v>
      </c>
      <c r="AY51" s="292">
        <v>15772.7</v>
      </c>
      <c r="AZ51" s="292">
        <v>225.44</v>
      </c>
      <c r="BA51" s="303">
        <v>0.59</v>
      </c>
      <c r="BB51" s="304"/>
      <c r="BC51" s="292"/>
      <c r="BD51" s="292"/>
      <c r="BE51" s="292"/>
      <c r="BF51" s="303"/>
      <c r="BG51" s="287"/>
      <c r="BH51" s="287"/>
      <c r="BI51" s="287"/>
      <c r="BJ51" s="287"/>
      <c r="BK51" s="287"/>
      <c r="BL51" s="305">
        <v>1713.25</v>
      </c>
      <c r="BM51" s="288">
        <v>128268</v>
      </c>
      <c r="BN51" s="288">
        <v>128172.66666666667</v>
      </c>
      <c r="BO51" s="288">
        <v>280.72000000000003</v>
      </c>
      <c r="BP51" s="288" t="s">
        <v>28</v>
      </c>
      <c r="BQ51" s="305">
        <v>21</v>
      </c>
      <c r="BR51" s="307">
        <v>305.7</v>
      </c>
      <c r="BS51" s="292">
        <v>160.49860000000001</v>
      </c>
      <c r="BT51" s="291">
        <v>363.09999999999991</v>
      </c>
      <c r="BU51" s="287">
        <v>283.2165734829</v>
      </c>
      <c r="BV51" s="288">
        <v>1.1580920054219657</v>
      </c>
      <c r="BW51" s="305">
        <v>134.95250000000001</v>
      </c>
      <c r="BX51" s="288">
        <v>804.01525000000015</v>
      </c>
      <c r="BY51" s="292">
        <v>703.11953166666683</v>
      </c>
      <c r="BZ51" s="288">
        <v>282.9434533528019</v>
      </c>
      <c r="CA51" s="288">
        <v>0.80906512289474353</v>
      </c>
      <c r="CB51" s="303">
        <v>2</v>
      </c>
      <c r="CC51" s="285" t="s">
        <v>41</v>
      </c>
      <c r="CD51" s="285" t="s">
        <v>39</v>
      </c>
      <c r="CE51" s="285">
        <v>44.5</v>
      </c>
      <c r="CF51" s="288">
        <v>-33.076849869999933</v>
      </c>
      <c r="CG51" s="285">
        <v>341.16119788310215</v>
      </c>
      <c r="CH51" s="286">
        <v>5.7274471761535703E-2</v>
      </c>
      <c r="CI51" s="285"/>
      <c r="CJ51" s="285"/>
      <c r="CK51" s="305">
        <v>760.47500000000002</v>
      </c>
      <c r="CL51" s="288">
        <v>27718.6</v>
      </c>
      <c r="CM51" s="288">
        <v>189.304523923175</v>
      </c>
      <c r="CN51" s="307">
        <v>0.3150000000085556</v>
      </c>
      <c r="CO51" s="315">
        <v>511.46</v>
      </c>
      <c r="CP51" s="288">
        <v>8070.0000000000009</v>
      </c>
      <c r="CQ51" s="288">
        <v>1.8999999999996362</v>
      </c>
      <c r="CR51" s="288">
        <v>261.14735938312498</v>
      </c>
      <c r="CS51" s="307">
        <v>0.10499999999998977</v>
      </c>
      <c r="CT51" s="304">
        <v>1987.2461666666666</v>
      </c>
      <c r="CU51" s="292">
        <v>11682.817999999999</v>
      </c>
      <c r="CV51" s="292">
        <v>258.6155973344712</v>
      </c>
      <c r="CW51" s="303">
        <v>0.88403335415853701</v>
      </c>
      <c r="CX51" s="304">
        <v>2997.6524999999997</v>
      </c>
      <c r="CY51" s="292">
        <v>580210.50454545429</v>
      </c>
      <c r="CZ51" s="288">
        <v>244.13978325747763</v>
      </c>
      <c r="DA51" s="288">
        <v>1.670671659998862</v>
      </c>
      <c r="DB51" s="288">
        <v>0</v>
      </c>
      <c r="DC51" s="288">
        <v>0</v>
      </c>
      <c r="DD51" s="307">
        <v>1.9168000000000001</v>
      </c>
      <c r="DE51" s="313"/>
    </row>
    <row r="52" spans="1:109" s="291" customFormat="1" x14ac:dyDescent="0.2">
      <c r="A52" s="287">
        <v>221.05</v>
      </c>
      <c r="B52" s="288">
        <v>4324</v>
      </c>
      <c r="C52" s="288">
        <v>4494.3624242424248</v>
      </c>
      <c r="D52" s="288">
        <v>271.10000000000002</v>
      </c>
      <c r="E52" s="289">
        <v>0.8</v>
      </c>
      <c r="F52" s="287">
        <v>1451.5</v>
      </c>
      <c r="G52" s="287">
        <v>99849</v>
      </c>
      <c r="H52" s="287">
        <v>99545.175000000003</v>
      </c>
      <c r="I52" s="290">
        <v>225.8</v>
      </c>
      <c r="J52" s="287">
        <v>438.21</v>
      </c>
      <c r="K52" s="291">
        <v>44239</v>
      </c>
      <c r="L52" s="287">
        <v>210</v>
      </c>
      <c r="M52" s="292">
        <v>0.6</v>
      </c>
      <c r="N52" s="304">
        <v>2811.01</v>
      </c>
      <c r="O52" s="292">
        <v>454023</v>
      </c>
      <c r="P52" s="292">
        <v>459211.5515151518</v>
      </c>
      <c r="Q52" s="310">
        <v>208.3</v>
      </c>
      <c r="R52" s="311">
        <v>1.4</v>
      </c>
      <c r="V52" s="289"/>
      <c r="W52" s="291">
        <v>3079.43</v>
      </c>
      <c r="X52" s="291">
        <v>683612</v>
      </c>
      <c r="Y52" s="291">
        <v>685683.56363636337</v>
      </c>
      <c r="Z52" s="292">
        <v>217.5</v>
      </c>
      <c r="AA52" s="297">
        <v>0.7</v>
      </c>
      <c r="AB52" s="298">
        <v>3186.98</v>
      </c>
      <c r="AC52" s="298">
        <v>793255</v>
      </c>
      <c r="AD52" s="298">
        <v>793846.66666666651</v>
      </c>
      <c r="AE52" s="299">
        <v>224.2</v>
      </c>
      <c r="AF52" s="304">
        <v>1137.2750000000001</v>
      </c>
      <c r="AG52" s="292">
        <v>44570.700000000012</v>
      </c>
      <c r="AH52" s="292">
        <v>44799.6716501845</v>
      </c>
      <c r="AI52" s="292">
        <v>44490.50250000001</v>
      </c>
      <c r="AJ52" s="292">
        <v>204.82615482707928</v>
      </c>
      <c r="AK52" s="292">
        <v>1.3221096734802074</v>
      </c>
      <c r="AL52" s="304">
        <v>1653.9450000000002</v>
      </c>
      <c r="AM52" s="292">
        <v>56867.797500000015</v>
      </c>
      <c r="AN52" s="292">
        <v>57748.648000000016</v>
      </c>
      <c r="AO52" s="292">
        <v>214.24316362982537</v>
      </c>
      <c r="AP52" s="310">
        <v>0.81195846699125063</v>
      </c>
      <c r="AQ52" s="292">
        <v>2</v>
      </c>
      <c r="AR52" s="305">
        <v>1747.69</v>
      </c>
      <c r="AS52" s="288">
        <v>39621</v>
      </c>
      <c r="AT52" s="288">
        <v>39566.084203756771</v>
      </c>
      <c r="AU52" s="288">
        <v>203.03</v>
      </c>
      <c r="AV52" s="307">
        <v>1.03</v>
      </c>
      <c r="AW52" s="292">
        <v>498.3</v>
      </c>
      <c r="AX52" s="292">
        <v>15368.56</v>
      </c>
      <c r="AY52" s="292">
        <v>16025.4</v>
      </c>
      <c r="AZ52" s="292">
        <v>219.05</v>
      </c>
      <c r="BA52" s="303">
        <v>1.73</v>
      </c>
      <c r="BB52" s="304"/>
      <c r="BC52" s="292"/>
      <c r="BD52" s="292"/>
      <c r="BE52" s="292"/>
      <c r="BF52" s="303"/>
      <c r="BG52" s="287"/>
      <c r="BH52" s="287"/>
      <c r="BI52" s="287"/>
      <c r="BJ52" s="287"/>
      <c r="BK52" s="287"/>
      <c r="BL52" s="305">
        <v>1718.25</v>
      </c>
      <c r="BM52" s="288">
        <v>128553</v>
      </c>
      <c r="BN52" s="288">
        <v>128466.72727272726</v>
      </c>
      <c r="BO52" s="288">
        <v>285.76</v>
      </c>
      <c r="BP52" s="288" t="s">
        <v>28</v>
      </c>
      <c r="BQ52" s="305">
        <v>26</v>
      </c>
      <c r="BR52" s="307">
        <v>305.2</v>
      </c>
      <c r="BS52" s="292">
        <v>162</v>
      </c>
      <c r="BT52" s="291">
        <v>369.79999999999995</v>
      </c>
      <c r="BU52" s="287">
        <v>283.8928089543333</v>
      </c>
      <c r="BV52" s="288">
        <v>0.91486707081821173</v>
      </c>
      <c r="BW52" s="305">
        <v>136.0625</v>
      </c>
      <c r="BX52" s="288">
        <v>819.35</v>
      </c>
      <c r="BY52" s="292">
        <v>720.87950000000001</v>
      </c>
      <c r="BZ52" s="288">
        <v>281.62641436298213</v>
      </c>
      <c r="CA52" s="288">
        <v>1.0213051298078109</v>
      </c>
      <c r="CB52" s="303">
        <v>2</v>
      </c>
      <c r="CC52" s="285" t="s">
        <v>41</v>
      </c>
      <c r="CD52" s="285" t="s">
        <v>39</v>
      </c>
      <c r="CE52" s="285">
        <v>44.5</v>
      </c>
      <c r="CF52" s="288">
        <v>-33.076849869999933</v>
      </c>
      <c r="CG52" s="285">
        <v>341.42197270968006</v>
      </c>
      <c r="CH52" s="286">
        <v>6.0207950573717924E-2</v>
      </c>
      <c r="CI52" s="285"/>
      <c r="CJ52" s="285"/>
      <c r="CK52" s="305">
        <v>761.2</v>
      </c>
      <c r="CL52" s="288">
        <v>27820.7</v>
      </c>
      <c r="CM52" s="288">
        <v>187.586392521325</v>
      </c>
      <c r="CN52" s="307">
        <v>0.86500000000173616</v>
      </c>
      <c r="CO52" s="315">
        <v>511.83499999999998</v>
      </c>
      <c r="CP52" s="288">
        <v>8084.25</v>
      </c>
      <c r="CQ52" s="288">
        <v>1.3500000000003638</v>
      </c>
      <c r="CR52" s="288">
        <v>265.00207221639999</v>
      </c>
      <c r="CS52" s="307">
        <v>0.49999999998544808</v>
      </c>
      <c r="CT52" s="304">
        <v>1989.2525000000001</v>
      </c>
      <c r="CU52" s="292">
        <v>11701.438</v>
      </c>
      <c r="CV52" s="292">
        <v>257.99089690085395</v>
      </c>
      <c r="CW52" s="303">
        <v>1.4599509194956937</v>
      </c>
      <c r="CX52" s="304">
        <v>2998.0225</v>
      </c>
      <c r="CY52" s="292">
        <v>580401.78333333321</v>
      </c>
      <c r="CZ52" s="288">
        <v>243.80713981566839</v>
      </c>
      <c r="DA52" s="288">
        <v>0.86829026663143904</v>
      </c>
      <c r="DB52" s="288">
        <v>0</v>
      </c>
      <c r="DC52" s="288">
        <v>0</v>
      </c>
      <c r="DD52" s="307">
        <v>1.9283999999999999</v>
      </c>
      <c r="DE52" s="313"/>
    </row>
    <row r="53" spans="1:109" s="291" customFormat="1" x14ac:dyDescent="0.2">
      <c r="A53" s="287">
        <v>222.72</v>
      </c>
      <c r="B53" s="288">
        <v>4374</v>
      </c>
      <c r="C53" s="288">
        <v>4592.8192727272726</v>
      </c>
      <c r="D53" s="288">
        <v>269.10000000000002</v>
      </c>
      <c r="E53" s="289">
        <v>0.6</v>
      </c>
      <c r="F53" s="287">
        <v>1463.2</v>
      </c>
      <c r="G53" s="287">
        <v>100837</v>
      </c>
      <c r="H53" s="287">
        <v>100771.8</v>
      </c>
      <c r="I53" s="290">
        <v>230.8</v>
      </c>
      <c r="J53" s="287">
        <v>438.92</v>
      </c>
      <c r="K53" s="291">
        <v>44439</v>
      </c>
      <c r="L53" s="287">
        <v>214</v>
      </c>
      <c r="M53" s="292">
        <v>0.8</v>
      </c>
      <c r="N53" s="304">
        <v>2812.12</v>
      </c>
      <c r="O53" s="292">
        <v>455279</v>
      </c>
      <c r="P53" s="292">
        <v>460252.2121212121</v>
      </c>
      <c r="Q53" s="310">
        <v>202.4</v>
      </c>
      <c r="R53" s="311">
        <v>1.3</v>
      </c>
      <c r="V53" s="289"/>
      <c r="W53" s="291">
        <v>3080.14</v>
      </c>
      <c r="X53" s="291">
        <v>684142</v>
      </c>
      <c r="Y53" s="291">
        <v>686267.05454545433</v>
      </c>
      <c r="Z53" s="292">
        <v>217.5</v>
      </c>
      <c r="AA53" s="297">
        <v>1.4</v>
      </c>
      <c r="AB53" s="298">
        <v>3188.08</v>
      </c>
      <c r="AC53" s="298">
        <v>794949</v>
      </c>
      <c r="AD53" s="298">
        <v>795454.72727272694</v>
      </c>
      <c r="AE53" s="299">
        <v>206.7</v>
      </c>
      <c r="AF53" s="304">
        <v>1139.0499999999997</v>
      </c>
      <c r="AG53" s="292">
        <v>44735.004999999976</v>
      </c>
      <c r="AH53" s="292">
        <v>44918.96368438199</v>
      </c>
      <c r="AI53" s="292">
        <v>44655.534999999982</v>
      </c>
      <c r="AJ53" s="292">
        <v>212.28537276723182</v>
      </c>
      <c r="AK53" s="292">
        <v>0.8466068668648008</v>
      </c>
      <c r="AL53" s="304">
        <v>1659.9195</v>
      </c>
      <c r="AM53" s="292">
        <v>57230.189499999993</v>
      </c>
      <c r="AN53" s="292">
        <v>58095.834933333332</v>
      </c>
      <c r="AO53" s="292">
        <v>219.03554929831557</v>
      </c>
      <c r="AP53" s="310">
        <v>0.97768989753550717</v>
      </c>
      <c r="AQ53" s="292">
        <v>2</v>
      </c>
      <c r="AR53" s="305">
        <v>1755.15</v>
      </c>
      <c r="AS53" s="288">
        <v>39834</v>
      </c>
      <c r="AT53" s="288">
        <v>39957.364974506359</v>
      </c>
      <c r="AU53" s="288">
        <v>202.11</v>
      </c>
      <c r="AV53" s="307">
        <v>0.45</v>
      </c>
      <c r="AW53" s="292">
        <v>501.05</v>
      </c>
      <c r="AX53" s="292">
        <v>15541.13</v>
      </c>
      <c r="AY53" s="292">
        <v>16118.266666666666</v>
      </c>
      <c r="AZ53" s="292">
        <v>221.08</v>
      </c>
      <c r="BA53" s="303">
        <v>0.22</v>
      </c>
      <c r="BB53" s="304"/>
      <c r="BC53" s="292"/>
      <c r="BD53" s="292"/>
      <c r="BE53" s="292"/>
      <c r="BF53" s="303"/>
      <c r="BG53" s="287"/>
      <c r="BH53" s="287"/>
      <c r="BI53" s="287"/>
      <c r="BJ53" s="287"/>
      <c r="BK53" s="287"/>
      <c r="BL53" s="305">
        <v>1724.25</v>
      </c>
      <c r="BM53" s="288">
        <v>128919</v>
      </c>
      <c r="BN53" s="288">
        <v>128878</v>
      </c>
      <c r="BO53" s="288">
        <v>271.08</v>
      </c>
      <c r="BP53" s="288" t="s">
        <v>28</v>
      </c>
      <c r="BQ53" s="305">
        <v>27</v>
      </c>
      <c r="BR53" s="307">
        <v>303.2</v>
      </c>
      <c r="BS53" s="292">
        <v>163.47579999999999</v>
      </c>
      <c r="BT53" s="291">
        <v>375.70000000000005</v>
      </c>
      <c r="BU53" s="287">
        <v>286.37809044649998</v>
      </c>
      <c r="BV53" s="288">
        <v>0.92274216152629773</v>
      </c>
      <c r="BW53" s="305">
        <v>136.95250000000001</v>
      </c>
      <c r="BX53" s="288">
        <v>831.45400000000018</v>
      </c>
      <c r="BY53" s="292">
        <v>736.12342000000024</v>
      </c>
      <c r="BZ53" s="288">
        <v>284.4216307418194</v>
      </c>
      <c r="CA53" s="288">
        <v>1.6702924770921015</v>
      </c>
      <c r="CB53" s="303">
        <v>2</v>
      </c>
      <c r="CC53" s="285" t="s">
        <v>41</v>
      </c>
      <c r="CD53" s="285" t="s">
        <v>39</v>
      </c>
      <c r="CE53" s="285">
        <v>44.5</v>
      </c>
      <c r="CF53" s="288">
        <v>-33.076849869999933</v>
      </c>
      <c r="CG53" s="285">
        <v>341.15135254539393</v>
      </c>
      <c r="CH53" s="286">
        <v>5.4731165867896045E-2</v>
      </c>
      <c r="CI53" s="285"/>
      <c r="CJ53" s="285"/>
      <c r="CK53" s="305">
        <v>761.49624999999992</v>
      </c>
      <c r="CL53" s="288">
        <v>27866.399999999998</v>
      </c>
      <c r="CM53" s="288">
        <v>190.5849616488</v>
      </c>
      <c r="CN53" s="307">
        <v>0.49000000000276778</v>
      </c>
      <c r="CO53" s="315">
        <v>512.75150000000008</v>
      </c>
      <c r="CP53" s="288">
        <v>8123.2499999999991</v>
      </c>
      <c r="CQ53" s="288">
        <v>1.4500000000007276</v>
      </c>
      <c r="CR53" s="288">
        <v>262.52548321553326</v>
      </c>
      <c r="CS53" s="307">
        <v>0.24456310251366944</v>
      </c>
      <c r="CT53" s="304">
        <v>1991.2547</v>
      </c>
      <c r="CU53" s="292">
        <v>11719.717000000001</v>
      </c>
      <c r="CV53" s="292">
        <v>260.04306086030613</v>
      </c>
      <c r="CW53" s="303">
        <v>1.2558245486807351</v>
      </c>
      <c r="CX53" s="304">
        <v>2998.6574999999998</v>
      </c>
      <c r="CY53" s="292">
        <v>580814.0045454544</v>
      </c>
      <c r="CZ53" s="288">
        <v>236.17021956160747</v>
      </c>
      <c r="DA53" s="288">
        <v>0.3017587944803129</v>
      </c>
      <c r="DB53" s="288">
        <v>0</v>
      </c>
      <c r="DC53" s="288">
        <v>0</v>
      </c>
      <c r="DD53" s="307">
        <v>1.9483999999999999</v>
      </c>
      <c r="DE53" s="313"/>
    </row>
    <row r="54" spans="1:109" s="291" customFormat="1" x14ac:dyDescent="0.2">
      <c r="A54" s="287">
        <v>225.48</v>
      </c>
      <c r="B54" s="288">
        <v>4480</v>
      </c>
      <c r="C54" s="288">
        <v>4647.4629090909093</v>
      </c>
      <c r="D54" s="288">
        <v>269.8</v>
      </c>
      <c r="E54" s="289">
        <v>1</v>
      </c>
      <c r="F54" s="287">
        <v>1476.1</v>
      </c>
      <c r="G54" s="287">
        <v>101749</v>
      </c>
      <c r="H54" s="287">
        <v>101336.79999999999</v>
      </c>
      <c r="I54" s="290">
        <v>236.9</v>
      </c>
      <c r="J54" s="287">
        <v>439.83</v>
      </c>
      <c r="K54" s="291">
        <v>44700</v>
      </c>
      <c r="L54" s="287">
        <v>216.2</v>
      </c>
      <c r="M54" s="292">
        <v>1.4</v>
      </c>
      <c r="N54" s="304">
        <v>2813.21</v>
      </c>
      <c r="O54" s="292">
        <v>456591</v>
      </c>
      <c r="P54" s="292">
        <v>461286.06060606067</v>
      </c>
      <c r="Q54" s="310">
        <v>195.5</v>
      </c>
      <c r="R54" s="311">
        <v>0.8</v>
      </c>
      <c r="V54" s="289"/>
      <c r="W54" s="291">
        <v>3080.52</v>
      </c>
      <c r="X54" s="291">
        <v>684419</v>
      </c>
      <c r="Y54" s="291">
        <v>686579.34545454534</v>
      </c>
      <c r="Z54" s="292">
        <v>219.4</v>
      </c>
      <c r="AA54" s="297">
        <v>1</v>
      </c>
      <c r="AB54" s="298">
        <v>3190.28</v>
      </c>
      <c r="AC54" s="298">
        <v>798893</v>
      </c>
      <c r="AD54" s="298">
        <v>799032.29696969758</v>
      </c>
      <c r="AE54" s="299">
        <v>193.6</v>
      </c>
      <c r="AF54" s="305">
        <v>1141.2845</v>
      </c>
      <c r="AG54" s="288">
        <v>44936.335149999999</v>
      </c>
      <c r="AH54" s="288">
        <v>45069.137233911213</v>
      </c>
      <c r="AI54" s="288">
        <v>44816.010499999997</v>
      </c>
      <c r="AJ54" s="288">
        <v>210.43834940189879</v>
      </c>
      <c r="AK54" s="288">
        <v>0.56158853280033505</v>
      </c>
      <c r="AL54" s="304">
        <v>1664.6420000000001</v>
      </c>
      <c r="AM54" s="292">
        <v>57513.805</v>
      </c>
      <c r="AN54" s="292">
        <v>58384.533825503357</v>
      </c>
      <c r="AO54" s="292">
        <v>218.40884082584708</v>
      </c>
      <c r="AP54" s="310">
        <v>0.56098649758532504</v>
      </c>
      <c r="AQ54" s="292">
        <v>2</v>
      </c>
      <c r="AR54" s="305">
        <v>1760.29</v>
      </c>
      <c r="AS54" s="288">
        <v>39958</v>
      </c>
      <c r="AT54" s="288">
        <v>40201.473650043547</v>
      </c>
      <c r="AU54" s="288">
        <v>203.78</v>
      </c>
      <c r="AV54" s="307">
        <v>2.59</v>
      </c>
      <c r="AW54" s="292">
        <v>503.8</v>
      </c>
      <c r="AX54" s="292">
        <v>15718.18</v>
      </c>
      <c r="AY54" s="292">
        <v>16344.900000000003</v>
      </c>
      <c r="AZ54" s="292">
        <v>217.69</v>
      </c>
      <c r="BA54" s="303">
        <v>0.02</v>
      </c>
      <c r="BB54" s="304"/>
      <c r="BC54" s="292"/>
      <c r="BD54" s="292"/>
      <c r="BE54" s="292"/>
      <c r="BF54" s="303"/>
      <c r="BG54" s="287"/>
      <c r="BH54" s="287"/>
      <c r="BI54" s="287"/>
      <c r="BJ54" s="287"/>
      <c r="BK54" s="287"/>
      <c r="BL54" s="305">
        <v>1726.992</v>
      </c>
      <c r="BM54" s="288">
        <v>129095</v>
      </c>
      <c r="BN54" s="288">
        <v>129078.03636363636</v>
      </c>
      <c r="BO54" s="288">
        <v>268.44</v>
      </c>
      <c r="BP54" s="288">
        <v>1.92</v>
      </c>
      <c r="BQ54" s="305">
        <v>31</v>
      </c>
      <c r="BR54" s="307">
        <v>303.3</v>
      </c>
      <c r="BS54" s="292">
        <v>166.126</v>
      </c>
      <c r="BT54" s="291">
        <v>385.90000000000009</v>
      </c>
      <c r="BU54" s="287">
        <v>285.50011249880004</v>
      </c>
      <c r="BV54" s="288">
        <v>0.56542799929371335</v>
      </c>
      <c r="BW54" s="305">
        <v>137.0625</v>
      </c>
      <c r="BX54" s="288">
        <v>833.00625000000002</v>
      </c>
      <c r="BY54" s="292">
        <v>738.00749999999994</v>
      </c>
      <c r="BZ54" s="288">
        <v>282.50898361849761</v>
      </c>
      <c r="CA54" s="288">
        <v>0.67664433628516163</v>
      </c>
      <c r="CB54" s="303">
        <v>2</v>
      </c>
      <c r="CC54" s="285" t="s">
        <v>38</v>
      </c>
      <c r="CD54" s="285" t="s">
        <v>39</v>
      </c>
      <c r="CE54" s="285">
        <v>75</v>
      </c>
      <c r="CF54" s="288">
        <v>-33.025918659999888</v>
      </c>
      <c r="CG54" s="285">
        <v>339.51520840918369</v>
      </c>
      <c r="CH54" s="286">
        <v>0.15956342472366986</v>
      </c>
      <c r="CI54" s="285">
        <f>AVERAGE(CG54:CG55)</f>
        <v>339.4604885213476</v>
      </c>
      <c r="CJ54" s="285">
        <f>AVERAGE(CH54:CH55)</f>
        <v>0.30194194663196283</v>
      </c>
      <c r="CK54" s="305">
        <v>761.61750000000006</v>
      </c>
      <c r="CL54" s="288">
        <v>27885</v>
      </c>
      <c r="CM54" s="288">
        <v>189.27849064935</v>
      </c>
      <c r="CN54" s="307">
        <v>0.11500000000000908</v>
      </c>
      <c r="CO54" s="315">
        <v>512.97500000000002</v>
      </c>
      <c r="CP54" s="288">
        <v>8134.2000000000007</v>
      </c>
      <c r="CQ54" s="288">
        <v>2.4999999999990905</v>
      </c>
      <c r="CR54" s="288">
        <v>265.2611274441</v>
      </c>
      <c r="CS54" s="307">
        <v>0.30499999999997834</v>
      </c>
      <c r="CT54" s="304">
        <v>1993.259</v>
      </c>
      <c r="CU54" s="292">
        <v>11740.65</v>
      </c>
      <c r="CV54" s="292">
        <v>259.89086904448925</v>
      </c>
      <c r="CW54" s="303">
        <v>1.3999473114283951</v>
      </c>
      <c r="CX54" s="304">
        <v>2999.1224999999995</v>
      </c>
      <c r="CY54" s="292">
        <v>581118.64999999967</v>
      </c>
      <c r="CZ54" s="288">
        <v>230.25538907698549</v>
      </c>
      <c r="DA54" s="288">
        <v>0.57242142764198778</v>
      </c>
      <c r="DB54" s="288">
        <v>0</v>
      </c>
      <c r="DC54" s="288">
        <v>0</v>
      </c>
      <c r="DD54" s="307">
        <v>1.9630000000000001</v>
      </c>
      <c r="DE54" s="313"/>
    </row>
    <row r="55" spans="1:109" s="291" customFormat="1" x14ac:dyDescent="0.2">
      <c r="A55" s="287">
        <v>228.2</v>
      </c>
      <c r="B55" s="288">
        <v>4573</v>
      </c>
      <c r="C55" s="288">
        <v>4773.0015151515154</v>
      </c>
      <c r="D55" s="288">
        <v>271.5</v>
      </c>
      <c r="E55" s="289">
        <v>0.8</v>
      </c>
      <c r="F55" s="287">
        <v>1505</v>
      </c>
      <c r="G55" s="287">
        <v>103465</v>
      </c>
      <c r="H55" s="287">
        <v>103892</v>
      </c>
      <c r="I55" s="290">
        <v>228.1</v>
      </c>
      <c r="J55" s="287">
        <v>441.02</v>
      </c>
      <c r="K55" s="291">
        <v>45010</v>
      </c>
      <c r="L55" s="287">
        <v>214.6</v>
      </c>
      <c r="M55" s="292">
        <v>0.2</v>
      </c>
      <c r="N55" s="304">
        <v>2814.32</v>
      </c>
      <c r="O55" s="292">
        <v>458049</v>
      </c>
      <c r="P55" s="292">
        <v>462414.10303030314</v>
      </c>
      <c r="Q55" s="310">
        <v>190.7</v>
      </c>
      <c r="R55" s="311">
        <v>1.9</v>
      </c>
      <c r="V55" s="289"/>
      <c r="W55" s="291">
        <v>3081.25</v>
      </c>
      <c r="X55" s="291">
        <v>684949</v>
      </c>
      <c r="Y55" s="291">
        <v>687151.6969696969</v>
      </c>
      <c r="Z55" s="292">
        <v>219.5</v>
      </c>
      <c r="AA55" s="297">
        <v>1.1000000000000001</v>
      </c>
      <c r="AB55" s="298"/>
      <c r="AC55" s="298"/>
      <c r="AD55" s="298"/>
      <c r="AE55" s="299"/>
      <c r="AF55" s="305">
        <v>1143.5259999999998</v>
      </c>
      <c r="AG55" s="288">
        <v>45137.702999999987</v>
      </c>
      <c r="AH55" s="288">
        <v>45215.834857798982</v>
      </c>
      <c r="AI55" s="288">
        <v>44996.156999999985</v>
      </c>
      <c r="AJ55" s="288">
        <v>211.48707568884811</v>
      </c>
      <c r="AK55" s="288">
        <v>0.34933018594543686</v>
      </c>
      <c r="AL55" s="304">
        <v>1665.9349999999999</v>
      </c>
      <c r="AM55" s="292">
        <v>57591.037499999999</v>
      </c>
      <c r="AN55" s="292">
        <v>58455.865771812081</v>
      </c>
      <c r="AO55" s="292">
        <v>225.73134591592168</v>
      </c>
      <c r="AP55" s="310">
        <v>0.95985445034337114</v>
      </c>
      <c r="AQ55" s="292">
        <v>2</v>
      </c>
      <c r="AR55" s="305">
        <v>1770.24</v>
      </c>
      <c r="AS55" s="288">
        <v>40311</v>
      </c>
      <c r="AT55" s="288">
        <v>40689.350968159313</v>
      </c>
      <c r="AU55" s="288">
        <v>203.4</v>
      </c>
      <c r="AV55" s="307">
        <v>1.56</v>
      </c>
      <c r="AW55" s="292">
        <v>504.9</v>
      </c>
      <c r="AX55" s="292">
        <v>15781.22</v>
      </c>
      <c r="AY55" s="292">
        <v>16486.5</v>
      </c>
      <c r="AZ55" s="292">
        <v>215.5</v>
      </c>
      <c r="BA55" s="288" t="s">
        <v>28</v>
      </c>
      <c r="BB55" s="304"/>
      <c r="BC55" s="292"/>
      <c r="BD55" s="292"/>
      <c r="BE55" s="292"/>
      <c r="BF55" s="303"/>
      <c r="BG55" s="287"/>
      <c r="BH55" s="287"/>
      <c r="BI55" s="287"/>
      <c r="BJ55" s="287"/>
      <c r="BK55" s="287"/>
      <c r="BL55" s="305">
        <v>1735.2</v>
      </c>
      <c r="BM55" s="288">
        <v>129624</v>
      </c>
      <c r="BN55" s="288">
        <v>129655.63636363637</v>
      </c>
      <c r="BO55" s="288">
        <v>260.61</v>
      </c>
      <c r="BP55" s="288">
        <v>3.45</v>
      </c>
      <c r="BQ55" s="305">
        <v>31</v>
      </c>
      <c r="BR55" s="307">
        <v>303.60000000000002</v>
      </c>
      <c r="BS55" s="292">
        <v>168.6232</v>
      </c>
      <c r="BT55" s="291">
        <v>396.59999999999991</v>
      </c>
      <c r="BU55" s="287">
        <v>285.77286301769999</v>
      </c>
      <c r="BV55" s="288">
        <v>0.46435349457541247</v>
      </c>
      <c r="BW55" s="305">
        <v>137.95250000000001</v>
      </c>
      <c r="BX55" s="288">
        <v>845.91125000000022</v>
      </c>
      <c r="BY55" s="292">
        <v>753.65112833333365</v>
      </c>
      <c r="BZ55" s="288">
        <v>282.15402364207779</v>
      </c>
      <c r="CA55" s="288">
        <v>0.99923590131108042</v>
      </c>
      <c r="CB55" s="303">
        <v>2</v>
      </c>
      <c r="CC55" s="285" t="s">
        <v>38</v>
      </c>
      <c r="CD55" s="285" t="s">
        <v>39</v>
      </c>
      <c r="CE55" s="285">
        <v>75</v>
      </c>
      <c r="CF55" s="288">
        <v>-33.025918659999888</v>
      </c>
      <c r="CG55" s="285">
        <v>339.40576863351151</v>
      </c>
      <c r="CH55" s="286">
        <v>0.44432046854025575</v>
      </c>
      <c r="CI55" s="285"/>
      <c r="CJ55" s="285"/>
      <c r="CK55" s="305">
        <v>761.89125000000001</v>
      </c>
      <c r="CL55" s="288">
        <v>27927.1</v>
      </c>
      <c r="CM55" s="288">
        <v>188.98634898427503</v>
      </c>
      <c r="CN55" s="307">
        <v>0.39499999998647217</v>
      </c>
      <c r="CO55" s="315">
        <v>513.10249999999996</v>
      </c>
      <c r="CP55" s="288">
        <v>8140.5999999999995</v>
      </c>
      <c r="CQ55" s="288">
        <v>1.9000000000005457</v>
      </c>
      <c r="CR55" s="288">
        <v>266.48139214219998</v>
      </c>
      <c r="CS55" s="307">
        <v>0.31085366332086978</v>
      </c>
      <c r="CT55" s="304">
        <v>1995.2524999999998</v>
      </c>
      <c r="CU55" s="292">
        <v>11759.212</v>
      </c>
      <c r="CV55" s="292">
        <v>262.74196820406638</v>
      </c>
      <c r="CW55" s="303">
        <v>1.4823001657464081</v>
      </c>
      <c r="CX55" s="304">
        <v>2999.76</v>
      </c>
      <c r="CY55" s="292">
        <v>581546.52727272757</v>
      </c>
      <c r="CZ55" s="288">
        <v>225.20704023466681</v>
      </c>
      <c r="DA55" s="288">
        <v>1.5651551381703039</v>
      </c>
      <c r="DB55" s="288">
        <v>0</v>
      </c>
      <c r="DC55" s="288">
        <v>0</v>
      </c>
      <c r="DD55" s="307">
        <v>1.9830000000000001</v>
      </c>
      <c r="DE55" s="313"/>
    </row>
    <row r="56" spans="1:109" s="291" customFormat="1" x14ac:dyDescent="0.2">
      <c r="A56" s="287">
        <v>232.05</v>
      </c>
      <c r="B56" s="288">
        <v>4703</v>
      </c>
      <c r="C56" s="288">
        <v>4921.2018181818185</v>
      </c>
      <c r="D56" s="288">
        <v>270.7</v>
      </c>
      <c r="E56" s="289">
        <v>0.5</v>
      </c>
      <c r="F56" s="287">
        <v>1526.3</v>
      </c>
      <c r="G56" s="287">
        <v>104704</v>
      </c>
      <c r="H56" s="287">
        <v>105260.2</v>
      </c>
      <c r="I56" s="290">
        <v>236.9</v>
      </c>
      <c r="J56" s="287">
        <v>441.8</v>
      </c>
      <c r="K56" s="291">
        <v>45222</v>
      </c>
      <c r="L56" s="287">
        <v>215.7</v>
      </c>
      <c r="M56" s="292">
        <v>0.6</v>
      </c>
      <c r="N56" s="304">
        <v>2815.43</v>
      </c>
      <c r="O56" s="292">
        <v>459430</v>
      </c>
      <c r="P56" s="292">
        <v>463526.64848484821</v>
      </c>
      <c r="Q56" s="310">
        <v>194.4</v>
      </c>
      <c r="R56" s="311">
        <v>0.7</v>
      </c>
      <c r="V56" s="289"/>
      <c r="W56" s="291">
        <v>3081.63</v>
      </c>
      <c r="X56" s="291">
        <v>685217</v>
      </c>
      <c r="Y56" s="291">
        <v>687449.0181818183</v>
      </c>
      <c r="Z56" s="292">
        <v>219.7</v>
      </c>
      <c r="AA56" s="297">
        <v>1.2</v>
      </c>
      <c r="AB56" s="287"/>
      <c r="AC56" s="287"/>
      <c r="AD56" s="287"/>
      <c r="AE56" s="312"/>
      <c r="AF56" s="305">
        <v>1145.325</v>
      </c>
      <c r="AG56" s="288">
        <v>45298.225000000006</v>
      </c>
      <c r="AH56" s="288">
        <v>45328.761485799172</v>
      </c>
      <c r="AI56" s="288">
        <v>45142.014999999999</v>
      </c>
      <c r="AJ56" s="288">
        <v>207.95334871468111</v>
      </c>
      <c r="AK56" s="288">
        <v>0.70732784725403264</v>
      </c>
      <c r="AL56" s="304">
        <v>1670.8995</v>
      </c>
      <c r="AM56" s="292">
        <v>57883.673499999997</v>
      </c>
      <c r="AN56" s="292">
        <v>58737.84586666667</v>
      </c>
      <c r="AO56" s="292">
        <v>218.44237754681717</v>
      </c>
      <c r="AP56" s="310">
        <v>0.64634138945190867</v>
      </c>
      <c r="AQ56" s="292">
        <v>2</v>
      </c>
      <c r="AR56" s="305">
        <v>1779.99</v>
      </c>
      <c r="AS56" s="288">
        <v>40714</v>
      </c>
      <c r="AT56" s="288">
        <v>41510.645499573402</v>
      </c>
      <c r="AU56" s="288">
        <v>201.3</v>
      </c>
      <c r="AV56" s="307">
        <v>1.46</v>
      </c>
      <c r="AW56" s="292">
        <v>508.75</v>
      </c>
      <c r="AX56" s="292">
        <v>16040.6</v>
      </c>
      <c r="AY56" s="292">
        <v>16943.533333333333</v>
      </c>
      <c r="AZ56" s="292">
        <v>210</v>
      </c>
      <c r="BA56" s="288" t="s">
        <v>28</v>
      </c>
      <c r="BB56" s="304"/>
      <c r="BC56" s="292"/>
      <c r="BD56" s="292"/>
      <c r="BE56" s="292"/>
      <c r="BF56" s="303"/>
      <c r="BG56" s="287"/>
      <c r="BH56" s="287"/>
      <c r="BI56" s="287"/>
      <c r="BJ56" s="287"/>
      <c r="BK56" s="287"/>
      <c r="BL56" s="305">
        <v>1745.75</v>
      </c>
      <c r="BM56" s="288">
        <v>130369</v>
      </c>
      <c r="BN56" s="288">
        <v>130373.0303030303</v>
      </c>
      <c r="BO56" s="288">
        <v>251.84</v>
      </c>
      <c r="BP56" s="288" t="s">
        <v>28</v>
      </c>
      <c r="BQ56" s="305">
        <v>36</v>
      </c>
      <c r="BR56" s="307">
        <v>300</v>
      </c>
      <c r="BS56" s="292">
        <v>170.02166666666668</v>
      </c>
      <c r="BT56" s="291">
        <v>402.5</v>
      </c>
      <c r="BU56" s="287">
        <v>283.8911498879167</v>
      </c>
      <c r="BV56" s="288">
        <v>1.5237894824845923</v>
      </c>
      <c r="BW56" s="305">
        <v>140.0625</v>
      </c>
      <c r="BX56" s="288">
        <v>869.3</v>
      </c>
      <c r="BY56" s="292">
        <v>780.40741666666668</v>
      </c>
      <c r="BZ56" s="288">
        <v>283.75195897276598</v>
      </c>
      <c r="CA56" s="288">
        <v>1.3972740104291423</v>
      </c>
      <c r="CB56" s="303">
        <v>2</v>
      </c>
      <c r="CC56" s="285" t="s">
        <v>38</v>
      </c>
      <c r="CD56" s="285" t="s">
        <v>39</v>
      </c>
      <c r="CE56" s="285">
        <v>80</v>
      </c>
      <c r="CF56" s="288">
        <v>-29.14258988000006</v>
      </c>
      <c r="CG56" s="285">
        <v>335.2255738516231</v>
      </c>
      <c r="CH56" s="286">
        <v>0.64756960216024451</v>
      </c>
      <c r="CI56" s="285">
        <f>AVERAGE(CG56:CG57)</f>
        <v>334.84855553252345</v>
      </c>
      <c r="CJ56" s="285">
        <f>AVERAGE(CH56:CH57)</f>
        <v>0.37497219835708367</v>
      </c>
      <c r="CK56" s="305">
        <v>762.19375000000002</v>
      </c>
      <c r="CL56" s="288">
        <v>27973.200000000001</v>
      </c>
      <c r="CM56" s="288">
        <v>189.28678734562499</v>
      </c>
      <c r="CN56" s="307">
        <v>0.3149999999970064</v>
      </c>
      <c r="CO56" s="315">
        <v>513.27499999999998</v>
      </c>
      <c r="CP56" s="288">
        <v>8149.3499999999985</v>
      </c>
      <c r="CQ56" s="288">
        <v>3.250000000001819</v>
      </c>
      <c r="CR56" s="288">
        <v>265.35422003719998</v>
      </c>
      <c r="CS56" s="307">
        <v>0.19999999999998863</v>
      </c>
      <c r="CT56" s="304">
        <v>1997.2535</v>
      </c>
      <c r="CU56" s="292">
        <v>11780.723</v>
      </c>
      <c r="CV56" s="292">
        <v>262.24947010276907</v>
      </c>
      <c r="CW56" s="303">
        <v>0.33244042312113337</v>
      </c>
      <c r="CX56" s="304">
        <v>3000.2224999999994</v>
      </c>
      <c r="CY56" s="292">
        <v>581928.29999999958</v>
      </c>
      <c r="CZ56" s="288">
        <v>219.41265806017452</v>
      </c>
      <c r="DA56" s="288">
        <v>0.81171831142004214</v>
      </c>
      <c r="DB56" s="288">
        <v>0</v>
      </c>
      <c r="DC56" s="288">
        <v>0</v>
      </c>
      <c r="DD56" s="307">
        <v>1.9975000000000001</v>
      </c>
      <c r="DE56" s="313"/>
    </row>
    <row r="57" spans="1:109" s="291" customFormat="1" x14ac:dyDescent="0.2">
      <c r="A57" s="287">
        <v>233.72</v>
      </c>
      <c r="B57" s="288">
        <v>4766</v>
      </c>
      <c r="C57" s="288">
        <v>4981.5798787878784</v>
      </c>
      <c r="D57" s="288">
        <v>269.3</v>
      </c>
      <c r="E57" s="289">
        <v>1</v>
      </c>
      <c r="F57" s="287">
        <v>1542.1</v>
      </c>
      <c r="G57" s="287">
        <v>105636</v>
      </c>
      <c r="H57" s="287">
        <v>106419.65</v>
      </c>
      <c r="I57" s="290">
        <v>230.6</v>
      </c>
      <c r="J57" s="287">
        <v>442.76</v>
      </c>
      <c r="K57" s="291">
        <v>45466</v>
      </c>
      <c r="L57" s="287">
        <v>210.6</v>
      </c>
      <c r="M57" s="292">
        <v>0.8</v>
      </c>
      <c r="N57" s="304">
        <v>2816.52</v>
      </c>
      <c r="O57" s="292">
        <v>460792</v>
      </c>
      <c r="P57" s="292">
        <v>464599.47272727254</v>
      </c>
      <c r="Q57" s="310">
        <v>199.9</v>
      </c>
      <c r="R57" s="311">
        <v>2.6</v>
      </c>
      <c r="V57" s="289"/>
      <c r="W57" s="291">
        <v>3082.34</v>
      </c>
      <c r="X57" s="291">
        <v>685716</v>
      </c>
      <c r="Y57" s="291">
        <v>688004.28484848514</v>
      </c>
      <c r="Z57" s="292">
        <v>223.5</v>
      </c>
      <c r="AA57" s="297">
        <v>1</v>
      </c>
      <c r="AB57" s="287"/>
      <c r="AC57" s="287"/>
      <c r="AD57" s="287"/>
      <c r="AE57" s="312"/>
      <c r="AF57" s="305">
        <v>1147.5250000000001</v>
      </c>
      <c r="AG57" s="288">
        <v>45461.442500000005</v>
      </c>
      <c r="AH57" s="288">
        <v>45466.85964121906</v>
      </c>
      <c r="AI57" s="288">
        <v>45280.387500000012</v>
      </c>
      <c r="AJ57" s="288">
        <v>213.91822937897521</v>
      </c>
      <c r="AK57" s="288">
        <v>0.81692621656384068</v>
      </c>
      <c r="AL57" s="304">
        <v>1675.5844999999999</v>
      </c>
      <c r="AM57" s="292">
        <v>58147.07215</v>
      </c>
      <c r="AN57" s="292">
        <v>58990.237699999998</v>
      </c>
      <c r="AO57" s="292">
        <v>221.59262927822675</v>
      </c>
      <c r="AP57" s="310">
        <v>2.8336031716798091</v>
      </c>
      <c r="AQ57" s="292">
        <v>2</v>
      </c>
      <c r="AR57" s="305">
        <v>1790.29</v>
      </c>
      <c r="AS57" s="288">
        <v>41313</v>
      </c>
      <c r="AT57" s="288">
        <v>41977.606153224711</v>
      </c>
      <c r="AU57" s="288">
        <v>202.69</v>
      </c>
      <c r="AV57" s="307">
        <v>2.4300000000000002</v>
      </c>
      <c r="AW57" s="292">
        <v>514.25</v>
      </c>
      <c r="AX57" s="292">
        <v>16413.28</v>
      </c>
      <c r="AY57" s="292">
        <v>17266.766666666666</v>
      </c>
      <c r="AZ57" s="292">
        <v>201.12</v>
      </c>
      <c r="BA57" s="303">
        <v>0.45</v>
      </c>
      <c r="BB57" s="304"/>
      <c r="BC57" s="292"/>
      <c r="BD57" s="292"/>
      <c r="BE57" s="292"/>
      <c r="BF57" s="303"/>
      <c r="BG57" s="287"/>
      <c r="BH57" s="287"/>
      <c r="BI57" s="287"/>
      <c r="BJ57" s="287"/>
      <c r="BK57" s="287"/>
      <c r="BL57" s="305">
        <v>1751.25</v>
      </c>
      <c r="BM57" s="288">
        <v>130829</v>
      </c>
      <c r="BN57" s="288">
        <v>130818.36363636363</v>
      </c>
      <c r="BO57" s="288">
        <v>250.84</v>
      </c>
      <c r="BP57" s="288" t="s">
        <v>28</v>
      </c>
      <c r="BQ57" s="305">
        <v>36</v>
      </c>
      <c r="BR57" s="307">
        <v>300.7</v>
      </c>
      <c r="BS57" s="292">
        <v>172.69</v>
      </c>
      <c r="BT57" s="291">
        <v>413.90000000000009</v>
      </c>
      <c r="BU57" s="287">
        <v>286.328318454</v>
      </c>
      <c r="BV57" s="288">
        <v>0.24560914593118077</v>
      </c>
      <c r="BW57" s="305">
        <v>140.95250000000001</v>
      </c>
      <c r="BX57" s="288">
        <v>886.38800000000026</v>
      </c>
      <c r="BY57" s="292">
        <v>791.24321833333352</v>
      </c>
      <c r="BZ57" s="288">
        <v>284.63399572564919</v>
      </c>
      <c r="CA57" s="288">
        <v>0.6150209966660265</v>
      </c>
      <c r="CB57" s="303">
        <v>2</v>
      </c>
      <c r="CC57" s="285" t="s">
        <v>38</v>
      </c>
      <c r="CD57" s="285" t="s">
        <v>39</v>
      </c>
      <c r="CE57" s="285">
        <v>80</v>
      </c>
      <c r="CF57" s="288">
        <v>-29.14258988000006</v>
      </c>
      <c r="CG57" s="285">
        <v>334.4715372134238</v>
      </c>
      <c r="CH57" s="286">
        <v>0.10237479455392288</v>
      </c>
      <c r="CI57" s="285"/>
      <c r="CJ57" s="285"/>
      <c r="CK57" s="305">
        <v>763.01499999999999</v>
      </c>
      <c r="CL57" s="288">
        <v>28097.3</v>
      </c>
      <c r="CM57" s="288">
        <v>189.95757968037498</v>
      </c>
      <c r="CN57" s="307">
        <v>0.63500000000144829</v>
      </c>
      <c r="CO57" s="315">
        <v>513.44500000000005</v>
      </c>
      <c r="CP57" s="288">
        <v>8158</v>
      </c>
      <c r="CQ57" s="288">
        <v>3.8000000000010914</v>
      </c>
      <c r="CR57" s="288">
        <v>264.4193667450333</v>
      </c>
      <c r="CS57" s="307">
        <v>0.26434405190543236</v>
      </c>
      <c r="CT57" s="304">
        <v>1999.4774999999997</v>
      </c>
      <c r="CU57" s="292">
        <v>11802.789000000001</v>
      </c>
      <c r="CV57" s="292">
        <v>262.53058047537485</v>
      </c>
      <c r="CW57" s="303">
        <v>1.7812288191168291</v>
      </c>
      <c r="CX57" s="304">
        <v>3000.8599999999997</v>
      </c>
      <c r="CY57" s="292">
        <v>582454.52727272711</v>
      </c>
      <c r="CZ57" s="288">
        <v>215.44586651227405</v>
      </c>
      <c r="DA57" s="288">
        <v>1.0709618985834399</v>
      </c>
      <c r="DB57" s="288">
        <v>0</v>
      </c>
      <c r="DC57" s="288">
        <v>0</v>
      </c>
      <c r="DD57" s="307">
        <v>2.0175999999999998</v>
      </c>
      <c r="DE57" s="313"/>
    </row>
    <row r="58" spans="1:109" s="291" customFormat="1" x14ac:dyDescent="0.2">
      <c r="A58" s="287">
        <v>236.47</v>
      </c>
      <c r="B58" s="288">
        <v>4874</v>
      </c>
      <c r="C58" s="288">
        <v>5086.7899393939388</v>
      </c>
      <c r="D58" s="288">
        <v>268.60000000000002</v>
      </c>
      <c r="E58" s="289">
        <v>1.1000000000000001</v>
      </c>
      <c r="F58" s="287">
        <v>1575.2</v>
      </c>
      <c r="G58" s="287">
        <v>107579</v>
      </c>
      <c r="H58" s="287">
        <v>109117.8</v>
      </c>
      <c r="I58" s="290">
        <v>238.2</v>
      </c>
      <c r="J58" s="287">
        <v>444.23</v>
      </c>
      <c r="K58" s="291">
        <v>45839</v>
      </c>
      <c r="L58" s="287">
        <v>206.6</v>
      </c>
      <c r="M58" s="292">
        <v>0.6</v>
      </c>
      <c r="N58" s="304">
        <v>2817.25</v>
      </c>
      <c r="O58" s="292">
        <v>461687</v>
      </c>
      <c r="P58" s="292">
        <v>465265.36363636359</v>
      </c>
      <c r="Q58" s="310">
        <v>205.2</v>
      </c>
      <c r="R58" s="311">
        <v>0.9</v>
      </c>
      <c r="V58" s="289"/>
      <c r="W58" s="291">
        <v>3082.72</v>
      </c>
      <c r="X58" s="291">
        <v>685980</v>
      </c>
      <c r="Y58" s="291">
        <v>688300.91515151516</v>
      </c>
      <c r="Z58" s="292">
        <v>224.4</v>
      </c>
      <c r="AA58" s="297">
        <v>1.3</v>
      </c>
      <c r="AB58" s="287"/>
      <c r="AC58" s="287"/>
      <c r="AD58" s="287"/>
      <c r="AE58" s="312"/>
      <c r="AF58" s="305">
        <v>1149.9245000000001</v>
      </c>
      <c r="AG58" s="288">
        <v>45629.724400000006</v>
      </c>
      <c r="AH58" s="288">
        <v>45617.48078845998</v>
      </c>
      <c r="AI58" s="288">
        <v>45460.322400000005</v>
      </c>
      <c r="AJ58" s="288">
        <v>214.5013713408328</v>
      </c>
      <c r="AK58" s="288">
        <v>0.80882978068628841</v>
      </c>
      <c r="AL58" s="304">
        <v>1677.9450000000002</v>
      </c>
      <c r="AM58" s="292">
        <v>58276.304500000013</v>
      </c>
      <c r="AN58" s="292">
        <v>59101.393000000011</v>
      </c>
      <c r="AO58" s="292">
        <v>226.80312069746438</v>
      </c>
      <c r="AP58" s="310">
        <v>3.6701788844420169</v>
      </c>
      <c r="AQ58" s="292">
        <v>2</v>
      </c>
      <c r="AR58" s="305">
        <v>1802.03</v>
      </c>
      <c r="AS58" s="288">
        <v>42025</v>
      </c>
      <c r="AT58" s="288">
        <v>43014.313445315041</v>
      </c>
      <c r="AU58" s="288">
        <v>204.64</v>
      </c>
      <c r="AV58" s="307">
        <v>0.56000000000000005</v>
      </c>
      <c r="AW58" s="292">
        <v>517</v>
      </c>
      <c r="AX58" s="292">
        <v>16610.900000000001</v>
      </c>
      <c r="AY58" s="292">
        <v>17368.433333333331</v>
      </c>
      <c r="AZ58" s="292">
        <v>195.8</v>
      </c>
      <c r="BA58" s="303">
        <v>0.41</v>
      </c>
      <c r="BB58" s="304"/>
      <c r="BC58" s="292"/>
      <c r="BD58" s="292"/>
      <c r="BE58" s="292"/>
      <c r="BF58" s="303"/>
      <c r="BG58" s="287"/>
      <c r="BH58" s="287"/>
      <c r="BI58" s="287"/>
      <c r="BJ58" s="287"/>
      <c r="BK58" s="287"/>
      <c r="BL58" s="305">
        <v>1756.81</v>
      </c>
      <c r="BM58" s="288">
        <v>131309</v>
      </c>
      <c r="BN58" s="288">
        <v>131322.19999999998</v>
      </c>
      <c r="BO58" s="288">
        <v>241.13</v>
      </c>
      <c r="BP58" s="288">
        <v>1.89</v>
      </c>
      <c r="BQ58" s="305">
        <v>38</v>
      </c>
      <c r="BR58" s="307">
        <v>298.39999999999998</v>
      </c>
      <c r="BS58" s="292">
        <v>174.02125000000001</v>
      </c>
      <c r="BT58" s="291">
        <v>419.59999999999991</v>
      </c>
      <c r="BU58" s="287">
        <v>284.693308500375</v>
      </c>
      <c r="BV58" s="288">
        <v>0.40710659586559739</v>
      </c>
      <c r="BW58" s="305">
        <v>141.04250000000002</v>
      </c>
      <c r="BX58" s="288">
        <v>887.89075000000025</v>
      </c>
      <c r="BY58" s="292">
        <v>792.75227833333361</v>
      </c>
      <c r="BZ58" s="288">
        <v>283.39511586828883</v>
      </c>
      <c r="CA58" s="288">
        <v>0.91657316098877417</v>
      </c>
      <c r="CB58" s="303">
        <v>2</v>
      </c>
      <c r="CC58" s="285" t="s">
        <v>38</v>
      </c>
      <c r="CD58" s="285" t="s">
        <v>45</v>
      </c>
      <c r="CE58" s="285">
        <v>81.02</v>
      </c>
      <c r="CF58" s="288">
        <v>-26.796750369999927</v>
      </c>
      <c r="CG58" s="285">
        <v>335.54695345792317</v>
      </c>
      <c r="CH58" s="286">
        <v>0.63409700315912554</v>
      </c>
      <c r="CI58" s="285">
        <f t="shared" ref="CI58:CI64" si="0">CG58</f>
        <v>335.54695345792317</v>
      </c>
      <c r="CJ58" s="285">
        <f t="shared" ref="CJ58:CJ64" si="1">CH58</f>
        <v>0.63409700315912554</v>
      </c>
      <c r="CK58" s="305">
        <v>763.78375000000005</v>
      </c>
      <c r="CL58" s="288">
        <v>28214.1</v>
      </c>
      <c r="CM58" s="288">
        <v>191.81613759300001</v>
      </c>
      <c r="CN58" s="307">
        <v>0.28000000000000108</v>
      </c>
      <c r="CO58" s="315">
        <v>513.6875</v>
      </c>
      <c r="CP58" s="288">
        <v>8170.4</v>
      </c>
      <c r="CQ58" s="288">
        <v>0.8999999999996362</v>
      </c>
      <c r="CR58" s="288">
        <v>264.34965685592499</v>
      </c>
      <c r="CS58" s="307">
        <v>0.625</v>
      </c>
      <c r="CT58" s="304">
        <v>2001.2614999999998</v>
      </c>
      <c r="CU58" s="292">
        <v>11820.5</v>
      </c>
      <c r="CV58" s="292">
        <v>261.16871076552565</v>
      </c>
      <c r="CW58" s="303">
        <v>1.4848144359415976</v>
      </c>
      <c r="CX58" s="304">
        <v>3001.3224999999998</v>
      </c>
      <c r="CY58" s="292">
        <v>582836.29999999993</v>
      </c>
      <c r="CZ58" s="288">
        <v>209.88341782048894</v>
      </c>
      <c r="DA58" s="288">
        <v>1.1769936805769108</v>
      </c>
      <c r="DB58" s="288">
        <v>0</v>
      </c>
      <c r="DC58" s="288">
        <v>0</v>
      </c>
      <c r="DD58" s="307">
        <v>2.0320999999999998</v>
      </c>
      <c r="DE58" s="313"/>
    </row>
    <row r="59" spans="1:109" s="291" customFormat="1" x14ac:dyDescent="0.2">
      <c r="A59" s="287">
        <v>240.27</v>
      </c>
      <c r="B59" s="288">
        <v>5004</v>
      </c>
      <c r="C59" s="288">
        <v>5218.5661818181825</v>
      </c>
      <c r="D59" s="288">
        <v>269.8</v>
      </c>
      <c r="E59" s="289">
        <v>1.2</v>
      </c>
      <c r="F59" s="287">
        <v>1582.8</v>
      </c>
      <c r="G59" s="287">
        <v>108153</v>
      </c>
      <c r="H59" s="287">
        <v>109766.39999999999</v>
      </c>
      <c r="I59" s="290">
        <v>245.6</v>
      </c>
      <c r="J59" s="287">
        <v>446.42</v>
      </c>
      <c r="K59" s="291">
        <v>46511</v>
      </c>
      <c r="L59" s="287">
        <v>203.1</v>
      </c>
      <c r="M59" s="292">
        <v>0.9</v>
      </c>
      <c r="N59" s="304">
        <v>2817.62</v>
      </c>
      <c r="O59" s="292">
        <v>462133</v>
      </c>
      <c r="P59" s="292">
        <v>465601.72727272724</v>
      </c>
      <c r="Q59" s="310">
        <v>210</v>
      </c>
      <c r="R59" s="311">
        <v>0.7</v>
      </c>
      <c r="V59" s="289"/>
      <c r="W59" s="291">
        <v>3083.37</v>
      </c>
      <c r="X59" s="291">
        <v>686425</v>
      </c>
      <c r="Y59" s="291">
        <v>688808.30909090908</v>
      </c>
      <c r="Z59" s="292">
        <v>224.3</v>
      </c>
      <c r="AA59" s="297">
        <v>1.1000000000000001</v>
      </c>
      <c r="AB59" s="287"/>
      <c r="AC59" s="287"/>
      <c r="AD59" s="287"/>
      <c r="AE59" s="312"/>
      <c r="AF59" s="305">
        <v>1153.2750000000001</v>
      </c>
      <c r="AG59" s="288">
        <v>45922.047500000008</v>
      </c>
      <c r="AH59" s="288">
        <v>45827.798001975585</v>
      </c>
      <c r="AI59" s="288">
        <v>45696.055000000008</v>
      </c>
      <c r="AJ59" s="288">
        <v>217.51186974587569</v>
      </c>
      <c r="AK59" s="288">
        <v>2.1576038144095637</v>
      </c>
      <c r="AL59" s="304">
        <v>1683.9195</v>
      </c>
      <c r="AM59" s="292">
        <v>58588.150849999998</v>
      </c>
      <c r="AN59" s="292">
        <v>59433.249233333328</v>
      </c>
      <c r="AO59" s="292">
        <v>223.41245330991646</v>
      </c>
      <c r="AP59" s="310">
        <v>0.95427113618090442</v>
      </c>
      <c r="AQ59" s="292">
        <v>2</v>
      </c>
      <c r="AR59" s="305">
        <v>1811.74</v>
      </c>
      <c r="AS59" s="288">
        <v>42537</v>
      </c>
      <c r="AT59" s="288">
        <v>43878.844705109273</v>
      </c>
      <c r="AU59" s="288">
        <v>207.18</v>
      </c>
      <c r="AV59" s="307">
        <v>1.53</v>
      </c>
      <c r="AW59" s="292">
        <v>519.75</v>
      </c>
      <c r="AX59" s="292">
        <v>16834.47</v>
      </c>
      <c r="AY59" s="292">
        <v>17616.5</v>
      </c>
      <c r="AZ59" s="292">
        <v>194.05</v>
      </c>
      <c r="BA59" s="303">
        <v>2.0299999999999998</v>
      </c>
      <c r="BB59" s="304"/>
      <c r="BC59" s="292"/>
      <c r="BD59" s="292"/>
      <c r="BE59" s="292"/>
      <c r="BF59" s="303"/>
      <c r="BG59" s="287"/>
      <c r="BH59" s="287"/>
      <c r="BI59" s="287"/>
      <c r="BJ59" s="287"/>
      <c r="BK59" s="287"/>
      <c r="BL59" s="305">
        <v>1762.25</v>
      </c>
      <c r="BM59" s="288">
        <v>131851</v>
      </c>
      <c r="BN59" s="288">
        <v>131976.24242424243</v>
      </c>
      <c r="BO59" s="288">
        <v>232.28</v>
      </c>
      <c r="BP59" s="288" t="s">
        <v>28</v>
      </c>
      <c r="BQ59" s="305">
        <v>41</v>
      </c>
      <c r="BR59" s="307">
        <v>300.39999999999998</v>
      </c>
      <c r="BS59" s="292">
        <v>176.35499999999999</v>
      </c>
      <c r="BT59" s="291">
        <v>430.29999999999995</v>
      </c>
      <c r="BU59" s="287">
        <v>285.53196657400002</v>
      </c>
      <c r="BV59" s="288">
        <v>0.93734615849694636</v>
      </c>
      <c r="BW59" s="305">
        <v>141.95250000000001</v>
      </c>
      <c r="BX59" s="288">
        <v>900.53975000000025</v>
      </c>
      <c r="BY59" s="292">
        <v>808.01055166666697</v>
      </c>
      <c r="BZ59" s="288">
        <v>284.70958150723942</v>
      </c>
      <c r="CA59" s="288">
        <v>0.66267857938089481</v>
      </c>
      <c r="CB59" s="303">
        <v>2</v>
      </c>
      <c r="CC59" s="285" t="s">
        <v>38</v>
      </c>
      <c r="CD59" s="285" t="s">
        <v>45</v>
      </c>
      <c r="CE59" s="285">
        <v>81.209999999999994</v>
      </c>
      <c r="CF59" s="288">
        <v>-26.670369680000022</v>
      </c>
      <c r="CG59" s="285">
        <v>332.36895552047667</v>
      </c>
      <c r="CH59" s="286">
        <v>1.2670729590719434</v>
      </c>
      <c r="CI59" s="285">
        <f t="shared" si="0"/>
        <v>332.36895552047667</v>
      </c>
      <c r="CJ59" s="285">
        <f t="shared" si="1"/>
        <v>1.2670729590719434</v>
      </c>
      <c r="CK59" s="305">
        <v>764.15750000000003</v>
      </c>
      <c r="CL59" s="288">
        <v>28271.599999999999</v>
      </c>
      <c r="CM59" s="288">
        <v>191.59419376510002</v>
      </c>
      <c r="CN59" s="307">
        <v>0.32000000000531142</v>
      </c>
      <c r="CO59" s="315">
        <v>513.75</v>
      </c>
      <c r="CP59" s="288">
        <v>8173.5999999999985</v>
      </c>
      <c r="CQ59" s="288">
        <v>0.80000000000109139</v>
      </c>
      <c r="CR59" s="288">
        <v>262.0666469112</v>
      </c>
      <c r="CS59" s="307">
        <v>1.015000000004691</v>
      </c>
      <c r="CT59" s="304">
        <v>2003.3625</v>
      </c>
      <c r="CU59" s="292">
        <v>11843.326999999999</v>
      </c>
      <c r="CV59" s="292">
        <v>258.31017470730887</v>
      </c>
      <c r="CW59" s="303">
        <v>1.3448357106506248</v>
      </c>
      <c r="CX59" s="304">
        <v>3002.0474999999997</v>
      </c>
      <c r="CY59" s="292">
        <v>583574.25454545429</v>
      </c>
      <c r="CZ59" s="288">
        <v>206.68125254107684</v>
      </c>
      <c r="DA59" s="288">
        <v>0.50686907553918359</v>
      </c>
      <c r="DB59" s="288">
        <v>0</v>
      </c>
      <c r="DC59" s="288">
        <v>0</v>
      </c>
      <c r="DD59" s="307">
        <v>2.0550000000000002</v>
      </c>
      <c r="DE59" s="313"/>
    </row>
    <row r="60" spans="1:109" s="291" customFormat="1" x14ac:dyDescent="0.2">
      <c r="A60" s="287">
        <v>242.5</v>
      </c>
      <c r="B60" s="288">
        <v>5094</v>
      </c>
      <c r="C60" s="288">
        <v>5311.1757575757574</v>
      </c>
      <c r="D60" s="288">
        <v>267.60000000000002</v>
      </c>
      <c r="E60" s="289">
        <v>0.6</v>
      </c>
      <c r="F60" s="287">
        <v>1598</v>
      </c>
      <c r="G60" s="287">
        <v>109804</v>
      </c>
      <c r="H60" s="287">
        <v>111501</v>
      </c>
      <c r="I60" s="290">
        <v>251.2</v>
      </c>
      <c r="J60" s="287">
        <v>447.42</v>
      </c>
      <c r="K60" s="291">
        <v>46935</v>
      </c>
      <c r="L60" s="287">
        <v>200</v>
      </c>
      <c r="M60" s="292">
        <v>0.5</v>
      </c>
      <c r="N60" s="304">
        <v>2818.72</v>
      </c>
      <c r="O60" s="292">
        <v>463456</v>
      </c>
      <c r="P60" s="292">
        <v>466632.29696969694</v>
      </c>
      <c r="Q60" s="310">
        <v>208.1</v>
      </c>
      <c r="R60" s="311">
        <v>2.2000000000000002</v>
      </c>
      <c r="V60" s="289"/>
      <c r="W60" s="291">
        <v>3083.82</v>
      </c>
      <c r="X60" s="291">
        <v>686726</v>
      </c>
      <c r="Y60" s="291">
        <v>689159.58181818202</v>
      </c>
      <c r="Z60" s="292">
        <v>227.3</v>
      </c>
      <c r="AA60" s="297">
        <v>1.7</v>
      </c>
      <c r="AB60" s="287"/>
      <c r="AC60" s="287"/>
      <c r="AD60" s="287"/>
      <c r="AE60" s="312"/>
      <c r="AF60" s="305">
        <v>1155.5295000000001</v>
      </c>
      <c r="AG60" s="288">
        <v>46111.137300000009</v>
      </c>
      <c r="AH60" s="288">
        <v>45969.317225336563</v>
      </c>
      <c r="AI60" s="288">
        <v>45877.108550000012</v>
      </c>
      <c r="AJ60" s="288">
        <v>222.71746789063323</v>
      </c>
      <c r="AK60" s="288">
        <v>0.32868566271236993</v>
      </c>
      <c r="AL60" s="304">
        <v>1688.6420000000001</v>
      </c>
      <c r="AM60" s="292">
        <v>58845.918600000005</v>
      </c>
      <c r="AN60" s="292">
        <v>59694.210533333331</v>
      </c>
      <c r="AO60" s="292">
        <v>221.83913290785529</v>
      </c>
      <c r="AP60" s="310">
        <v>1.1666500728976605</v>
      </c>
      <c r="AQ60" s="292">
        <v>2</v>
      </c>
      <c r="AR60" s="305">
        <v>1821.19</v>
      </c>
      <c r="AS60" s="288">
        <v>43259</v>
      </c>
      <c r="AT60" s="288">
        <v>44450.238164848546</v>
      </c>
      <c r="AU60" s="288">
        <v>210.31</v>
      </c>
      <c r="AV60" s="307">
        <v>0.6</v>
      </c>
      <c r="AW60" s="292">
        <v>525.79999999999995</v>
      </c>
      <c r="AX60" s="292">
        <v>17334.84</v>
      </c>
      <c r="AY60" s="292">
        <v>18466.333333333328</v>
      </c>
      <c r="AZ60" s="292">
        <v>188.63</v>
      </c>
      <c r="BA60" s="303">
        <v>0.99</v>
      </c>
      <c r="BB60" s="304"/>
      <c r="BC60" s="292"/>
      <c r="BD60" s="292"/>
      <c r="BE60" s="292"/>
      <c r="BF60" s="303"/>
      <c r="BG60" s="287"/>
      <c r="BH60" s="287"/>
      <c r="BI60" s="287"/>
      <c r="BJ60" s="287"/>
      <c r="BK60" s="287"/>
      <c r="BL60" s="305">
        <v>1768.75</v>
      </c>
      <c r="BM60" s="288">
        <v>132598</v>
      </c>
      <c r="BN60" s="288">
        <v>132709.87878787878</v>
      </c>
      <c r="BO60" s="288">
        <v>228</v>
      </c>
      <c r="BP60" s="288" t="s">
        <v>28</v>
      </c>
      <c r="BQ60" s="305">
        <v>46</v>
      </c>
      <c r="BR60" s="307">
        <v>295.10000000000002</v>
      </c>
      <c r="BS60" s="292">
        <v>177.53749999999999</v>
      </c>
      <c r="BT60" s="291">
        <v>436.20000000000005</v>
      </c>
      <c r="BU60" s="287">
        <v>285.30550400812501</v>
      </c>
      <c r="BV60" s="288">
        <v>0.75602368067886994</v>
      </c>
      <c r="BW60" s="305">
        <v>144.0625</v>
      </c>
      <c r="BX60" s="288">
        <v>931.54375000000005</v>
      </c>
      <c r="BY60" s="292">
        <v>834.26212499999997</v>
      </c>
      <c r="BZ60" s="288">
        <v>283.49270605054949</v>
      </c>
      <c r="CA60" s="288">
        <v>0.99404790502243789</v>
      </c>
      <c r="CB60" s="303">
        <v>2</v>
      </c>
      <c r="CC60" s="285" t="s">
        <v>38</v>
      </c>
      <c r="CD60" s="285" t="s">
        <v>39</v>
      </c>
      <c r="CE60" s="285">
        <v>85</v>
      </c>
      <c r="CF60" s="288">
        <v>-25.570921230000067</v>
      </c>
      <c r="CG60" s="285">
        <v>332.36568632591781</v>
      </c>
      <c r="CH60" s="286">
        <v>3.9400646904138421E-2</v>
      </c>
      <c r="CI60" s="285">
        <f t="shared" si="0"/>
        <v>332.36568632591781</v>
      </c>
      <c r="CJ60" s="285">
        <f t="shared" si="1"/>
        <v>3.9400646904138421E-2</v>
      </c>
      <c r="CK60" s="305">
        <v>764.76499999999999</v>
      </c>
      <c r="CL60" s="288">
        <v>28369.699999999997</v>
      </c>
      <c r="CM60" s="288">
        <v>192.63389865615</v>
      </c>
      <c r="CN60" s="307">
        <v>1.6650000000023701</v>
      </c>
      <c r="CO60" s="315">
        <v>514.16499999999996</v>
      </c>
      <c r="CP60" s="288">
        <v>8194.7000000000007</v>
      </c>
      <c r="CQ60" s="288">
        <v>0.5</v>
      </c>
      <c r="CR60" s="288">
        <v>264.79540683374995</v>
      </c>
      <c r="CS60" s="307">
        <v>0.32499999999998863</v>
      </c>
      <c r="CT60" s="304">
        <v>2005.2635000000002</v>
      </c>
      <c r="CU60" s="292">
        <v>11863.118</v>
      </c>
      <c r="CV60" s="292">
        <v>257.6295799831633</v>
      </c>
      <c r="CW60" s="303">
        <v>1.5930774046070213</v>
      </c>
      <c r="CX60" s="304">
        <v>3002.4225000000001</v>
      </c>
      <c r="CY60" s="292">
        <v>583958.80000000016</v>
      </c>
      <c r="CZ60" s="288">
        <v>210.63901783350494</v>
      </c>
      <c r="DA60" s="288">
        <v>0.63839234322321259</v>
      </c>
      <c r="DB60" s="288">
        <v>0</v>
      </c>
      <c r="DC60" s="288">
        <v>0</v>
      </c>
      <c r="DD60" s="307">
        <v>2.0668000000000002</v>
      </c>
      <c r="DE60" s="313"/>
    </row>
    <row r="61" spans="1:109" s="291" customFormat="1" x14ac:dyDescent="0.2">
      <c r="A61" s="287">
        <v>244.72</v>
      </c>
      <c r="B61" s="288">
        <v>5160</v>
      </c>
      <c r="C61" s="288">
        <v>5357.5485454545451</v>
      </c>
      <c r="D61" s="288">
        <v>265.3</v>
      </c>
      <c r="E61" s="289">
        <v>1.7</v>
      </c>
      <c r="F61" s="287">
        <v>1615</v>
      </c>
      <c r="G61" s="287">
        <v>111862</v>
      </c>
      <c r="H61" s="287">
        <v>113309</v>
      </c>
      <c r="I61" s="290">
        <v>256.7</v>
      </c>
      <c r="J61" s="287">
        <v>447.93</v>
      </c>
      <c r="K61" s="291">
        <v>47175</v>
      </c>
      <c r="L61" s="287">
        <v>199.1</v>
      </c>
      <c r="M61" s="292">
        <v>0.7</v>
      </c>
      <c r="N61" s="304">
        <v>2819.83</v>
      </c>
      <c r="O61" s="292">
        <v>464866</v>
      </c>
      <c r="P61" s="292">
        <v>467706.64242424245</v>
      </c>
      <c r="Q61" s="310">
        <v>204.4</v>
      </c>
      <c r="R61" s="311">
        <v>1.9</v>
      </c>
      <c r="V61" s="289"/>
      <c r="W61" s="291">
        <v>3084.56</v>
      </c>
      <c r="X61" s="291">
        <v>687227</v>
      </c>
      <c r="Y61" s="291">
        <v>689695.06060606055</v>
      </c>
      <c r="Z61" s="292">
        <v>228.7</v>
      </c>
      <c r="AA61" s="297">
        <v>1.3</v>
      </c>
      <c r="AB61" s="287"/>
      <c r="AC61" s="287"/>
      <c r="AD61" s="287"/>
      <c r="AE61" s="312"/>
      <c r="AF61" s="305">
        <v>1157.9245000000001</v>
      </c>
      <c r="AG61" s="288">
        <v>46312.848600000005</v>
      </c>
      <c r="AH61" s="288">
        <v>46119.655899077756</v>
      </c>
      <c r="AI61" s="288">
        <v>46057.333800000008</v>
      </c>
      <c r="AJ61" s="288">
        <v>221.77217446936439</v>
      </c>
      <c r="AK61" s="288">
        <v>1.7364902686179846</v>
      </c>
      <c r="AL61" s="304">
        <v>1689.9435000000001</v>
      </c>
      <c r="AM61" s="292">
        <v>58911.231500000002</v>
      </c>
      <c r="AN61" s="292">
        <v>59772.213766666668</v>
      </c>
      <c r="AO61" s="292">
        <v>223.90761497879279</v>
      </c>
      <c r="AP61" s="310">
        <v>2.6487413936060449</v>
      </c>
      <c r="AQ61" s="292">
        <v>2</v>
      </c>
      <c r="AR61" s="305">
        <v>1830.63</v>
      </c>
      <c r="AS61" s="288">
        <v>43786</v>
      </c>
      <c r="AT61" s="288">
        <v>45030.766204903004</v>
      </c>
      <c r="AU61" s="288">
        <v>214.57</v>
      </c>
      <c r="AV61" s="307">
        <v>0.51</v>
      </c>
      <c r="AW61" s="292">
        <v>530.75</v>
      </c>
      <c r="AX61" s="292">
        <v>17766.25</v>
      </c>
      <c r="AY61" s="292">
        <v>18848.300000000007</v>
      </c>
      <c r="AZ61" s="292">
        <v>187.61</v>
      </c>
      <c r="BA61" s="303">
        <v>1.95</v>
      </c>
      <c r="BB61" s="304"/>
      <c r="BC61" s="292"/>
      <c r="BD61" s="292"/>
      <c r="BE61" s="292"/>
      <c r="BF61" s="303"/>
      <c r="BG61" s="287"/>
      <c r="BH61" s="287"/>
      <c r="BI61" s="287"/>
      <c r="BJ61" s="287"/>
      <c r="BK61" s="287"/>
      <c r="BL61" s="305">
        <v>1770.53</v>
      </c>
      <c r="BM61" s="288">
        <v>132813</v>
      </c>
      <c r="BN61" s="288">
        <v>132931.95757575758</v>
      </c>
      <c r="BO61" s="288">
        <v>224.63</v>
      </c>
      <c r="BP61" s="288" t="s">
        <v>28</v>
      </c>
      <c r="BQ61" s="305">
        <v>48</v>
      </c>
      <c r="BR61" s="307">
        <v>295.7</v>
      </c>
      <c r="BS61" s="292">
        <v>180.37283333333335</v>
      </c>
      <c r="BT61" s="291">
        <v>449.59999999999991</v>
      </c>
      <c r="BU61" s="287">
        <v>285.32624233833332</v>
      </c>
      <c r="BV61" s="288">
        <v>0.10365708177433583</v>
      </c>
      <c r="BW61" s="305">
        <v>144.95750000000001</v>
      </c>
      <c r="BX61" s="288">
        <v>943.62625000000014</v>
      </c>
      <c r="BY61" s="292">
        <v>847.55764833333342</v>
      </c>
      <c r="BZ61" s="288">
        <v>285.82972186447557</v>
      </c>
      <c r="CA61" s="288">
        <v>1.1875914840332997</v>
      </c>
      <c r="CB61" s="303">
        <v>2</v>
      </c>
      <c r="CC61" s="285" t="s">
        <v>38</v>
      </c>
      <c r="CD61" s="285" t="s">
        <v>45</v>
      </c>
      <c r="CE61" s="285">
        <v>84.97</v>
      </c>
      <c r="CF61" s="288">
        <v>-24.133413320000045</v>
      </c>
      <c r="CG61" s="285">
        <v>331.54980566810485</v>
      </c>
      <c r="CH61" s="286">
        <v>0.63410960770983527</v>
      </c>
      <c r="CI61" s="285">
        <f t="shared" si="0"/>
        <v>331.54980566810485</v>
      </c>
      <c r="CJ61" s="285">
        <f t="shared" si="1"/>
        <v>0.63410960770983527</v>
      </c>
      <c r="CK61" s="305">
        <v>765.05</v>
      </c>
      <c r="CL61" s="288">
        <v>28413.9</v>
      </c>
      <c r="CM61" s="288">
        <v>189.156744422</v>
      </c>
      <c r="CN61" s="307">
        <v>0.24000000000000907</v>
      </c>
      <c r="CO61" s="315">
        <v>514.34100000000001</v>
      </c>
      <c r="CP61" s="288">
        <v>8203.65</v>
      </c>
      <c r="CQ61" s="288">
        <v>2.25</v>
      </c>
      <c r="CR61" s="288">
        <v>266.09561979877498</v>
      </c>
      <c r="CS61" s="307">
        <v>0.48499999999661553</v>
      </c>
      <c r="CT61" s="304">
        <v>2007.2524999999998</v>
      </c>
      <c r="CU61" s="292">
        <v>11883.165999999999</v>
      </c>
      <c r="CV61" s="292">
        <v>255.56174454316204</v>
      </c>
      <c r="CW61" s="303">
        <v>0.58138100501372036</v>
      </c>
      <c r="CX61" s="304">
        <v>3005.26</v>
      </c>
      <c r="CY61" s="292">
        <v>586720.84242424252</v>
      </c>
      <c r="CZ61" s="288">
        <v>223.95763277250387</v>
      </c>
      <c r="DA61" s="288">
        <v>0.86750125748151619</v>
      </c>
      <c r="DB61" s="288">
        <v>0</v>
      </c>
      <c r="DC61" s="288">
        <v>0</v>
      </c>
      <c r="DD61" s="307">
        <v>2.1562000000000001</v>
      </c>
      <c r="DE61" s="313"/>
    </row>
    <row r="62" spans="1:109" s="291" customFormat="1" x14ac:dyDescent="0.2">
      <c r="A62" s="287">
        <v>248.02</v>
      </c>
      <c r="B62" s="288">
        <v>5274</v>
      </c>
      <c r="C62" s="288">
        <v>5533.2895757575761</v>
      </c>
      <c r="D62" s="288">
        <v>265.2</v>
      </c>
      <c r="E62" s="289">
        <v>0.8</v>
      </c>
      <c r="F62" s="287">
        <v>1627.9</v>
      </c>
      <c r="G62" s="287">
        <v>113262</v>
      </c>
      <c r="H62" s="287">
        <v>114437.25000000001</v>
      </c>
      <c r="I62" s="290">
        <v>266.3</v>
      </c>
      <c r="J62" s="287">
        <v>449.24</v>
      </c>
      <c r="K62" s="291">
        <v>47916</v>
      </c>
      <c r="L62" s="287">
        <v>202.1</v>
      </c>
      <c r="M62" s="292">
        <v>0.6</v>
      </c>
      <c r="N62" s="304">
        <v>2820.92</v>
      </c>
      <c r="O62" s="292">
        <v>466265</v>
      </c>
      <c r="P62" s="292">
        <v>468877.70909090922</v>
      </c>
      <c r="Q62" s="310">
        <v>203.4</v>
      </c>
      <c r="R62" s="311">
        <v>1.2</v>
      </c>
      <c r="V62" s="289"/>
      <c r="W62" s="291">
        <v>3084.92</v>
      </c>
      <c r="X62" s="291">
        <v>687470</v>
      </c>
      <c r="Y62" s="291">
        <v>689954.69696969702</v>
      </c>
      <c r="Z62" s="292">
        <v>228.8</v>
      </c>
      <c r="AA62" s="297">
        <v>1.5</v>
      </c>
      <c r="AB62" s="287"/>
      <c r="AC62" s="287"/>
      <c r="AD62" s="287"/>
      <c r="AE62" s="312"/>
      <c r="AF62" s="305">
        <v>1159.425</v>
      </c>
      <c r="AG62" s="288">
        <v>46434.02</v>
      </c>
      <c r="AH62" s="288">
        <v>46213.845118262994</v>
      </c>
      <c r="AI62" s="288">
        <v>46181.254999999997</v>
      </c>
      <c r="AJ62" s="288">
        <v>219.24687294689662</v>
      </c>
      <c r="AK62" s="288">
        <v>1.1946939040952502</v>
      </c>
      <c r="AL62" s="304">
        <v>1695.9195</v>
      </c>
      <c r="AM62" s="292">
        <v>59225.762300000002</v>
      </c>
      <c r="AN62" s="292">
        <v>60109.883066666669</v>
      </c>
      <c r="AO62" s="292">
        <v>216.66068075629482</v>
      </c>
      <c r="AP62" s="310">
        <v>0.83757783506128258</v>
      </c>
      <c r="AQ62" s="292">
        <v>2</v>
      </c>
      <c r="AR62" s="305">
        <v>1840.93</v>
      </c>
      <c r="AS62" s="288">
        <v>44228</v>
      </c>
      <c r="AT62" s="288">
        <v>45603.005024542261</v>
      </c>
      <c r="AU62" s="288">
        <v>216.83</v>
      </c>
      <c r="AV62" s="307">
        <v>2.5</v>
      </c>
      <c r="AW62" s="292">
        <v>532.4</v>
      </c>
      <c r="AX62" s="292">
        <v>17906.18</v>
      </c>
      <c r="AY62" s="292">
        <v>19048.73333333333</v>
      </c>
      <c r="AZ62" s="292">
        <v>188.37</v>
      </c>
      <c r="BA62" s="303">
        <v>0.35</v>
      </c>
      <c r="BB62" s="304"/>
      <c r="BC62" s="292"/>
      <c r="BD62" s="292"/>
      <c r="BE62" s="292"/>
      <c r="BF62" s="303"/>
      <c r="BG62" s="287"/>
      <c r="BH62" s="287"/>
      <c r="BI62" s="287"/>
      <c r="BJ62" s="287"/>
      <c r="BK62" s="287"/>
      <c r="BL62" s="305">
        <v>1776.9349999999999</v>
      </c>
      <c r="BM62" s="288">
        <v>133661</v>
      </c>
      <c r="BN62" s="288">
        <v>133775.80606060606</v>
      </c>
      <c r="BO62" s="288">
        <v>222.74</v>
      </c>
      <c r="BP62" s="288" t="s">
        <v>28</v>
      </c>
      <c r="BQ62" s="305">
        <v>48</v>
      </c>
      <c r="BR62" s="307">
        <v>295</v>
      </c>
      <c r="BS62" s="292">
        <v>182.28555000000003</v>
      </c>
      <c r="BT62" s="291">
        <v>458.5</v>
      </c>
      <c r="BU62" s="287">
        <v>282.17235708024998</v>
      </c>
      <c r="BV62" s="288">
        <v>0.45139012598891914</v>
      </c>
      <c r="BW62" s="305">
        <v>145.0625</v>
      </c>
      <c r="BX62" s="288">
        <v>945.20625000000007</v>
      </c>
      <c r="BY62" s="292">
        <v>849.18891666666661</v>
      </c>
      <c r="BZ62" s="288">
        <v>283.82789847635252</v>
      </c>
      <c r="CA62" s="288">
        <v>0.79988682977879466</v>
      </c>
      <c r="CB62" s="303">
        <v>2</v>
      </c>
      <c r="CC62" s="285" t="s">
        <v>38</v>
      </c>
      <c r="CD62" s="285" t="s">
        <v>45</v>
      </c>
      <c r="CE62" s="285">
        <v>87.87</v>
      </c>
      <c r="CF62" s="288">
        <v>-22.088334380000106</v>
      </c>
      <c r="CG62" s="285">
        <v>328.41588801232757</v>
      </c>
      <c r="CH62" s="286">
        <v>0.63410297328093235</v>
      </c>
      <c r="CI62" s="285">
        <f t="shared" si="0"/>
        <v>328.41588801232757</v>
      </c>
      <c r="CJ62" s="285">
        <f t="shared" si="1"/>
        <v>0.63410297328093235</v>
      </c>
      <c r="CK62" s="305">
        <v>765.13125000000002</v>
      </c>
      <c r="CL62" s="288">
        <v>28426.9</v>
      </c>
      <c r="CM62" s="288">
        <v>189.6458701976</v>
      </c>
      <c r="CN62" s="307">
        <v>0.56000000000117456</v>
      </c>
      <c r="CO62" s="315">
        <v>514.726</v>
      </c>
      <c r="CP62" s="288">
        <v>8223.1500000000015</v>
      </c>
      <c r="CQ62" s="288">
        <v>1.0499999999992724</v>
      </c>
      <c r="CR62" s="288">
        <v>263.54842680075001</v>
      </c>
      <c r="CS62" s="307">
        <v>0.12000000000000453</v>
      </c>
      <c r="CT62" s="304">
        <v>2009.2535</v>
      </c>
      <c r="CU62" s="292">
        <v>11904.912</v>
      </c>
      <c r="CV62" s="292">
        <v>259.89657531323917</v>
      </c>
      <c r="CW62" s="303">
        <v>1.1569847106772602</v>
      </c>
      <c r="CX62" s="304">
        <v>3005.7224999999994</v>
      </c>
      <c r="CY62" s="292">
        <v>587171.84999999928</v>
      </c>
      <c r="CZ62" s="288">
        <v>225.99293107651371</v>
      </c>
      <c r="DA62" s="288">
        <v>1.4457602611893452</v>
      </c>
      <c r="DB62" s="288">
        <v>0</v>
      </c>
      <c r="DC62" s="288">
        <v>0</v>
      </c>
      <c r="DD62" s="307">
        <v>2.1707000000000001</v>
      </c>
      <c r="DE62" s="313"/>
    </row>
    <row r="63" spans="1:109" s="291" customFormat="1" x14ac:dyDescent="0.2">
      <c r="A63" s="287">
        <v>250.72</v>
      </c>
      <c r="B63" s="288">
        <v>5370</v>
      </c>
      <c r="C63" s="288">
        <v>5581.297333333333</v>
      </c>
      <c r="D63" s="288">
        <v>267.60000000000002</v>
      </c>
      <c r="E63" s="289">
        <v>2</v>
      </c>
      <c r="F63" s="287">
        <v>1637.6</v>
      </c>
      <c r="G63" s="287">
        <v>114096</v>
      </c>
      <c r="H63" s="287">
        <v>115269.2</v>
      </c>
      <c r="I63" s="290">
        <v>261.39999999999998</v>
      </c>
      <c r="J63" s="287">
        <v>450.05</v>
      </c>
      <c r="K63" s="291">
        <v>48488</v>
      </c>
      <c r="L63" s="287">
        <v>206.9</v>
      </c>
      <c r="M63" s="292">
        <v>0.6</v>
      </c>
      <c r="N63" s="304">
        <v>2822.01</v>
      </c>
      <c r="O63" s="292">
        <v>467602</v>
      </c>
      <c r="P63" s="292">
        <v>470040.12727272749</v>
      </c>
      <c r="Q63" s="310">
        <v>205.5</v>
      </c>
      <c r="R63" s="311">
        <v>0.9</v>
      </c>
      <c r="V63" s="289"/>
      <c r="W63" s="291">
        <v>3085.65</v>
      </c>
      <c r="X63" s="291">
        <v>687949</v>
      </c>
      <c r="Y63" s="291">
        <v>690476.72727272729</v>
      </c>
      <c r="Z63" s="292">
        <v>232.3</v>
      </c>
      <c r="AA63" s="297">
        <v>1</v>
      </c>
      <c r="AB63" s="287"/>
      <c r="AC63" s="287"/>
      <c r="AD63" s="287"/>
      <c r="AE63" s="312"/>
      <c r="AF63" s="305">
        <v>1161.325</v>
      </c>
      <c r="AG63" s="288">
        <v>46576.487500000003</v>
      </c>
      <c r="AH63" s="288">
        <v>46333.111707034725</v>
      </c>
      <c r="AI63" s="288">
        <v>46308.547500000001</v>
      </c>
      <c r="AJ63" s="288">
        <v>218.34888238109227</v>
      </c>
      <c r="AK63" s="288">
        <v>1.4496019365237585</v>
      </c>
      <c r="AL63" s="304">
        <v>1700.6295</v>
      </c>
      <c r="AM63" s="292">
        <v>59489.289400000001</v>
      </c>
      <c r="AN63" s="292">
        <v>60373.059233333333</v>
      </c>
      <c r="AO63" s="292">
        <v>212.87091028761074</v>
      </c>
      <c r="AP63" s="310">
        <v>0.70901939170044903</v>
      </c>
      <c r="AQ63" s="292">
        <v>2</v>
      </c>
      <c r="AR63" s="305">
        <v>1844.41</v>
      </c>
      <c r="AS63" s="288">
        <v>44383</v>
      </c>
      <c r="AT63" s="288">
        <v>45795.385209892396</v>
      </c>
      <c r="AU63" s="288">
        <v>215.54</v>
      </c>
      <c r="AV63" s="307">
        <v>1.26</v>
      </c>
      <c r="AW63" s="292">
        <v>536.25</v>
      </c>
      <c r="AX63" s="292">
        <v>18239.12</v>
      </c>
      <c r="AY63" s="292">
        <v>19404.099999999999</v>
      </c>
      <c r="AZ63" s="292">
        <v>188.26</v>
      </c>
      <c r="BA63" s="303">
        <v>1.1299999999999999</v>
      </c>
      <c r="BB63" s="304"/>
      <c r="BC63" s="292"/>
      <c r="BD63" s="292"/>
      <c r="BE63" s="292"/>
      <c r="BF63" s="303"/>
      <c r="BG63" s="287"/>
      <c r="BH63" s="287"/>
      <c r="BI63" s="287"/>
      <c r="BJ63" s="287"/>
      <c r="BK63" s="287"/>
      <c r="BL63" s="305">
        <v>1782.0350000000001</v>
      </c>
      <c r="BM63" s="288">
        <v>134390</v>
      </c>
      <c r="BN63" s="288">
        <v>134522.27878787881</v>
      </c>
      <c r="BO63" s="288">
        <v>212.43</v>
      </c>
      <c r="BP63" s="288" t="s">
        <v>28</v>
      </c>
      <c r="BQ63" s="305">
        <v>51</v>
      </c>
      <c r="BR63" s="307">
        <v>296</v>
      </c>
      <c r="BS63" s="292">
        <v>184.43</v>
      </c>
      <c r="BT63" s="291">
        <v>468</v>
      </c>
      <c r="BU63" s="287">
        <v>282.72814432983336</v>
      </c>
      <c r="BV63" s="288">
        <v>0.41546385771801547</v>
      </c>
      <c r="BW63" s="305">
        <v>145.64666666666668</v>
      </c>
      <c r="BX63" s="288">
        <v>954.6113333333335</v>
      </c>
      <c r="BY63" s="292">
        <v>858.5348044444446</v>
      </c>
      <c r="BZ63" s="288">
        <v>282.07541291246582</v>
      </c>
      <c r="CA63" s="288">
        <v>1.5074541196066922</v>
      </c>
      <c r="CB63" s="303">
        <v>2</v>
      </c>
      <c r="CC63" s="285" t="s">
        <v>46</v>
      </c>
      <c r="CD63" s="285" t="s">
        <v>45</v>
      </c>
      <c r="CE63" s="285">
        <v>78.8</v>
      </c>
      <c r="CF63" s="288">
        <v>-22.041017810000085</v>
      </c>
      <c r="CG63" s="285">
        <v>330.35044222179943</v>
      </c>
      <c r="CH63" s="286">
        <v>2.2143920320771286</v>
      </c>
      <c r="CI63" s="285">
        <f t="shared" si="0"/>
        <v>330.35044222179943</v>
      </c>
      <c r="CJ63" s="285">
        <f t="shared" si="1"/>
        <v>2.2143920320771286</v>
      </c>
      <c r="CK63" s="305">
        <v>765.98250000000007</v>
      </c>
      <c r="CL63" s="288">
        <v>28577.399999999998</v>
      </c>
      <c r="CM63" s="288">
        <v>193.10010418009998</v>
      </c>
      <c r="CN63" s="307">
        <v>5.499999999999261E-2</v>
      </c>
      <c r="CO63" s="315">
        <v>515.09</v>
      </c>
      <c r="CP63" s="288">
        <v>8241.5</v>
      </c>
      <c r="CQ63" s="288">
        <v>1</v>
      </c>
      <c r="CR63" s="288">
        <v>263.114376962525</v>
      </c>
      <c r="CS63" s="307">
        <v>0.78500000001259063</v>
      </c>
      <c r="CT63" s="304">
        <v>2011.2540000000001</v>
      </c>
      <c r="CU63" s="292">
        <v>11926.956</v>
      </c>
      <c r="CV63" s="292">
        <v>262.57498699245264</v>
      </c>
      <c r="CW63" s="303">
        <v>5.263207753720935</v>
      </c>
      <c r="CX63" s="304">
        <v>3006.4474999999998</v>
      </c>
      <c r="CY63" s="292">
        <v>587888.66818181775</v>
      </c>
      <c r="CZ63" s="288">
        <v>234.40092907192803</v>
      </c>
      <c r="DA63" s="288">
        <v>0.50199585953230352</v>
      </c>
      <c r="DB63" s="288">
        <v>0</v>
      </c>
      <c r="DC63" s="288">
        <v>0</v>
      </c>
      <c r="DD63" s="307">
        <v>2.1936</v>
      </c>
      <c r="DE63" s="313"/>
    </row>
    <row r="64" spans="1:109" s="291" customFormat="1" x14ac:dyDescent="0.2">
      <c r="A64" s="287">
        <v>253.5</v>
      </c>
      <c r="B64" s="288">
        <v>5476</v>
      </c>
      <c r="C64" s="288">
        <v>5757.6063636363633</v>
      </c>
      <c r="D64" s="288">
        <v>265.89999999999998</v>
      </c>
      <c r="E64" s="289">
        <v>0.9</v>
      </c>
      <c r="F64" s="287">
        <v>1644</v>
      </c>
      <c r="G64" s="287">
        <v>114601</v>
      </c>
      <c r="H64" s="287">
        <v>115664</v>
      </c>
      <c r="I64" s="290">
        <v>274.5</v>
      </c>
      <c r="J64" s="287">
        <v>450.83</v>
      </c>
      <c r="K64" s="291">
        <v>49104</v>
      </c>
      <c r="L64" s="287">
        <v>206.9</v>
      </c>
      <c r="M64" s="292">
        <v>0.7</v>
      </c>
      <c r="N64" s="304">
        <v>2822.66</v>
      </c>
      <c r="O64" s="292">
        <v>468323</v>
      </c>
      <c r="P64" s="292">
        <v>470725.97575757554</v>
      </c>
      <c r="Q64" s="310">
        <v>206.5</v>
      </c>
      <c r="R64" s="311">
        <v>0.9</v>
      </c>
      <c r="V64" s="289"/>
      <c r="W64" s="291">
        <v>3086.03</v>
      </c>
      <c r="X64" s="291">
        <v>688195</v>
      </c>
      <c r="Y64" s="291">
        <v>690739.50303030317</v>
      </c>
      <c r="Z64" s="292">
        <v>233</v>
      </c>
      <c r="AA64" s="297">
        <v>0.5</v>
      </c>
      <c r="AB64" s="287"/>
      <c r="AC64" s="287"/>
      <c r="AD64" s="287"/>
      <c r="AE64" s="312"/>
      <c r="AF64" s="305">
        <v>1165.9259999999999</v>
      </c>
      <c r="AG64" s="288">
        <v>46883.430999999997</v>
      </c>
      <c r="AH64" s="288">
        <v>46621.92516752876</v>
      </c>
      <c r="AI64" s="288">
        <v>46635.901999999995</v>
      </c>
      <c r="AJ64" s="288">
        <v>216.41663219437746</v>
      </c>
      <c r="AK64" s="288">
        <v>1.436574184581793</v>
      </c>
      <c r="AL64" s="304">
        <v>1702.9725000000001</v>
      </c>
      <c r="AM64" s="292">
        <v>59622.572</v>
      </c>
      <c r="AN64" s="292">
        <v>60516.631500000003</v>
      </c>
      <c r="AO64" s="292">
        <v>217.25313232793502</v>
      </c>
      <c r="AP64" s="310">
        <v>0.60079773487974952</v>
      </c>
      <c r="AQ64" s="292">
        <v>2</v>
      </c>
      <c r="AR64" s="305">
        <v>1847.46</v>
      </c>
      <c r="AS64" s="288">
        <v>44516</v>
      </c>
      <c r="AT64" s="288">
        <v>45971.294039293556</v>
      </c>
      <c r="AU64" s="288">
        <v>219.62</v>
      </c>
      <c r="AV64" s="307">
        <v>0.94</v>
      </c>
      <c r="AW64" s="292">
        <v>539</v>
      </c>
      <c r="AX64" s="292">
        <v>18502.2</v>
      </c>
      <c r="AY64" s="292">
        <v>19576.633333333335</v>
      </c>
      <c r="AZ64" s="292">
        <v>189.01</v>
      </c>
      <c r="BA64" s="303">
        <v>0.88</v>
      </c>
      <c r="BB64" s="304"/>
      <c r="BC64" s="292"/>
      <c r="BD64" s="292"/>
      <c r="BE64" s="292"/>
      <c r="BF64" s="303"/>
      <c r="BG64" s="287"/>
      <c r="BH64" s="287"/>
      <c r="BI64" s="287"/>
      <c r="BJ64" s="287"/>
      <c r="BK64" s="287"/>
      <c r="BL64" s="305">
        <v>1799.4549999999999</v>
      </c>
      <c r="BM64" s="288">
        <v>137498</v>
      </c>
      <c r="BN64" s="288">
        <v>137763.42424242423</v>
      </c>
      <c r="BO64" s="288">
        <v>199.18</v>
      </c>
      <c r="BP64" s="288" t="s">
        <v>28</v>
      </c>
      <c r="BQ64" s="305">
        <v>51</v>
      </c>
      <c r="BR64" s="307">
        <v>296.2</v>
      </c>
      <c r="BS64" s="292">
        <v>186.51</v>
      </c>
      <c r="BT64" s="291">
        <v>477.90000000000009</v>
      </c>
      <c r="BU64" s="287">
        <v>283.31545384133329</v>
      </c>
      <c r="BV64" s="288">
        <v>0.7058261706030925</v>
      </c>
      <c r="BW64" s="305">
        <v>145.95250000000001</v>
      </c>
      <c r="BX64" s="288">
        <v>959.53525000000025</v>
      </c>
      <c r="BY64" s="292">
        <v>863.42773000000022</v>
      </c>
      <c r="BZ64" s="288">
        <v>282.61761869275352</v>
      </c>
      <c r="CA64" s="288">
        <v>0.35958712970628087</v>
      </c>
      <c r="CB64" s="303">
        <v>2</v>
      </c>
      <c r="CC64" s="285" t="s">
        <v>38</v>
      </c>
      <c r="CD64" s="285" t="s">
        <v>45</v>
      </c>
      <c r="CE64" s="285">
        <v>89.5</v>
      </c>
      <c r="CF64" s="288">
        <v>-20.872681979999925</v>
      </c>
      <c r="CG64" s="285">
        <v>326.30932574451748</v>
      </c>
      <c r="CH64" s="286">
        <v>1.3421433574187778</v>
      </c>
      <c r="CI64" s="285">
        <f t="shared" si="0"/>
        <v>326.30932574451748</v>
      </c>
      <c r="CJ64" s="285">
        <f t="shared" si="1"/>
        <v>1.3421433574187778</v>
      </c>
      <c r="CK64" s="305">
        <v>766.32875000000013</v>
      </c>
      <c r="CL64" s="288">
        <v>28626.400000000001</v>
      </c>
      <c r="CM64" s="288">
        <v>192.8154242622</v>
      </c>
      <c r="CN64" s="307">
        <v>0.15500000000000114</v>
      </c>
      <c r="CO64" s="315">
        <v>515.34749999999997</v>
      </c>
      <c r="CP64" s="288">
        <v>8254.5499999999993</v>
      </c>
      <c r="CQ64" s="288">
        <v>3.1500000000014552</v>
      </c>
      <c r="CR64" s="288">
        <v>264.09827104829998</v>
      </c>
      <c r="CS64" s="307">
        <v>0.78000000000762659</v>
      </c>
      <c r="CT64" s="304">
        <v>2013.2735</v>
      </c>
      <c r="CU64" s="292">
        <v>11948.085999999999</v>
      </c>
      <c r="CV64" s="292">
        <v>252.91570205793047</v>
      </c>
      <c r="CW64" s="303">
        <v>2.0423481441827143</v>
      </c>
      <c r="CX64" s="304">
        <v>3006.8224999999998</v>
      </c>
      <c r="CY64" s="292">
        <v>588279.34999999963</v>
      </c>
      <c r="CZ64" s="288">
        <v>238.78411585346242</v>
      </c>
      <c r="DA64" s="288">
        <v>0.97568108803960907</v>
      </c>
      <c r="DB64" s="288">
        <v>0</v>
      </c>
      <c r="DC64" s="288">
        <v>0</v>
      </c>
      <c r="DD64" s="307">
        <v>2.2054999999999998</v>
      </c>
      <c r="DE64" s="313"/>
    </row>
    <row r="65" spans="1:109" s="291" customFormat="1" x14ac:dyDescent="0.2">
      <c r="A65" s="287">
        <v>256.27</v>
      </c>
      <c r="B65" s="288">
        <v>5562</v>
      </c>
      <c r="C65" s="288">
        <v>5852.2596363636358</v>
      </c>
      <c r="D65" s="288">
        <v>265.5</v>
      </c>
      <c r="E65" s="289">
        <v>0.8</v>
      </c>
      <c r="F65" s="287">
        <v>1651</v>
      </c>
      <c r="G65" s="287">
        <v>115118</v>
      </c>
      <c r="H65" s="287">
        <v>116071</v>
      </c>
      <c r="I65" s="290">
        <v>273.2</v>
      </c>
      <c r="J65" s="287">
        <v>452.33</v>
      </c>
      <c r="K65" s="291">
        <v>50357</v>
      </c>
      <c r="L65" s="287">
        <v>212.3</v>
      </c>
      <c r="M65" s="292">
        <v>0.5</v>
      </c>
      <c r="N65" s="304">
        <v>2823.11</v>
      </c>
      <c r="O65" s="292">
        <v>468810</v>
      </c>
      <c r="P65" s="292">
        <v>471200.793939394</v>
      </c>
      <c r="Q65" s="310">
        <v>215.5</v>
      </c>
      <c r="R65" s="311">
        <v>2.2999999999999998</v>
      </c>
      <c r="V65" s="289"/>
      <c r="W65" s="291">
        <v>3086.73</v>
      </c>
      <c r="X65" s="291">
        <v>688652</v>
      </c>
      <c r="Y65" s="291">
        <v>691223.5636363636</v>
      </c>
      <c r="Z65" s="292">
        <v>235.8</v>
      </c>
      <c r="AA65" s="297">
        <v>1.1000000000000001</v>
      </c>
      <c r="AB65" s="287"/>
      <c r="AC65" s="287"/>
      <c r="AD65" s="287"/>
      <c r="AE65" s="312"/>
      <c r="AF65" s="305">
        <v>1167.5255</v>
      </c>
      <c r="AG65" s="288">
        <v>46987.544199999997</v>
      </c>
      <c r="AH65" s="288">
        <v>46722.328803707904</v>
      </c>
      <c r="AI65" s="288">
        <v>46746.4378</v>
      </c>
      <c r="AJ65" s="288">
        <v>214.18284619947886</v>
      </c>
      <c r="AK65" s="288">
        <v>0.98710788243581782</v>
      </c>
      <c r="AL65" s="304">
        <v>1707.9195</v>
      </c>
      <c r="AM65" s="292">
        <v>59902.7022</v>
      </c>
      <c r="AN65" s="292">
        <v>60817.617233333331</v>
      </c>
      <c r="AO65" s="292">
        <v>213.77895408048403</v>
      </c>
      <c r="AP65" s="310">
        <v>1.3839432095256932</v>
      </c>
      <c r="AQ65" s="292">
        <v>2</v>
      </c>
      <c r="AR65" s="305">
        <v>1855.09</v>
      </c>
      <c r="AS65" s="288">
        <v>44831</v>
      </c>
      <c r="AT65" s="288">
        <v>46361.762341872294</v>
      </c>
      <c r="AU65" s="288">
        <v>221</v>
      </c>
      <c r="AV65" s="307">
        <v>0.6</v>
      </c>
      <c r="AW65" s="292">
        <v>542.85</v>
      </c>
      <c r="AX65" s="292">
        <v>18823.88</v>
      </c>
      <c r="AY65" s="292">
        <v>19825</v>
      </c>
      <c r="AZ65" s="292">
        <v>189.39</v>
      </c>
      <c r="BA65" s="303">
        <v>1.1100000000000001</v>
      </c>
      <c r="BB65" s="304"/>
      <c r="BC65" s="292"/>
      <c r="BD65" s="292"/>
      <c r="BE65" s="292"/>
      <c r="BF65" s="303"/>
      <c r="BG65" s="287"/>
      <c r="BH65" s="287"/>
      <c r="BI65" s="287"/>
      <c r="BJ65" s="287"/>
      <c r="BK65" s="287"/>
      <c r="BL65" s="305">
        <v>1804.63</v>
      </c>
      <c r="BM65" s="288">
        <v>138462</v>
      </c>
      <c r="BN65" s="288">
        <v>138834.296969697</v>
      </c>
      <c r="BO65" s="288">
        <v>198.55</v>
      </c>
      <c r="BP65" s="288">
        <v>1.08</v>
      </c>
      <c r="BQ65" s="305">
        <v>54</v>
      </c>
      <c r="BR65" s="307">
        <v>298.2</v>
      </c>
      <c r="BS65" s="292">
        <v>187.745</v>
      </c>
      <c r="BT65" s="291">
        <v>482.79999999999995</v>
      </c>
      <c r="BU65" s="287">
        <v>283.77667430516669</v>
      </c>
      <c r="BV65" s="288">
        <v>0.53792260949382131</v>
      </c>
      <c r="BW65" s="305">
        <v>148.0625</v>
      </c>
      <c r="BX65" s="288">
        <v>990.83749999999998</v>
      </c>
      <c r="BY65" s="292">
        <v>896.02937500000007</v>
      </c>
      <c r="BZ65" s="288">
        <v>284.11150300725103</v>
      </c>
      <c r="CA65" s="288">
        <v>0.42434504345454749</v>
      </c>
      <c r="CB65" s="303">
        <v>2</v>
      </c>
      <c r="CC65" s="285" t="s">
        <v>38</v>
      </c>
      <c r="CD65" s="285" t="s">
        <v>45</v>
      </c>
      <c r="CE65" s="285">
        <v>89.9</v>
      </c>
      <c r="CF65" s="288">
        <v>-20.65630200999999</v>
      </c>
      <c r="CG65" s="285">
        <v>326.64919484201442</v>
      </c>
      <c r="CH65" s="286">
        <v>1.1616820462425592</v>
      </c>
      <c r="CI65" s="285">
        <f>CG65</f>
        <v>326.64919484201442</v>
      </c>
      <c r="CJ65" s="285">
        <f>CH65</f>
        <v>1.1616820462425592</v>
      </c>
      <c r="CK65" s="305">
        <v>766.96250000000009</v>
      </c>
      <c r="CL65" s="288">
        <v>28724.3</v>
      </c>
      <c r="CM65" s="288">
        <v>193.80250764615002</v>
      </c>
      <c r="CN65" s="307">
        <v>0.20000000000000284</v>
      </c>
      <c r="CO65" s="315">
        <v>515.45749999999998</v>
      </c>
      <c r="CP65" s="288">
        <v>8259.9</v>
      </c>
      <c r="CQ65" s="288">
        <v>2</v>
      </c>
      <c r="CR65" s="288">
        <v>264.07723827149999</v>
      </c>
      <c r="CS65" s="307">
        <v>0.64114968350744705</v>
      </c>
      <c r="CT65" s="304">
        <v>2015.2385000000002</v>
      </c>
      <c r="CU65" s="292">
        <v>11969.550999999999</v>
      </c>
      <c r="CV65" s="292">
        <v>257.9931437879996</v>
      </c>
      <c r="CW65" s="303">
        <v>1.299308075453149</v>
      </c>
      <c r="CX65" s="304">
        <v>3007.4574999999995</v>
      </c>
      <c r="CY65" s="292">
        <v>588940.90454545408</v>
      </c>
      <c r="CZ65" s="288">
        <v>246.34602904387208</v>
      </c>
      <c r="DA65" s="288">
        <v>1.8029438166959193</v>
      </c>
      <c r="DB65" s="288">
        <v>0</v>
      </c>
      <c r="DC65" s="288">
        <v>0</v>
      </c>
      <c r="DD65" s="307">
        <v>2.2254999999999998</v>
      </c>
      <c r="DE65" s="313"/>
    </row>
    <row r="66" spans="1:109" s="291" customFormat="1" x14ac:dyDescent="0.2">
      <c r="A66" s="287">
        <v>259.02</v>
      </c>
      <c r="B66" s="288">
        <v>5657</v>
      </c>
      <c r="C66" s="288">
        <v>5934.0914545454543</v>
      </c>
      <c r="D66" s="288">
        <v>260.7</v>
      </c>
      <c r="E66" s="289">
        <v>1.6</v>
      </c>
      <c r="F66" s="287">
        <v>1669.2</v>
      </c>
      <c r="G66" s="287">
        <v>116501</v>
      </c>
      <c r="H66" s="287">
        <v>117287.4</v>
      </c>
      <c r="I66" s="290">
        <v>262.5</v>
      </c>
      <c r="J66" s="287">
        <v>452.99</v>
      </c>
      <c r="K66" s="291">
        <v>50928</v>
      </c>
      <c r="L66" s="287">
        <v>214.3</v>
      </c>
      <c r="M66" s="292">
        <v>1.1000000000000001</v>
      </c>
      <c r="N66" s="304">
        <v>2823.76</v>
      </c>
      <c r="O66" s="292">
        <v>469470</v>
      </c>
      <c r="P66" s="292">
        <v>471824.53333333344</v>
      </c>
      <c r="Q66" s="310">
        <v>218.7</v>
      </c>
      <c r="R66" s="311">
        <v>0.9</v>
      </c>
      <c r="V66" s="289"/>
      <c r="W66" s="291">
        <v>3087.08</v>
      </c>
      <c r="X66" s="291">
        <v>688881</v>
      </c>
      <c r="Y66" s="291">
        <v>691465.59393939388</v>
      </c>
      <c r="Z66" s="292">
        <v>234.9</v>
      </c>
      <c r="AA66" s="297">
        <v>1.2</v>
      </c>
      <c r="AB66" s="287"/>
      <c r="AC66" s="287"/>
      <c r="AD66" s="287"/>
      <c r="AE66" s="312"/>
      <c r="AF66" s="305">
        <v>1169.2750000000001</v>
      </c>
      <c r="AG66" s="288">
        <v>47116.87000000001</v>
      </c>
      <c r="AH66" s="288">
        <v>46832.148223211138</v>
      </c>
      <c r="AI66" s="288">
        <v>46887.935000000005</v>
      </c>
      <c r="AJ66" s="288">
        <v>210.83763232817873</v>
      </c>
      <c r="AK66" s="288">
        <v>1.5006610348474876</v>
      </c>
      <c r="AL66" s="304">
        <v>1711.6295</v>
      </c>
      <c r="AM66" s="292">
        <v>60114.83655</v>
      </c>
      <c r="AN66" s="292">
        <v>61060.877466666665</v>
      </c>
      <c r="AO66" s="292">
        <v>207.95425845540399</v>
      </c>
      <c r="AP66" s="310">
        <v>1.2594333599101175</v>
      </c>
      <c r="AQ66" s="292">
        <v>2</v>
      </c>
      <c r="AR66" s="305">
        <v>1859.57</v>
      </c>
      <c r="AS66" s="288">
        <v>45120</v>
      </c>
      <c r="AT66" s="288">
        <v>46585.808263374085</v>
      </c>
      <c r="AU66" s="288">
        <v>217.56</v>
      </c>
      <c r="AV66" s="307">
        <v>0.82</v>
      </c>
      <c r="AW66" s="292">
        <v>548.35</v>
      </c>
      <c r="AX66" s="292">
        <v>19300.400000000001</v>
      </c>
      <c r="AY66" s="292">
        <v>20120.833333333336</v>
      </c>
      <c r="AZ66" s="292">
        <v>188.37</v>
      </c>
      <c r="BA66" s="303">
        <v>0.59</v>
      </c>
      <c r="BB66" s="304"/>
      <c r="BC66" s="292"/>
      <c r="BD66" s="292"/>
      <c r="BE66" s="292"/>
      <c r="BF66" s="303"/>
      <c r="BG66" s="287"/>
      <c r="BH66" s="287"/>
      <c r="BI66" s="287"/>
      <c r="BJ66" s="287"/>
      <c r="BK66" s="287"/>
      <c r="BL66" s="305">
        <v>1809.58</v>
      </c>
      <c r="BM66" s="288">
        <v>139426</v>
      </c>
      <c r="BN66" s="288">
        <v>139949.96969696967</v>
      </c>
      <c r="BO66" s="288">
        <v>192.75</v>
      </c>
      <c r="BP66" s="288">
        <v>0.19</v>
      </c>
      <c r="BQ66" s="305">
        <v>56</v>
      </c>
      <c r="BR66" s="307">
        <v>293.8</v>
      </c>
      <c r="BS66" s="292">
        <v>190.06200000000001</v>
      </c>
      <c r="BT66" s="291">
        <v>493.09999999999991</v>
      </c>
      <c r="BU66" s="287">
        <v>281.08981624337497</v>
      </c>
      <c r="BV66" s="288">
        <v>0.25228805098693963</v>
      </c>
      <c r="BW66" s="305">
        <v>148.95250000000001</v>
      </c>
      <c r="BX66" s="288">
        <v>1002.7635000000001</v>
      </c>
      <c r="BY66" s="292">
        <v>908.30959500000029</v>
      </c>
      <c r="BZ66" s="288">
        <v>283.55231457658255</v>
      </c>
      <c r="CA66" s="288">
        <v>1.2154048308229644</v>
      </c>
      <c r="CB66" s="303">
        <v>2</v>
      </c>
      <c r="CC66" s="285" t="s">
        <v>41</v>
      </c>
      <c r="CD66" s="285" t="s">
        <v>39</v>
      </c>
      <c r="CE66" s="285">
        <v>47</v>
      </c>
      <c r="CF66" s="288">
        <v>-20.637150239999983</v>
      </c>
      <c r="CG66" s="285">
        <v>324.90492011289086</v>
      </c>
      <c r="CH66" s="286">
        <v>0.16405757988961284</v>
      </c>
      <c r="CI66" s="285">
        <f>AVERAGE(CG66:CG69)</f>
        <v>324.90599366300052</v>
      </c>
      <c r="CJ66" s="285">
        <f>AVERAGE(CH66:CH69)</f>
        <v>0.17552764973670698</v>
      </c>
      <c r="CK66" s="305">
        <v>767.75450000000001</v>
      </c>
      <c r="CL66" s="288">
        <v>28841.9</v>
      </c>
      <c r="CM66" s="288">
        <v>193.8897968002</v>
      </c>
      <c r="CN66" s="307">
        <v>0.34000000000681369</v>
      </c>
      <c r="CO66" s="315">
        <v>515.8175</v>
      </c>
      <c r="CP66" s="288">
        <v>8274.75</v>
      </c>
      <c r="CQ66" s="288">
        <v>2.4499999999989086</v>
      </c>
      <c r="CR66" s="288">
        <v>264.80995846415004</v>
      </c>
      <c r="CS66" s="307">
        <v>0.75</v>
      </c>
      <c r="CT66" s="304">
        <v>2017.2584999999999</v>
      </c>
      <c r="CU66" s="292">
        <v>11990.691000000001</v>
      </c>
      <c r="CV66" s="292">
        <v>259.39129776024521</v>
      </c>
      <c r="CW66" s="303">
        <v>1.3864577081067966</v>
      </c>
      <c r="CX66" s="304">
        <v>3007.9225000000001</v>
      </c>
      <c r="CY66" s="292">
        <v>589425.35000000033</v>
      </c>
      <c r="CZ66" s="288">
        <v>250.20456464222792</v>
      </c>
      <c r="DA66" s="288">
        <v>0.40071089974408963</v>
      </c>
      <c r="DB66" s="288">
        <v>0</v>
      </c>
      <c r="DC66" s="288">
        <v>0</v>
      </c>
      <c r="DD66" s="307">
        <v>2.2402000000000002</v>
      </c>
      <c r="DE66" s="313"/>
    </row>
    <row r="67" spans="1:109" s="291" customFormat="1" x14ac:dyDescent="0.2">
      <c r="A67" s="287">
        <v>260.64999999999998</v>
      </c>
      <c r="B67" s="288">
        <v>5716</v>
      </c>
      <c r="C67" s="288">
        <v>5999.3760606060605</v>
      </c>
      <c r="D67" s="288">
        <v>266.7</v>
      </c>
      <c r="E67" s="289">
        <v>0.9</v>
      </c>
      <c r="F67" s="287">
        <v>1687.2</v>
      </c>
      <c r="G67" s="287">
        <v>117750</v>
      </c>
      <c r="H67" s="287">
        <v>118266</v>
      </c>
      <c r="I67" s="290">
        <v>267.60000000000002</v>
      </c>
      <c r="J67" s="287">
        <v>453.52</v>
      </c>
      <c r="K67" s="291">
        <v>51367</v>
      </c>
      <c r="L67" s="287">
        <v>218</v>
      </c>
      <c r="M67" s="292">
        <v>0.7</v>
      </c>
      <c r="N67" s="304">
        <v>2824.22</v>
      </c>
      <c r="O67" s="292">
        <v>469941</v>
      </c>
      <c r="P67" s="292">
        <v>472263.06666666636</v>
      </c>
      <c r="Q67" s="310">
        <v>229.2</v>
      </c>
      <c r="R67" s="311">
        <v>1.4</v>
      </c>
      <c r="V67" s="289"/>
      <c r="W67" s="291">
        <v>3087.76</v>
      </c>
      <c r="X67" s="291">
        <v>689304</v>
      </c>
      <c r="Y67" s="291">
        <v>691970.20606060617</v>
      </c>
      <c r="Z67" s="292">
        <v>235.8</v>
      </c>
      <c r="AA67" s="297">
        <v>2</v>
      </c>
      <c r="AB67" s="287"/>
      <c r="AC67" s="287"/>
      <c r="AD67" s="287"/>
      <c r="AE67" s="312"/>
      <c r="AF67" s="305">
        <v>1171.4749999999999</v>
      </c>
      <c r="AG67" s="288">
        <v>47280.87249999999</v>
      </c>
      <c r="AH67" s="288">
        <v>46994.365087776663</v>
      </c>
      <c r="AI67" s="288">
        <v>47086.274999999987</v>
      </c>
      <c r="AJ67" s="288">
        <v>210.27202705779081</v>
      </c>
      <c r="AK67" s="288">
        <v>0.53223589468233423</v>
      </c>
      <c r="AL67" s="304">
        <v>1713.9435000000001</v>
      </c>
      <c r="AM67" s="292">
        <v>60269.978900000009</v>
      </c>
      <c r="AN67" s="292">
        <v>61234.844033333342</v>
      </c>
      <c r="AO67" s="292">
        <v>210.56770709704924</v>
      </c>
      <c r="AP67" s="310">
        <v>1.0101836633050179</v>
      </c>
      <c r="AQ67" s="292">
        <v>2</v>
      </c>
      <c r="AR67" s="305">
        <v>1861.17</v>
      </c>
      <c r="AS67" s="288">
        <v>45223</v>
      </c>
      <c r="AT67" s="288">
        <v>46668.183450753393</v>
      </c>
      <c r="AU67" s="288">
        <v>219.39</v>
      </c>
      <c r="AV67" s="307">
        <v>0.53</v>
      </c>
      <c r="AW67" s="292">
        <v>552.75</v>
      </c>
      <c r="AX67" s="292">
        <v>19703.400000000001</v>
      </c>
      <c r="AY67" s="292">
        <v>20420.599999999999</v>
      </c>
      <c r="AZ67" s="292">
        <v>188.96</v>
      </c>
      <c r="BA67" s="303">
        <v>0.56000000000000005</v>
      </c>
      <c r="BB67" s="304"/>
      <c r="BC67" s="292"/>
      <c r="BD67" s="292"/>
      <c r="BE67" s="292"/>
      <c r="BF67" s="303"/>
      <c r="BG67" s="287"/>
      <c r="BH67" s="287"/>
      <c r="BI67" s="287"/>
      <c r="BJ67" s="287"/>
      <c r="BK67" s="287"/>
      <c r="BL67" s="305">
        <v>1820.6669999999999</v>
      </c>
      <c r="BM67" s="288">
        <v>141658</v>
      </c>
      <c r="BN67" s="288">
        <v>142360.5618181818</v>
      </c>
      <c r="BO67" s="288">
        <v>196.51</v>
      </c>
      <c r="BP67" s="288">
        <v>0.95</v>
      </c>
      <c r="BQ67" s="305">
        <v>61</v>
      </c>
      <c r="BR67" s="307">
        <v>291.5</v>
      </c>
      <c r="BS67" s="292">
        <v>192.47399999999999</v>
      </c>
      <c r="BT67" s="291">
        <v>502.70000000000005</v>
      </c>
      <c r="BU67" s="287">
        <v>283.51122367850002</v>
      </c>
      <c r="BV67" s="288">
        <v>0.39930094311584752</v>
      </c>
      <c r="BW67" s="305">
        <v>150.0625</v>
      </c>
      <c r="BX67" s="288">
        <v>1010.5250000000001</v>
      </c>
      <c r="BY67" s="292">
        <v>924.89250000000004</v>
      </c>
      <c r="BZ67" s="288">
        <v>284.50023961248007</v>
      </c>
      <c r="CA67" s="288">
        <v>0.49223290549170301</v>
      </c>
      <c r="CB67" s="303">
        <v>2</v>
      </c>
      <c r="CC67" s="285" t="s">
        <v>41</v>
      </c>
      <c r="CD67" s="285" t="s">
        <v>39</v>
      </c>
      <c r="CE67" s="285">
        <v>47</v>
      </c>
      <c r="CF67" s="288">
        <v>-20.637150239999983</v>
      </c>
      <c r="CG67" s="285">
        <v>324.88101943608928</v>
      </c>
      <c r="CH67" s="286">
        <v>0.27001139314005673</v>
      </c>
      <c r="CI67" s="285"/>
      <c r="CJ67" s="285"/>
      <c r="CK67" s="305">
        <v>768.11699999999996</v>
      </c>
      <c r="CL67" s="288">
        <v>28902.7</v>
      </c>
      <c r="CM67" s="288">
        <v>192.68758991724999</v>
      </c>
      <c r="CN67" s="307">
        <v>0.5350000000032421</v>
      </c>
      <c r="CO67" s="315">
        <v>516.24</v>
      </c>
      <c r="CP67" s="288">
        <v>8290.85</v>
      </c>
      <c r="CQ67" s="288">
        <v>0.75</v>
      </c>
      <c r="CR67" s="288">
        <v>262.2701934424</v>
      </c>
      <c r="CS67" s="307">
        <v>3.0000000000001137E-2</v>
      </c>
      <c r="CT67" s="304">
        <v>2019.2643750000002</v>
      </c>
      <c r="CU67" s="292">
        <v>12015.895</v>
      </c>
      <c r="CV67" s="292">
        <v>251.85064164274337</v>
      </c>
      <c r="CW67" s="303">
        <v>1.4520154974176349</v>
      </c>
      <c r="CX67" s="304">
        <v>3008.5574999999994</v>
      </c>
      <c r="CY67" s="292">
        <v>590040.14545454504</v>
      </c>
      <c r="CZ67" s="288">
        <v>248.10464236577934</v>
      </c>
      <c r="DA67" s="288">
        <v>0.55960866254345798</v>
      </c>
      <c r="DB67" s="288">
        <v>0</v>
      </c>
      <c r="DC67" s="288">
        <v>0</v>
      </c>
      <c r="DD67" s="307">
        <v>2.2602000000000002</v>
      </c>
      <c r="DE67" s="313"/>
    </row>
    <row r="68" spans="1:109" s="291" customFormat="1" x14ac:dyDescent="0.2">
      <c r="A68" s="287">
        <v>264.5</v>
      </c>
      <c r="B68" s="288">
        <v>5855</v>
      </c>
      <c r="C68" s="288">
        <v>6089.8078787878794</v>
      </c>
      <c r="D68" s="288">
        <v>265.5</v>
      </c>
      <c r="E68" s="289">
        <v>0.8</v>
      </c>
      <c r="F68" s="287">
        <v>1700.9</v>
      </c>
      <c r="G68" s="287">
        <v>118649</v>
      </c>
      <c r="H68" s="287">
        <v>118967.75</v>
      </c>
      <c r="I68" s="290">
        <v>273.7</v>
      </c>
      <c r="J68" s="287">
        <v>455.16</v>
      </c>
      <c r="K68" s="291">
        <v>52618</v>
      </c>
      <c r="L68" s="287">
        <v>216.9</v>
      </c>
      <c r="M68" s="292">
        <v>0.7</v>
      </c>
      <c r="N68" s="304">
        <v>2824.86</v>
      </c>
      <c r="O68" s="292">
        <v>470597</v>
      </c>
      <c r="P68" s="292">
        <v>472863.27272727271</v>
      </c>
      <c r="Q68" s="310">
        <v>232.7</v>
      </c>
      <c r="R68" s="311">
        <v>0.7</v>
      </c>
      <c r="V68" s="289"/>
      <c r="W68" s="291">
        <v>3088.23</v>
      </c>
      <c r="X68" s="291">
        <v>689603</v>
      </c>
      <c r="Y68" s="291">
        <v>692321.70909090899</v>
      </c>
      <c r="Z68" s="292">
        <v>239.9</v>
      </c>
      <c r="AA68" s="297">
        <v>0.6</v>
      </c>
      <c r="AB68" s="287"/>
      <c r="AC68" s="287"/>
      <c r="AD68" s="287"/>
      <c r="AE68" s="312"/>
      <c r="AF68" s="305">
        <v>1173.6844999999998</v>
      </c>
      <c r="AG68" s="288">
        <v>47477.053699999989</v>
      </c>
      <c r="AH68" s="288">
        <v>47238.882093383734</v>
      </c>
      <c r="AI68" s="288">
        <v>47314.976199999983</v>
      </c>
      <c r="AJ68" s="288">
        <v>207.59660690093409</v>
      </c>
      <c r="AK68" s="288">
        <v>1.2005871906427468</v>
      </c>
      <c r="AL68" s="304">
        <v>1718.9195</v>
      </c>
      <c r="AM68" s="292">
        <v>60599.371249999997</v>
      </c>
      <c r="AN68" s="292">
        <v>61554.110800000002</v>
      </c>
      <c r="AO68" s="292">
        <v>210.90340290966515</v>
      </c>
      <c r="AP68" s="310">
        <v>0.70088870428877281</v>
      </c>
      <c r="AQ68" s="292">
        <v>2</v>
      </c>
      <c r="AR68" s="305">
        <v>1862.59</v>
      </c>
      <c r="AS68" s="288">
        <v>45313</v>
      </c>
      <c r="AT68" s="288">
        <v>46755.932303943053</v>
      </c>
      <c r="AU68" s="288">
        <v>218.62</v>
      </c>
      <c r="AV68" s="307">
        <v>2.56</v>
      </c>
      <c r="AW68" s="292">
        <v>555.5</v>
      </c>
      <c r="AX68" s="292">
        <v>19949.849999999999</v>
      </c>
      <c r="AY68" s="292">
        <v>20757.933333333338</v>
      </c>
      <c r="AZ68" s="292">
        <v>189.12</v>
      </c>
      <c r="BA68" s="303">
        <v>0.27</v>
      </c>
      <c r="BB68" s="304"/>
      <c r="BC68" s="292"/>
      <c r="BD68" s="292"/>
      <c r="BE68" s="292"/>
      <c r="BF68" s="303"/>
      <c r="BG68" s="287"/>
      <c r="BH68" s="287"/>
      <c r="BI68" s="287"/>
      <c r="BJ68" s="287"/>
      <c r="BK68" s="287"/>
      <c r="BL68" s="305">
        <v>1826.385</v>
      </c>
      <c r="BM68" s="288">
        <v>142758</v>
      </c>
      <c r="BN68" s="288">
        <v>143651.30000000002</v>
      </c>
      <c r="BO68" s="288">
        <v>194.59</v>
      </c>
      <c r="BP68" s="288" t="s">
        <v>28</v>
      </c>
      <c r="BQ68" s="305">
        <v>61</v>
      </c>
      <c r="BR68" s="307">
        <v>292.2</v>
      </c>
      <c r="BS68" s="292">
        <v>194.375</v>
      </c>
      <c r="BT68" s="291">
        <v>510.59999999999991</v>
      </c>
      <c r="BU68" s="287">
        <v>281.85381632824999</v>
      </c>
      <c r="BV68" s="288">
        <v>1.6678555296995543</v>
      </c>
      <c r="BW68" s="305">
        <v>150.86250000000001</v>
      </c>
      <c r="BX68" s="288">
        <v>1021.0850000000002</v>
      </c>
      <c r="BY68" s="292">
        <v>937.73303333333354</v>
      </c>
      <c r="BZ68" s="288">
        <v>283.00613581450813</v>
      </c>
      <c r="CA68" s="288">
        <v>1.4726120904756486</v>
      </c>
      <c r="CB68" s="303">
        <v>2</v>
      </c>
      <c r="CC68" s="285" t="s">
        <v>41</v>
      </c>
      <c r="CD68" s="285" t="s">
        <v>39</v>
      </c>
      <c r="CE68" s="285">
        <v>47</v>
      </c>
      <c r="CF68" s="288">
        <v>-20.637150239999983</v>
      </c>
      <c r="CG68" s="285">
        <v>325.03820942297108</v>
      </c>
      <c r="CH68" s="286">
        <v>6.0430545640991387E-2</v>
      </c>
      <c r="CI68" s="285"/>
      <c r="CJ68" s="285"/>
      <c r="CK68" s="305">
        <v>768.4325</v>
      </c>
      <c r="CL68" s="288">
        <v>28948.6</v>
      </c>
      <c r="CM68" s="288">
        <v>193.25940327540002</v>
      </c>
      <c r="CN68" s="307">
        <v>0.7299999999938761</v>
      </c>
      <c r="CO68" s="315">
        <v>516.5</v>
      </c>
      <c r="CP68" s="288">
        <v>8300.5</v>
      </c>
      <c r="CQ68" s="288">
        <v>0.3999999999996362</v>
      </c>
      <c r="CR68" s="288">
        <v>263.97446949224997</v>
      </c>
      <c r="CS68" s="307">
        <v>0.16500000000002046</v>
      </c>
      <c r="CT68" s="304">
        <v>2021.2575000000004</v>
      </c>
      <c r="CU68" s="292">
        <v>12037.316000000001</v>
      </c>
      <c r="CV68" s="292">
        <v>252.40713321971356</v>
      </c>
      <c r="CW68" s="303">
        <v>0.3529837130095197</v>
      </c>
      <c r="CX68" s="304">
        <v>3009.0225</v>
      </c>
      <c r="CY68" s="292">
        <v>590488.80000000016</v>
      </c>
      <c r="CZ68" s="288">
        <v>243.55530258277321</v>
      </c>
      <c r="DA68" s="288">
        <v>0.75990338563301385</v>
      </c>
      <c r="DB68" s="288">
        <v>0</v>
      </c>
      <c r="DC68" s="288">
        <v>0</v>
      </c>
      <c r="DD68" s="307">
        <v>2.2749000000000001</v>
      </c>
      <c r="DE68" s="313"/>
    </row>
    <row r="69" spans="1:109" s="291" customFormat="1" x14ac:dyDescent="0.2">
      <c r="A69" s="287">
        <v>268.37</v>
      </c>
      <c r="B69" s="288">
        <v>5998</v>
      </c>
      <c r="C69" s="288">
        <v>6301.9633333333331</v>
      </c>
      <c r="D69" s="288">
        <v>263.2</v>
      </c>
      <c r="E69" s="289">
        <v>0.6</v>
      </c>
      <c r="F69" s="287">
        <v>1716</v>
      </c>
      <c r="G69" s="287">
        <v>119672</v>
      </c>
      <c r="H69" s="287">
        <v>119923</v>
      </c>
      <c r="I69" s="290">
        <v>271.89999999999998</v>
      </c>
      <c r="J69" s="287">
        <v>456.72</v>
      </c>
      <c r="K69" s="291">
        <v>53630</v>
      </c>
      <c r="L69" s="287">
        <v>211.7</v>
      </c>
      <c r="M69" s="292">
        <v>0.7</v>
      </c>
      <c r="N69" s="304">
        <v>2825.31</v>
      </c>
      <c r="O69" s="292">
        <v>471046</v>
      </c>
      <c r="P69" s="292">
        <v>473217.81818181806</v>
      </c>
      <c r="Q69" s="310">
        <v>243.7</v>
      </c>
      <c r="R69" s="311">
        <v>1.8</v>
      </c>
      <c r="V69" s="289"/>
      <c r="W69" s="291">
        <v>3088.93</v>
      </c>
      <c r="X69" s="291">
        <v>690057</v>
      </c>
      <c r="Y69" s="291">
        <v>692834.115151515</v>
      </c>
      <c r="Z69" s="292">
        <v>235.6</v>
      </c>
      <c r="AA69" s="297">
        <v>1.3</v>
      </c>
      <c r="AB69" s="287"/>
      <c r="AC69" s="287"/>
      <c r="AD69" s="287"/>
      <c r="AE69" s="312"/>
      <c r="AF69" s="305">
        <v>1175.5744999999999</v>
      </c>
      <c r="AG69" s="288">
        <v>47653.458299999991</v>
      </c>
      <c r="AH69" s="288">
        <v>47448.041242782871</v>
      </c>
      <c r="AI69" s="288">
        <v>47524.356899999992</v>
      </c>
      <c r="AJ69" s="288">
        <v>204.25993514002081</v>
      </c>
      <c r="AK69" s="288">
        <v>0.97569466843983244</v>
      </c>
      <c r="AL69" s="304">
        <v>1723.6295</v>
      </c>
      <c r="AM69" s="292">
        <v>60931.72075</v>
      </c>
      <c r="AN69" s="292">
        <v>61900.723299999998</v>
      </c>
      <c r="AO69" s="292">
        <v>206.37688515473479</v>
      </c>
      <c r="AP69" s="310">
        <v>1.1971417450755473</v>
      </c>
      <c r="AQ69" s="292">
        <v>2</v>
      </c>
      <c r="AR69" s="305">
        <v>1864.56</v>
      </c>
      <c r="AS69" s="288">
        <v>45436</v>
      </c>
      <c r="AT69" s="288">
        <v>46887.234768243681</v>
      </c>
      <c r="AU69" s="288">
        <v>217.23</v>
      </c>
      <c r="AV69" s="307">
        <v>2.04</v>
      </c>
      <c r="AW69" s="292">
        <v>557.70000000000005</v>
      </c>
      <c r="AX69" s="292">
        <v>20149.39</v>
      </c>
      <c r="AY69" s="292">
        <v>21038.9</v>
      </c>
      <c r="AZ69" s="292">
        <v>189.74</v>
      </c>
      <c r="BA69" s="288" t="s">
        <v>28</v>
      </c>
      <c r="BB69" s="304"/>
      <c r="BC69" s="292"/>
      <c r="BD69" s="292"/>
      <c r="BE69" s="292"/>
      <c r="BF69" s="303"/>
      <c r="BG69" s="287"/>
      <c r="BH69" s="287"/>
      <c r="BI69" s="287"/>
      <c r="BJ69" s="287"/>
      <c r="BK69" s="287"/>
      <c r="BL69" s="305">
        <v>1831.7249999999999</v>
      </c>
      <c r="BM69" s="288">
        <v>143818</v>
      </c>
      <c r="BN69" s="288">
        <v>144799.59090909088</v>
      </c>
      <c r="BO69" s="288">
        <v>196.02</v>
      </c>
      <c r="BP69" s="288" t="s">
        <v>28</v>
      </c>
      <c r="BQ69" s="305">
        <v>64</v>
      </c>
      <c r="BR69" s="307">
        <v>290.60000000000002</v>
      </c>
      <c r="BS69" s="292">
        <v>196.5275</v>
      </c>
      <c r="BT69" s="291">
        <v>521.90000000000009</v>
      </c>
      <c r="BU69" s="287">
        <v>282.51246569566666</v>
      </c>
      <c r="BV69" s="288">
        <v>0.46971427971393931</v>
      </c>
      <c r="BW69" s="305">
        <v>151.15749999999997</v>
      </c>
      <c r="BX69" s="288">
        <v>1026.4909999999993</v>
      </c>
      <c r="BY69" s="292">
        <v>942.82707999999946</v>
      </c>
      <c r="BZ69" s="288">
        <v>282.82044407632355</v>
      </c>
      <c r="CA69" s="288">
        <v>0.84314935522925205</v>
      </c>
      <c r="CB69" s="303">
        <v>2</v>
      </c>
      <c r="CC69" s="285" t="s">
        <v>41</v>
      </c>
      <c r="CD69" s="285" t="s">
        <v>39</v>
      </c>
      <c r="CE69" s="285">
        <v>47</v>
      </c>
      <c r="CF69" s="288">
        <v>-20.637150239999983</v>
      </c>
      <c r="CG69" s="285">
        <v>324.79982568005079</v>
      </c>
      <c r="CH69" s="286">
        <v>0.20761108027616693</v>
      </c>
      <c r="CI69" s="285"/>
      <c r="CJ69" s="285"/>
      <c r="CK69" s="305">
        <v>768.84</v>
      </c>
      <c r="CL69" s="288">
        <v>29008.9</v>
      </c>
      <c r="CM69" s="288">
        <v>192.87247967339999</v>
      </c>
      <c r="CN69" s="307">
        <v>0.49000000000276778</v>
      </c>
      <c r="CO69" s="315">
        <v>516.59</v>
      </c>
      <c r="CP69" s="288">
        <v>8303.8500000000022</v>
      </c>
      <c r="CQ69" s="288">
        <v>0.34999999999854481</v>
      </c>
      <c r="CR69" s="288">
        <v>262.49582412899997</v>
      </c>
      <c r="CS69" s="307">
        <v>0.5</v>
      </c>
      <c r="CT69" s="304">
        <v>2023.3605</v>
      </c>
      <c r="CU69" s="292">
        <v>12058.796</v>
      </c>
      <c r="CV69" s="292">
        <v>257.09803694796494</v>
      </c>
      <c r="CW69" s="303">
        <v>0.69564068195342843</v>
      </c>
      <c r="CX69" s="304">
        <v>3009.5724999999998</v>
      </c>
      <c r="CY69" s="292">
        <v>591019.46666666656</v>
      </c>
      <c r="CZ69" s="288">
        <v>237.37751240309967</v>
      </c>
      <c r="DA69" s="288">
        <v>0.75149888850337254</v>
      </c>
      <c r="DB69" s="288">
        <v>0</v>
      </c>
      <c r="DC69" s="288">
        <v>0</v>
      </c>
      <c r="DD69" s="307">
        <v>2.2923</v>
      </c>
      <c r="DE69" s="313"/>
    </row>
    <row r="70" spans="1:109" s="291" customFormat="1" x14ac:dyDescent="0.2">
      <c r="A70" s="287">
        <v>269.42</v>
      </c>
      <c r="B70" s="288">
        <v>6039</v>
      </c>
      <c r="C70" s="288">
        <v>6337.206909090909</v>
      </c>
      <c r="D70" s="288">
        <v>262.7</v>
      </c>
      <c r="E70" s="289">
        <v>0.9</v>
      </c>
      <c r="F70" s="287">
        <v>1726.8</v>
      </c>
      <c r="G70" s="287">
        <v>120382</v>
      </c>
      <c r="H70" s="287">
        <v>120584.6</v>
      </c>
      <c r="I70" s="290">
        <v>265.2</v>
      </c>
      <c r="J70" s="287">
        <v>457.62</v>
      </c>
      <c r="K70" s="291">
        <v>54250</v>
      </c>
      <c r="L70" s="287">
        <v>210.8</v>
      </c>
      <c r="M70" s="292">
        <v>0.7</v>
      </c>
      <c r="N70" s="304">
        <v>2826.05</v>
      </c>
      <c r="O70" s="292">
        <v>471763</v>
      </c>
      <c r="P70" s="292">
        <v>473800.84848484868</v>
      </c>
      <c r="Q70" s="310">
        <v>243.9</v>
      </c>
      <c r="R70" s="311">
        <v>1.1000000000000001</v>
      </c>
      <c r="V70" s="289"/>
      <c r="W70" s="291">
        <v>3089.3</v>
      </c>
      <c r="X70" s="291">
        <v>690294</v>
      </c>
      <c r="Y70" s="291">
        <v>693079.21212121216</v>
      </c>
      <c r="Z70" s="292">
        <v>234.8</v>
      </c>
      <c r="AA70" s="297">
        <v>2.1</v>
      </c>
      <c r="AB70" s="287"/>
      <c r="AC70" s="287"/>
      <c r="AD70" s="287"/>
      <c r="AE70" s="312"/>
      <c r="AF70" s="305">
        <v>1177.2750000000001</v>
      </c>
      <c r="AG70" s="288">
        <v>47808.31500000001</v>
      </c>
      <c r="AH70" s="288">
        <v>47636.229144133802</v>
      </c>
      <c r="AI70" s="288">
        <v>47710.390000000014</v>
      </c>
      <c r="AJ70" s="288">
        <v>203.78789488175059</v>
      </c>
      <c r="AK70" s="288">
        <v>0.38662343469126947</v>
      </c>
      <c r="AL70" s="304">
        <v>1731.9203333333332</v>
      </c>
      <c r="AM70" s="292">
        <v>61534.000266666662</v>
      </c>
      <c r="AN70" s="292">
        <v>62552.006022222216</v>
      </c>
      <c r="AO70" s="292">
        <v>202.55674782499381</v>
      </c>
      <c r="AP70" s="310">
        <v>0.94506817694724499</v>
      </c>
      <c r="AQ70" s="292">
        <v>2</v>
      </c>
      <c r="AR70" s="305">
        <v>1867.9</v>
      </c>
      <c r="AS70" s="288">
        <v>45654</v>
      </c>
      <c r="AT70" s="288">
        <v>47124.465708847609</v>
      </c>
      <c r="AU70" s="288">
        <v>211.58</v>
      </c>
      <c r="AV70" s="307">
        <v>0.64</v>
      </c>
      <c r="AW70" s="292">
        <v>578.04999999999995</v>
      </c>
      <c r="AX70" s="292">
        <v>22008.84</v>
      </c>
      <c r="AY70" s="292">
        <v>22229.599999999995</v>
      </c>
      <c r="AZ70" s="292">
        <v>185.16</v>
      </c>
      <c r="BA70" s="303">
        <v>0.77</v>
      </c>
      <c r="BB70" s="304"/>
      <c r="BC70" s="292"/>
      <c r="BD70" s="292"/>
      <c r="BE70" s="292"/>
      <c r="BF70" s="303"/>
      <c r="BG70" s="287"/>
      <c r="BH70" s="287"/>
      <c r="BI70" s="287"/>
      <c r="BJ70" s="287"/>
      <c r="BK70" s="287"/>
      <c r="BL70" s="305">
        <v>1837.3920000000001</v>
      </c>
      <c r="BM70" s="288">
        <v>144907</v>
      </c>
      <c r="BN70" s="288">
        <v>146108.24363636365</v>
      </c>
      <c r="BO70" s="288">
        <v>193.59</v>
      </c>
      <c r="BP70" s="288">
        <v>0.64</v>
      </c>
      <c r="BQ70" s="305">
        <v>66</v>
      </c>
      <c r="BR70" s="307">
        <v>289.8</v>
      </c>
      <c r="BS70" s="292">
        <v>198.15</v>
      </c>
      <c r="BT70" s="291">
        <v>528.70000000000005</v>
      </c>
      <c r="BU70" s="287">
        <v>284.55643552100003</v>
      </c>
      <c r="BV70" s="288">
        <v>0.32880685962762457</v>
      </c>
      <c r="BW70" s="305">
        <v>151.95250000000001</v>
      </c>
      <c r="BX70" s="288">
        <v>1044.6170000000004</v>
      </c>
      <c r="BY70" s="292">
        <v>957.39996000000031</v>
      </c>
      <c r="BZ70" s="288">
        <v>281.91021868009449</v>
      </c>
      <c r="CA70" s="288">
        <v>0.6300971000024016</v>
      </c>
      <c r="CB70" s="303">
        <v>2</v>
      </c>
      <c r="CC70" s="285" t="s">
        <v>38</v>
      </c>
      <c r="CD70" s="285" t="s">
        <v>45</v>
      </c>
      <c r="CE70" s="285">
        <v>90.47</v>
      </c>
      <c r="CF70" s="288">
        <v>-20.221683479999911</v>
      </c>
      <c r="CG70" s="285">
        <v>324.55706166927092</v>
      </c>
      <c r="CH70" s="286">
        <v>0.6340878698843293</v>
      </c>
      <c r="CI70" s="285">
        <f>CG70</f>
        <v>324.55706166927092</v>
      </c>
      <c r="CJ70" s="285">
        <f>CH70</f>
        <v>0.6340878698843293</v>
      </c>
      <c r="CK70" s="305">
        <v>769.74374999999998</v>
      </c>
      <c r="CL70" s="288">
        <v>29150.699999999997</v>
      </c>
      <c r="CM70" s="288">
        <v>192.26433856792502</v>
      </c>
      <c r="CN70" s="307">
        <v>0.16500000000000623</v>
      </c>
      <c r="CO70" s="315">
        <v>516.6880000000001</v>
      </c>
      <c r="CP70" s="288">
        <v>8307.5000000000018</v>
      </c>
      <c r="CQ70" s="288">
        <v>1.8999999999996362</v>
      </c>
      <c r="CR70" s="288">
        <v>262.37779339140002</v>
      </c>
      <c r="CS70" s="307">
        <v>6.0000000000002267E-2</v>
      </c>
      <c r="CT70" s="304">
        <v>2025.2655</v>
      </c>
      <c r="CU70" s="292">
        <v>12079.849</v>
      </c>
      <c r="CV70" s="292">
        <v>255.03138662276533</v>
      </c>
      <c r="CW70" s="303">
        <v>2.5685204930827545</v>
      </c>
      <c r="CX70" s="304">
        <v>3010.8474999999999</v>
      </c>
      <c r="CY70" s="292">
        <v>592383.47121212108</v>
      </c>
      <c r="CZ70" s="288">
        <v>225.67880356583396</v>
      </c>
      <c r="DA70" s="288">
        <v>1.1274976170016897</v>
      </c>
      <c r="DB70" s="288">
        <v>0</v>
      </c>
      <c r="DC70" s="288">
        <v>0</v>
      </c>
      <c r="DD70" s="307">
        <v>2.3327</v>
      </c>
      <c r="DE70" s="313"/>
    </row>
    <row r="71" spans="1:109" s="291" customFormat="1" x14ac:dyDescent="0.2">
      <c r="A71" s="287">
        <v>272.2</v>
      </c>
      <c r="B71" s="288">
        <v>6131</v>
      </c>
      <c r="C71" s="288">
        <v>6401.2448484848474</v>
      </c>
      <c r="D71" s="288">
        <v>261.2</v>
      </c>
      <c r="E71" s="289">
        <v>0.7</v>
      </c>
      <c r="F71" s="287">
        <v>1736.8</v>
      </c>
      <c r="G71" s="287">
        <v>121017</v>
      </c>
      <c r="H71" s="287">
        <v>121172.6</v>
      </c>
      <c r="I71" s="290">
        <v>277.60000000000002</v>
      </c>
      <c r="J71" s="287">
        <v>458.73</v>
      </c>
      <c r="K71" s="291">
        <v>55053</v>
      </c>
      <c r="L71" s="287">
        <v>208</v>
      </c>
      <c r="M71" s="292">
        <v>0.9</v>
      </c>
      <c r="N71" s="304">
        <v>2826.42</v>
      </c>
      <c r="O71" s="292">
        <v>472095</v>
      </c>
      <c r="P71" s="292">
        <v>474092.36363636382</v>
      </c>
      <c r="Q71" s="310">
        <v>245.6</v>
      </c>
      <c r="R71" s="311">
        <v>0.9</v>
      </c>
      <c r="V71" s="289"/>
      <c r="W71" s="291">
        <v>3090.05</v>
      </c>
      <c r="X71" s="291">
        <v>690771</v>
      </c>
      <c r="Y71" s="291">
        <v>693576.03030303051</v>
      </c>
      <c r="Z71" s="292">
        <v>240</v>
      </c>
      <c r="AA71" s="297">
        <v>2.1</v>
      </c>
      <c r="AB71" s="287"/>
      <c r="AC71" s="287"/>
      <c r="AD71" s="287"/>
      <c r="AE71" s="312"/>
      <c r="AF71" s="305">
        <v>1179.5245</v>
      </c>
      <c r="AG71" s="288">
        <v>48025.973599999998</v>
      </c>
      <c r="AH71" s="288">
        <v>47885.172798405394</v>
      </c>
      <c r="AI71" s="288">
        <v>47943.751099999994</v>
      </c>
      <c r="AJ71" s="288">
        <v>205.65965094423697</v>
      </c>
      <c r="AK71" s="288">
        <v>0.97189789705530316</v>
      </c>
      <c r="AL71" s="304">
        <v>1734.8000000000002</v>
      </c>
      <c r="AM71" s="292">
        <v>61763.360000000015</v>
      </c>
      <c r="AN71" s="292">
        <v>62774.573333333348</v>
      </c>
      <c r="AO71" s="292">
        <v>202.7086782342372</v>
      </c>
      <c r="AP71" s="310">
        <v>2.335114615637047</v>
      </c>
      <c r="AQ71" s="292">
        <v>2</v>
      </c>
      <c r="AR71" s="305">
        <v>1871.26</v>
      </c>
      <c r="AS71" s="288">
        <v>45872</v>
      </c>
      <c r="AT71" s="288">
        <v>47386.670723425348</v>
      </c>
      <c r="AU71" s="288">
        <v>206.99</v>
      </c>
      <c r="AV71" s="307">
        <v>0.28999999999999998</v>
      </c>
      <c r="AW71" s="288"/>
      <c r="AX71" s="288"/>
      <c r="AY71" s="288"/>
      <c r="AZ71" s="288"/>
      <c r="BA71" s="307"/>
      <c r="BB71" s="305"/>
      <c r="BC71" s="288"/>
      <c r="BD71" s="288"/>
      <c r="BE71" s="288"/>
      <c r="BF71" s="307"/>
      <c r="BG71" s="287"/>
      <c r="BH71" s="287"/>
      <c r="BI71" s="287"/>
      <c r="BJ71" s="287"/>
      <c r="BK71" s="287"/>
      <c r="BL71" s="305">
        <v>1848.028</v>
      </c>
      <c r="BM71" s="288">
        <v>146954</v>
      </c>
      <c r="BN71" s="288">
        <v>148233.46545454545</v>
      </c>
      <c r="BO71" s="288">
        <v>195.81</v>
      </c>
      <c r="BP71" s="288">
        <v>4.05</v>
      </c>
      <c r="BQ71" s="305">
        <v>66</v>
      </c>
      <c r="BR71" s="307">
        <v>289</v>
      </c>
      <c r="BS71" s="292">
        <v>200.14750000000001</v>
      </c>
      <c r="BT71" s="291">
        <v>537.20000000000005</v>
      </c>
      <c r="BU71" s="287">
        <v>282.53569262550002</v>
      </c>
      <c r="BV71" s="288">
        <v>7.7636532659963106E-2</v>
      </c>
      <c r="BW71" s="305">
        <v>154.0625</v>
      </c>
      <c r="BX71" s="288">
        <v>1074.78125</v>
      </c>
      <c r="BY71" s="292">
        <v>994.2865833333334</v>
      </c>
      <c r="BZ71" s="288">
        <v>282.02200727729519</v>
      </c>
      <c r="CA71" s="288">
        <v>1.1068133498473403</v>
      </c>
      <c r="CB71" s="303">
        <v>2</v>
      </c>
      <c r="CC71" s="285" t="s">
        <v>46</v>
      </c>
      <c r="CD71" s="285" t="s">
        <v>45</v>
      </c>
      <c r="CE71" s="285">
        <v>83.01</v>
      </c>
      <c r="CF71" s="288">
        <v>-19.423218019999922</v>
      </c>
      <c r="CG71" s="285">
        <v>323.87467047016156</v>
      </c>
      <c r="CH71" s="286">
        <v>0.63406565404770709</v>
      </c>
      <c r="CI71" s="285">
        <f>AVERAGE(CG71:CG72)</f>
        <v>324.70605757685405</v>
      </c>
      <c r="CJ71" s="285">
        <f>AVERAGE(CH71:CH72)</f>
        <v>0.63407888359558084</v>
      </c>
      <c r="CK71" s="305">
        <v>770.10249999999996</v>
      </c>
      <c r="CL71" s="288">
        <v>29205.3</v>
      </c>
      <c r="CM71" s="288">
        <v>188.09668296429999</v>
      </c>
      <c r="CN71" s="307">
        <v>3.4999999999996589E-2</v>
      </c>
      <c r="CO71" s="315">
        <v>516.78750000000002</v>
      </c>
      <c r="CP71" s="288">
        <v>8311.15</v>
      </c>
      <c r="CQ71" s="288">
        <v>2.0500000000010914</v>
      </c>
      <c r="CR71" s="288">
        <v>263.80481111349997</v>
      </c>
      <c r="CS71" s="307">
        <v>0.79999999999963611</v>
      </c>
      <c r="CT71" s="304">
        <v>2027.2614999999998</v>
      </c>
      <c r="CU71" s="292">
        <v>12105.248</v>
      </c>
      <c r="CV71" s="292">
        <v>259.65704017485251</v>
      </c>
      <c r="CW71" s="303">
        <v>1.9876851919274323</v>
      </c>
      <c r="CX71" s="304">
        <v>3011.2224999999994</v>
      </c>
      <c r="CY71" s="292">
        <v>592785.51666666602</v>
      </c>
      <c r="CZ71" s="288">
        <v>229.38667009211042</v>
      </c>
      <c r="DA71" s="288">
        <v>1.2532747452078818</v>
      </c>
      <c r="DB71" s="288">
        <v>0</v>
      </c>
      <c r="DC71" s="288">
        <v>0</v>
      </c>
      <c r="DD71" s="307">
        <v>2.3445</v>
      </c>
      <c r="DE71" s="313"/>
    </row>
    <row r="72" spans="1:109" s="291" customFormat="1" x14ac:dyDescent="0.2">
      <c r="A72" s="287">
        <v>276.07</v>
      </c>
      <c r="B72" s="288">
        <v>6263</v>
      </c>
      <c r="C72" s="288">
        <v>6572.2915757575747</v>
      </c>
      <c r="D72" s="288">
        <v>261.10000000000002</v>
      </c>
      <c r="E72" s="289">
        <v>0.4</v>
      </c>
      <c r="F72" s="287">
        <v>1758.2</v>
      </c>
      <c r="G72" s="287">
        <v>122344</v>
      </c>
      <c r="H72" s="287">
        <v>122447.2</v>
      </c>
      <c r="I72" s="290">
        <v>272.10000000000002</v>
      </c>
      <c r="J72" s="287">
        <v>459.81</v>
      </c>
      <c r="K72" s="291">
        <v>55927</v>
      </c>
      <c r="L72" s="287">
        <v>211.5</v>
      </c>
      <c r="M72" s="292">
        <v>0.6</v>
      </c>
      <c r="N72" s="304">
        <v>2827.53</v>
      </c>
      <c r="O72" s="292">
        <v>473102</v>
      </c>
      <c r="P72" s="292">
        <v>474974.10909090936</v>
      </c>
      <c r="Q72" s="310">
        <v>241.2</v>
      </c>
      <c r="R72" s="311">
        <v>1.7</v>
      </c>
      <c r="V72" s="289"/>
      <c r="W72" s="291">
        <v>3090.42</v>
      </c>
      <c r="X72" s="291">
        <v>690999</v>
      </c>
      <c r="Y72" s="291">
        <v>693821.12727272743</v>
      </c>
      <c r="Z72" s="292">
        <v>234</v>
      </c>
      <c r="AA72" s="297">
        <v>0.8</v>
      </c>
      <c r="AB72" s="287"/>
      <c r="AC72" s="287"/>
      <c r="AD72" s="287"/>
      <c r="AE72" s="312"/>
      <c r="AF72" s="305">
        <v>1181.9245000000001</v>
      </c>
      <c r="AG72" s="288">
        <v>48260.027350000004</v>
      </c>
      <c r="AH72" s="288">
        <v>48150.771718277319</v>
      </c>
      <c r="AI72" s="288">
        <v>48223.181750000011</v>
      </c>
      <c r="AJ72" s="288">
        <v>206.18208295015899</v>
      </c>
      <c r="AK72" s="288">
        <v>2.047217959921956</v>
      </c>
      <c r="AL72" s="304">
        <v>1736.9450000000002</v>
      </c>
      <c r="AM72" s="292">
        <v>61946.529500000011</v>
      </c>
      <c r="AN72" s="292">
        <v>62960.895666666678</v>
      </c>
      <c r="AO72" s="292">
        <v>200.14813320360096</v>
      </c>
      <c r="AP72" s="310">
        <v>0.64691262759662793</v>
      </c>
      <c r="AQ72" s="292">
        <v>2</v>
      </c>
      <c r="AR72" s="305">
        <v>1873.26</v>
      </c>
      <c r="AS72" s="288">
        <v>46002</v>
      </c>
      <c r="AT72" s="288">
        <v>47529.418793023491</v>
      </c>
      <c r="AU72" s="288">
        <v>209.25</v>
      </c>
      <c r="AV72" s="307">
        <v>1.24</v>
      </c>
      <c r="AW72" s="288"/>
      <c r="AX72" s="288"/>
      <c r="AY72" s="288"/>
      <c r="AZ72" s="288"/>
      <c r="BA72" s="307"/>
      <c r="BB72" s="305"/>
      <c r="BC72" s="288"/>
      <c r="BD72" s="288"/>
      <c r="BE72" s="288"/>
      <c r="BF72" s="307"/>
      <c r="BG72" s="287"/>
      <c r="BH72" s="287"/>
      <c r="BI72" s="287"/>
      <c r="BJ72" s="287"/>
      <c r="BK72" s="287"/>
      <c r="BL72" s="305">
        <v>1853.91</v>
      </c>
      <c r="BM72" s="288">
        <v>148111</v>
      </c>
      <c r="BN72" s="288">
        <v>149466.14545454548</v>
      </c>
      <c r="BO72" s="288">
        <v>201.78</v>
      </c>
      <c r="BP72" s="288" t="s">
        <v>28</v>
      </c>
      <c r="BQ72" s="305">
        <v>76</v>
      </c>
      <c r="BR72" s="307">
        <v>290.5</v>
      </c>
      <c r="BS72" s="292">
        <v>201.78</v>
      </c>
      <c r="BT72" s="291">
        <v>543.5</v>
      </c>
      <c r="BU72" s="287">
        <v>284.76050069025001</v>
      </c>
      <c r="BV72" s="288">
        <v>1.4318843003275912</v>
      </c>
      <c r="BW72" s="305">
        <v>154.96083333333334</v>
      </c>
      <c r="BX72" s="288">
        <v>1083.1357500000001</v>
      </c>
      <c r="BY72" s="292">
        <v>1004.7875011111113</v>
      </c>
      <c r="BZ72" s="288">
        <v>282.60066724635857</v>
      </c>
      <c r="CA72" s="288">
        <v>1.0500067055941928</v>
      </c>
      <c r="CB72" s="303">
        <v>2</v>
      </c>
      <c r="CC72" s="285" t="s">
        <v>38</v>
      </c>
      <c r="CD72" s="285" t="s">
        <v>45</v>
      </c>
      <c r="CE72" s="285">
        <v>91.6</v>
      </c>
      <c r="CF72" s="288">
        <v>-19.422039549999909</v>
      </c>
      <c r="CG72" s="285">
        <v>325.53744468354648</v>
      </c>
      <c r="CH72" s="286">
        <v>0.63409211314345448</v>
      </c>
      <c r="CI72" s="285"/>
      <c r="CJ72" s="285"/>
      <c r="CK72" s="305">
        <v>770.40049999999997</v>
      </c>
      <c r="CL72" s="288">
        <v>29249.600000000002</v>
      </c>
      <c r="CM72" s="288">
        <v>192.39141674276999</v>
      </c>
      <c r="CN72" s="307">
        <v>0.97094490059988892</v>
      </c>
      <c r="CO72" s="315">
        <v>517.25</v>
      </c>
      <c r="CP72" s="288">
        <v>8327</v>
      </c>
      <c r="CQ72" s="288">
        <v>1.5</v>
      </c>
      <c r="CR72" s="288">
        <v>263.47399312766669</v>
      </c>
      <c r="CS72" s="307">
        <v>0.9699713626940023</v>
      </c>
      <c r="CT72" s="304">
        <v>2029.2574999999999</v>
      </c>
      <c r="CU72" s="292">
        <v>12124.583000000001</v>
      </c>
      <c r="CV72" s="292">
        <v>257.01913649818056</v>
      </c>
      <c r="CW72" s="303">
        <v>0.8701877668305773</v>
      </c>
      <c r="CX72" s="304">
        <v>3011.8724999999999</v>
      </c>
      <c r="CY72" s="292">
        <v>593561.24545454537</v>
      </c>
      <c r="CZ72" s="288">
        <v>233.16321889538821</v>
      </c>
      <c r="DA72" s="288">
        <v>0.28248060194336955</v>
      </c>
      <c r="DB72" s="288">
        <v>0</v>
      </c>
      <c r="DC72" s="288">
        <v>0</v>
      </c>
      <c r="DD72" s="307">
        <v>2.3651</v>
      </c>
      <c r="DE72" s="313"/>
    </row>
    <row r="73" spans="1:109" s="291" customFormat="1" x14ac:dyDescent="0.2">
      <c r="A73" s="287">
        <v>278.27</v>
      </c>
      <c r="B73" s="288">
        <v>6354</v>
      </c>
      <c r="C73" s="288">
        <v>6682.5453939393929</v>
      </c>
      <c r="D73" s="288">
        <v>259.39999999999998</v>
      </c>
      <c r="E73" s="289">
        <v>0.6</v>
      </c>
      <c r="F73" s="287">
        <v>1770</v>
      </c>
      <c r="G73" s="287">
        <v>123070</v>
      </c>
      <c r="H73" s="287">
        <v>123087</v>
      </c>
      <c r="I73" s="290">
        <v>276.39999999999998</v>
      </c>
      <c r="J73" s="287">
        <v>461.92</v>
      </c>
      <c r="K73" s="291">
        <v>57477</v>
      </c>
      <c r="L73" s="287">
        <v>218.2</v>
      </c>
      <c r="M73" s="292">
        <v>0.7</v>
      </c>
      <c r="N73" s="304">
        <v>2828.63</v>
      </c>
      <c r="O73" s="292">
        <v>474162</v>
      </c>
      <c r="P73" s="292">
        <v>475925.20000000019</v>
      </c>
      <c r="Q73" s="310">
        <v>233.1</v>
      </c>
      <c r="R73" s="311">
        <v>0.6</v>
      </c>
      <c r="V73" s="289"/>
      <c r="W73" s="291">
        <v>3091.13</v>
      </c>
      <c r="X73" s="291">
        <v>691432</v>
      </c>
      <c r="Y73" s="291">
        <v>694281.96969696984</v>
      </c>
      <c r="Z73" s="292">
        <v>235.6</v>
      </c>
      <c r="AA73" s="297">
        <v>1</v>
      </c>
      <c r="AB73" s="287"/>
      <c r="AC73" s="287"/>
      <c r="AD73" s="287"/>
      <c r="AE73" s="312"/>
      <c r="AF73" s="305">
        <v>1183.4749999999999</v>
      </c>
      <c r="AG73" s="288">
        <v>48413.939999999988</v>
      </c>
      <c r="AH73" s="288">
        <v>48322.359687136217</v>
      </c>
      <c r="AI73" s="288">
        <v>48427.859999999986</v>
      </c>
      <c r="AJ73" s="288">
        <v>200.97514386943084</v>
      </c>
      <c r="AK73" s="288">
        <v>0.56448556709859243</v>
      </c>
      <c r="AL73" s="304">
        <v>1743.9725000000001</v>
      </c>
      <c r="AM73" s="292">
        <v>62480.864250000006</v>
      </c>
      <c r="AN73" s="292">
        <v>63555.792666666675</v>
      </c>
      <c r="AO73" s="292">
        <v>197.40343593339372</v>
      </c>
      <c r="AP73" s="310">
        <v>1.220084715487215</v>
      </c>
      <c r="AQ73" s="292">
        <v>2</v>
      </c>
      <c r="AR73" s="305">
        <v>1880.36</v>
      </c>
      <c r="AS73" s="288">
        <v>46448</v>
      </c>
      <c r="AT73" s="288">
        <v>48053.564426205448</v>
      </c>
      <c r="AU73" s="288">
        <v>205.61</v>
      </c>
      <c r="AV73" s="307">
        <v>1.63</v>
      </c>
      <c r="AW73" s="288"/>
      <c r="AX73" s="288"/>
      <c r="AY73" s="288"/>
      <c r="AZ73" s="288"/>
      <c r="BA73" s="307"/>
      <c r="BB73" s="305"/>
      <c r="BC73" s="288"/>
      <c r="BD73" s="288"/>
      <c r="BE73" s="288"/>
      <c r="BF73" s="307"/>
      <c r="BG73" s="287"/>
      <c r="BH73" s="287"/>
      <c r="BI73" s="287"/>
      <c r="BJ73" s="287"/>
      <c r="BK73" s="287"/>
      <c r="BL73" s="305">
        <v>1859.38</v>
      </c>
      <c r="BM73" s="288">
        <v>149174</v>
      </c>
      <c r="BN73" s="288">
        <v>150594.88484848489</v>
      </c>
      <c r="BO73" s="288">
        <v>202.51</v>
      </c>
      <c r="BP73" s="288" t="s">
        <v>28</v>
      </c>
      <c r="BQ73" s="305">
        <v>77</v>
      </c>
      <c r="BR73" s="307">
        <v>287.2</v>
      </c>
      <c r="BS73" s="292">
        <v>204.99</v>
      </c>
      <c r="BT73" s="291">
        <v>558.70000000000005</v>
      </c>
      <c r="BU73" s="287">
        <v>285.22338022050002</v>
      </c>
      <c r="BV73" s="288">
        <v>0.56110014582280354</v>
      </c>
      <c r="BW73" s="305">
        <v>155.14249999999998</v>
      </c>
      <c r="BX73" s="288">
        <v>1085.6802499999997</v>
      </c>
      <c r="BY73" s="292">
        <v>1006.9110633333332</v>
      </c>
      <c r="BZ73" s="288">
        <v>279.07877717037059</v>
      </c>
      <c r="CA73" s="288">
        <v>0.7126649433543556</v>
      </c>
      <c r="CB73" s="303">
        <v>2</v>
      </c>
      <c r="CC73" s="285" t="s">
        <v>38</v>
      </c>
      <c r="CD73" s="285" t="s">
        <v>45</v>
      </c>
      <c r="CE73" s="285">
        <v>92.21</v>
      </c>
      <c r="CF73" s="288">
        <v>-18.984370829999989</v>
      </c>
      <c r="CG73" s="285">
        <v>325.07717594979096</v>
      </c>
      <c r="CH73" s="286">
        <v>0.63409013259921465</v>
      </c>
      <c r="CI73" s="285">
        <f t="shared" ref="CI73:CI81" si="2">CG73</f>
        <v>325.07717594979096</v>
      </c>
      <c r="CJ73" s="285">
        <f t="shared" ref="CJ73:CJ81" si="3">CH73</f>
        <v>0.63409013259921465</v>
      </c>
      <c r="CK73" s="305">
        <v>770.92525000000001</v>
      </c>
      <c r="CL73" s="288">
        <v>29323.899999999998</v>
      </c>
      <c r="CM73" s="288">
        <v>191.0119519104</v>
      </c>
      <c r="CN73" s="307">
        <v>0.89000000000338775</v>
      </c>
      <c r="CO73" s="315">
        <v>517.61749999999995</v>
      </c>
      <c r="CP73" s="288">
        <v>8337.9500000000007</v>
      </c>
      <c r="CQ73" s="288">
        <v>0.34999999999854481</v>
      </c>
      <c r="CR73" s="288">
        <v>263.31117846749999</v>
      </c>
      <c r="CS73" s="307">
        <v>1.0499999999969509</v>
      </c>
      <c r="CT73" s="304">
        <v>2031.2565000000002</v>
      </c>
      <c r="CU73" s="292">
        <v>12146.495000000001</v>
      </c>
      <c r="CV73" s="292">
        <v>255.13879991205624</v>
      </c>
      <c r="CW73" s="303">
        <v>1.4124741531467471</v>
      </c>
      <c r="CX73" s="304">
        <v>3012.2774999999997</v>
      </c>
      <c r="CY73" s="292">
        <v>594046.75454545405</v>
      </c>
      <c r="CZ73" s="288">
        <v>238.14759361254309</v>
      </c>
      <c r="DA73" s="288">
        <v>0.89358730975754608</v>
      </c>
      <c r="DB73" s="288">
        <v>0</v>
      </c>
      <c r="DC73" s="288">
        <v>0</v>
      </c>
      <c r="DD73" s="307">
        <v>2.3780000000000001</v>
      </c>
      <c r="DE73" s="313"/>
    </row>
    <row r="74" spans="1:109" s="291" customFormat="1" x14ac:dyDescent="0.2">
      <c r="A74" s="287">
        <v>280.52999999999997</v>
      </c>
      <c r="B74" s="288">
        <v>6434</v>
      </c>
      <c r="C74" s="288">
        <v>6769.6525454545454</v>
      </c>
      <c r="D74" s="288">
        <v>262.10000000000002</v>
      </c>
      <c r="E74" s="289">
        <v>0.9</v>
      </c>
      <c r="F74" s="287">
        <v>1789.2</v>
      </c>
      <c r="G74" s="287">
        <v>124213</v>
      </c>
      <c r="H74" s="287">
        <v>124161.2</v>
      </c>
      <c r="I74" s="290">
        <v>268.7</v>
      </c>
      <c r="J74" s="287">
        <v>464.13</v>
      </c>
      <c r="K74" s="291">
        <v>58891</v>
      </c>
      <c r="L74" s="287">
        <v>220.4</v>
      </c>
      <c r="M74" s="292">
        <v>0.9</v>
      </c>
      <c r="N74" s="304">
        <v>2829.72</v>
      </c>
      <c r="O74" s="292">
        <v>475218</v>
      </c>
      <c r="P74" s="292">
        <v>476949.79999999981</v>
      </c>
      <c r="Q74" s="310">
        <v>232.8</v>
      </c>
      <c r="R74" s="311">
        <v>1.1000000000000001</v>
      </c>
      <c r="V74" s="289"/>
      <c r="W74" s="291">
        <v>3091.52</v>
      </c>
      <c r="X74" s="291">
        <v>691672</v>
      </c>
      <c r="Y74" s="291">
        <v>694534.8787878789</v>
      </c>
      <c r="Z74" s="292">
        <v>236.6</v>
      </c>
      <c r="AA74" s="297">
        <v>0.7</v>
      </c>
      <c r="AB74" s="287"/>
      <c r="AC74" s="287"/>
      <c r="AD74" s="287"/>
      <c r="AE74" s="312"/>
      <c r="AF74" s="305">
        <v>1187.5754999999999</v>
      </c>
      <c r="AG74" s="288">
        <v>48860.502149999993</v>
      </c>
      <c r="AH74" s="288">
        <v>48776.146508359037</v>
      </c>
      <c r="AI74" s="288">
        <v>48987.952649999985</v>
      </c>
      <c r="AJ74" s="288">
        <v>201.57862918592315</v>
      </c>
      <c r="AK74" s="288">
        <v>0.88033046889204059</v>
      </c>
      <c r="AL74" s="304">
        <v>1747.6295</v>
      </c>
      <c r="AM74" s="292">
        <v>62742.782999999996</v>
      </c>
      <c r="AN74" s="292">
        <v>63896.879933333337</v>
      </c>
      <c r="AO74" s="292">
        <v>197.24236643525396</v>
      </c>
      <c r="AP74" s="310">
        <v>0.78113820730700934</v>
      </c>
      <c r="AQ74" s="292">
        <v>1</v>
      </c>
      <c r="AR74" s="305">
        <v>1884.88</v>
      </c>
      <c r="AS74" s="288">
        <v>46740</v>
      </c>
      <c r="AT74" s="288">
        <v>48463.730476986799</v>
      </c>
      <c r="AU74" s="288">
        <v>204.28</v>
      </c>
      <c r="AV74" s="307">
        <v>1.02</v>
      </c>
      <c r="AW74" s="288"/>
      <c r="AX74" s="288"/>
      <c r="AY74" s="288"/>
      <c r="AZ74" s="288"/>
      <c r="BA74" s="307"/>
      <c r="BB74" s="305"/>
      <c r="BC74" s="288"/>
      <c r="BD74" s="288"/>
      <c r="BE74" s="288"/>
      <c r="BF74" s="307"/>
      <c r="BG74" s="287"/>
      <c r="BH74" s="287"/>
      <c r="BI74" s="287"/>
      <c r="BJ74" s="287"/>
      <c r="BK74" s="287"/>
      <c r="BL74" s="305">
        <v>1864.56</v>
      </c>
      <c r="BM74" s="288">
        <v>150137</v>
      </c>
      <c r="BN74" s="288">
        <v>151444.85454545452</v>
      </c>
      <c r="BO74" s="288">
        <v>202.35</v>
      </c>
      <c r="BP74" s="288">
        <v>1.86</v>
      </c>
      <c r="BQ74" s="305">
        <v>81</v>
      </c>
      <c r="BR74" s="307">
        <v>287.7</v>
      </c>
      <c r="BS74" s="292">
        <v>207.16637499999999</v>
      </c>
      <c r="BT74" s="291">
        <v>568.59999999999991</v>
      </c>
      <c r="BU74" s="287">
        <v>283.53610967475004</v>
      </c>
      <c r="BV74" s="288">
        <v>0.62684185978473672</v>
      </c>
      <c r="BW74" s="305">
        <v>155.95250000000001</v>
      </c>
      <c r="BX74" s="288">
        <v>1098.0732500000001</v>
      </c>
      <c r="BY74" s="292">
        <v>1019.600016666667</v>
      </c>
      <c r="BZ74" s="288">
        <v>278.11344344780082</v>
      </c>
      <c r="CA74" s="288">
        <v>0.8078447493005334</v>
      </c>
      <c r="CB74" s="303">
        <v>2</v>
      </c>
      <c r="CC74" s="285" t="s">
        <v>46</v>
      </c>
      <c r="CD74" s="285" t="s">
        <v>45</v>
      </c>
      <c r="CE74" s="285">
        <v>83.89</v>
      </c>
      <c r="CF74" s="288">
        <v>-18.813869489999888</v>
      </c>
      <c r="CG74" s="285">
        <v>324.08551736938495</v>
      </c>
      <c r="CH74" s="286">
        <v>0.63407237414332818</v>
      </c>
      <c r="CI74" s="285">
        <f t="shared" si="2"/>
        <v>324.08551736938495</v>
      </c>
      <c r="CJ74" s="285">
        <f t="shared" si="3"/>
        <v>0.63407237414332818</v>
      </c>
      <c r="CK74" s="305">
        <v>771.22625000000005</v>
      </c>
      <c r="CL74" s="288">
        <v>29366.1</v>
      </c>
      <c r="CM74" s="288">
        <v>189.82870639424999</v>
      </c>
      <c r="CN74" s="307">
        <v>0.30499999999999261</v>
      </c>
      <c r="CO74" s="315">
        <v>517.91999999999996</v>
      </c>
      <c r="CP74" s="288">
        <v>8346.8999999999978</v>
      </c>
      <c r="CQ74" s="288">
        <v>2.1000000000021828</v>
      </c>
      <c r="CR74" s="288">
        <v>261.92559248200001</v>
      </c>
      <c r="CS74" s="307">
        <v>0.40999999997654651</v>
      </c>
      <c r="CT74" s="304">
        <v>2033.278333333333</v>
      </c>
      <c r="CU74" s="292">
        <v>12168.481</v>
      </c>
      <c r="CV74" s="292">
        <v>255.42428040746907</v>
      </c>
      <c r="CW74" s="303">
        <v>0.85493393237688919</v>
      </c>
      <c r="CX74" s="304">
        <v>3012.9574999999995</v>
      </c>
      <c r="CY74" s="292">
        <v>594863.81212121143</v>
      </c>
      <c r="CZ74" s="288">
        <v>237.97721461986356</v>
      </c>
      <c r="DA74" s="288">
        <v>1.0535690359542107</v>
      </c>
      <c r="DB74" s="288">
        <v>0</v>
      </c>
      <c r="DC74" s="288">
        <v>0</v>
      </c>
      <c r="DD74" s="307">
        <v>2.3995000000000002</v>
      </c>
      <c r="DE74" s="313"/>
    </row>
    <row r="75" spans="1:109" s="291" customFormat="1" x14ac:dyDescent="0.2">
      <c r="A75" s="287">
        <v>283.72000000000003</v>
      </c>
      <c r="B75" s="288">
        <v>6545</v>
      </c>
      <c r="C75" s="288">
        <v>6880.3086666666677</v>
      </c>
      <c r="D75" s="288">
        <v>262.89999999999998</v>
      </c>
      <c r="E75" s="289">
        <v>0.5</v>
      </c>
      <c r="F75" s="287">
        <v>1790</v>
      </c>
      <c r="G75" s="287">
        <v>124257</v>
      </c>
      <c r="H75" s="287">
        <v>124206</v>
      </c>
      <c r="I75" s="290">
        <v>266.60000000000002</v>
      </c>
      <c r="J75" s="287">
        <v>465.02</v>
      </c>
      <c r="K75" s="291">
        <v>59474</v>
      </c>
      <c r="L75" s="287">
        <v>215</v>
      </c>
      <c r="M75" s="292">
        <v>0.9</v>
      </c>
      <c r="N75" s="304">
        <v>2830.82</v>
      </c>
      <c r="O75" s="292">
        <v>476240</v>
      </c>
      <c r="P75" s="292">
        <v>477941.00000000012</v>
      </c>
      <c r="Q75" s="310">
        <v>236.6</v>
      </c>
      <c r="R75" s="311">
        <v>1</v>
      </c>
      <c r="V75" s="289"/>
      <c r="W75" s="291">
        <v>3092.16</v>
      </c>
      <c r="X75" s="291">
        <v>692057</v>
      </c>
      <c r="Y75" s="291">
        <v>694951.14545454539</v>
      </c>
      <c r="Z75" s="292">
        <v>235.5</v>
      </c>
      <c r="AA75" s="297">
        <v>0.9</v>
      </c>
      <c r="AB75" s="287"/>
      <c r="AC75" s="287"/>
      <c r="AD75" s="287"/>
      <c r="AE75" s="312"/>
      <c r="AF75" s="305">
        <v>1189.9259999999999</v>
      </c>
      <c r="AG75" s="288">
        <v>49118.663599999993</v>
      </c>
      <c r="AH75" s="288">
        <v>49036.267450508589</v>
      </c>
      <c r="AI75" s="288">
        <v>49302.980399999993</v>
      </c>
      <c r="AJ75" s="288">
        <v>200.12004323663527</v>
      </c>
      <c r="AK75" s="288">
        <v>0.40302562780810991</v>
      </c>
      <c r="AL75" s="304">
        <v>1749.9735000000001</v>
      </c>
      <c r="AM75" s="292">
        <v>62924.503850000001</v>
      </c>
      <c r="AN75" s="292">
        <v>64113.778966666672</v>
      </c>
      <c r="AO75" s="292">
        <v>199.72802991254429</v>
      </c>
      <c r="AP75" s="310">
        <v>1.3110146840822285</v>
      </c>
      <c r="AQ75" s="292">
        <v>1</v>
      </c>
      <c r="AR75" s="305">
        <v>1892.21</v>
      </c>
      <c r="AS75" s="288">
        <v>47228</v>
      </c>
      <c r="AT75" s="288">
        <v>49046.722772015026</v>
      </c>
      <c r="AU75" s="288">
        <v>205.36</v>
      </c>
      <c r="AV75" s="307">
        <v>1</v>
      </c>
      <c r="AW75" s="288"/>
      <c r="AX75" s="288"/>
      <c r="AY75" s="288"/>
      <c r="AZ75" s="288"/>
      <c r="BA75" s="307"/>
      <c r="BB75" s="305"/>
      <c r="BC75" s="288"/>
      <c r="BD75" s="288"/>
      <c r="BE75" s="288"/>
      <c r="BF75" s="307"/>
      <c r="BG75" s="287"/>
      <c r="BH75" s="287"/>
      <c r="BI75" s="287"/>
      <c r="BJ75" s="287"/>
      <c r="BK75" s="287"/>
      <c r="BL75" s="305">
        <v>1875.895</v>
      </c>
      <c r="BM75" s="288">
        <v>152324</v>
      </c>
      <c r="BN75" s="288">
        <v>153774.65757575759</v>
      </c>
      <c r="BO75" s="288">
        <v>198.78</v>
      </c>
      <c r="BP75" s="288">
        <v>1.73</v>
      </c>
      <c r="BQ75" s="305">
        <v>83</v>
      </c>
      <c r="BR75" s="307">
        <v>285.2</v>
      </c>
      <c r="BS75" s="292">
        <v>207.82499999999999</v>
      </c>
      <c r="BT75" s="291">
        <v>571.29999999999995</v>
      </c>
      <c r="BU75" s="287">
        <v>284.13171451833335</v>
      </c>
      <c r="BV75" s="288">
        <v>0.90034781894776272</v>
      </c>
      <c r="BW75" s="305">
        <v>157.0625</v>
      </c>
      <c r="BX75" s="288">
        <v>1111.3875</v>
      </c>
      <c r="BY75" s="292">
        <v>1040.2554166666666</v>
      </c>
      <c r="BZ75" s="288">
        <v>280.25862964758824</v>
      </c>
      <c r="CA75" s="288">
        <v>0.99766977420153036</v>
      </c>
      <c r="CB75" s="303">
        <v>2</v>
      </c>
      <c r="CC75" s="285" t="s">
        <v>46</v>
      </c>
      <c r="CD75" s="285" t="s">
        <v>45</v>
      </c>
      <c r="CE75" s="285">
        <v>84.32</v>
      </c>
      <c r="CF75" s="288">
        <v>-18.538748559999931</v>
      </c>
      <c r="CG75" s="285">
        <v>320.38065078205506</v>
      </c>
      <c r="CH75" s="286">
        <v>1.1616466260689651</v>
      </c>
      <c r="CI75" s="285">
        <f t="shared" si="2"/>
        <v>320.38065078205506</v>
      </c>
      <c r="CJ75" s="285">
        <f t="shared" si="3"/>
        <v>1.1616466260689651</v>
      </c>
      <c r="CK75" s="305">
        <v>771.52833333333331</v>
      </c>
      <c r="CL75" s="288">
        <v>29410.2</v>
      </c>
      <c r="CM75" s="288">
        <v>189.2132558424</v>
      </c>
      <c r="CN75" s="307">
        <v>0.66078236457321859</v>
      </c>
      <c r="CO75" s="315">
        <v>518.65</v>
      </c>
      <c r="CP75" s="288">
        <v>8369</v>
      </c>
      <c r="CQ75" s="288">
        <v>1.1999999999989086</v>
      </c>
      <c r="CR75" s="288">
        <v>261.8789852676</v>
      </c>
      <c r="CS75" s="307">
        <v>0.76094787381695872</v>
      </c>
      <c r="CT75" s="304">
        <v>2035.2565000000002</v>
      </c>
      <c r="CU75" s="292">
        <v>12190.414000000001</v>
      </c>
      <c r="CV75" s="292">
        <v>254.96816256782247</v>
      </c>
      <c r="CW75" s="303">
        <v>0.73186028063978936</v>
      </c>
      <c r="CX75" s="304">
        <v>3013.4225000000001</v>
      </c>
      <c r="CY75" s="292">
        <v>595436.46666666667</v>
      </c>
      <c r="CZ75" s="288">
        <v>232.91795566697328</v>
      </c>
      <c r="DA75" s="288">
        <v>0.59623784821784165</v>
      </c>
      <c r="DB75" s="288">
        <v>0</v>
      </c>
      <c r="DC75" s="288">
        <v>0</v>
      </c>
      <c r="DD75" s="307">
        <v>2.4142000000000001</v>
      </c>
      <c r="DE75" s="313"/>
    </row>
    <row r="76" spans="1:109" s="291" customFormat="1" x14ac:dyDescent="0.2">
      <c r="A76" s="287">
        <v>285.97000000000003</v>
      </c>
      <c r="B76" s="288">
        <v>6617</v>
      </c>
      <c r="C76" s="288">
        <v>6970.0773939393957</v>
      </c>
      <c r="D76" s="288">
        <v>258.10000000000002</v>
      </c>
      <c r="E76" s="289">
        <v>1.4</v>
      </c>
      <c r="F76" s="287">
        <v>1799</v>
      </c>
      <c r="G76" s="287">
        <v>124789</v>
      </c>
      <c r="H76" s="287">
        <v>124716</v>
      </c>
      <c r="I76" s="290">
        <v>266.3</v>
      </c>
      <c r="J76" s="287">
        <v>465.74</v>
      </c>
      <c r="K76" s="291">
        <v>59955</v>
      </c>
      <c r="L76" s="287">
        <v>214.9</v>
      </c>
      <c r="M76" s="292">
        <v>0.6</v>
      </c>
      <c r="N76" s="304">
        <v>2831.93</v>
      </c>
      <c r="O76" s="292">
        <v>477162</v>
      </c>
      <c r="P76" s="292">
        <v>478892.4606060604</v>
      </c>
      <c r="Q76" s="310">
        <v>239.1</v>
      </c>
      <c r="R76" s="311">
        <v>0.9</v>
      </c>
      <c r="V76" s="289"/>
      <c r="W76" s="291">
        <v>3092.62</v>
      </c>
      <c r="X76" s="291">
        <v>692338</v>
      </c>
      <c r="Y76" s="291">
        <v>695258.92727272725</v>
      </c>
      <c r="Z76" s="292">
        <v>235.9</v>
      </c>
      <c r="AA76" s="297">
        <v>1.4</v>
      </c>
      <c r="AB76" s="287"/>
      <c r="AC76" s="287"/>
      <c r="AD76" s="287"/>
      <c r="AE76" s="312"/>
      <c r="AF76" s="305">
        <v>1191.0554999999999</v>
      </c>
      <c r="AG76" s="288">
        <v>49244.138299999991</v>
      </c>
      <c r="AH76" s="288">
        <v>49161.264942173308</v>
      </c>
      <c r="AI76" s="288">
        <v>49462.655249999996</v>
      </c>
      <c r="AJ76" s="288">
        <v>204.05803785391646</v>
      </c>
      <c r="AK76" s="288">
        <v>1.2210021850397488</v>
      </c>
      <c r="AL76" s="304">
        <v>1755.9656666666667</v>
      </c>
      <c r="AM76" s="292">
        <v>63379.867066666673</v>
      </c>
      <c r="AN76" s="292">
        <v>64657.294133333337</v>
      </c>
      <c r="AO76" s="292">
        <v>203.69546669849038</v>
      </c>
      <c r="AP76" s="310">
        <v>0.50629729817588165</v>
      </c>
      <c r="AQ76" s="292">
        <v>1</v>
      </c>
      <c r="AR76" s="305">
        <v>1894.8</v>
      </c>
      <c r="AS76" s="288">
        <v>47402</v>
      </c>
      <c r="AT76" s="288">
        <v>49248.987956695462</v>
      </c>
      <c r="AU76" s="288">
        <v>205.51</v>
      </c>
      <c r="AV76" s="307">
        <v>1.63</v>
      </c>
      <c r="AW76" s="288"/>
      <c r="AX76" s="288"/>
      <c r="AY76" s="288"/>
      <c r="AZ76" s="288"/>
      <c r="BA76" s="307"/>
      <c r="BB76" s="305"/>
      <c r="BC76" s="288"/>
      <c r="BD76" s="288"/>
      <c r="BE76" s="288"/>
      <c r="BF76" s="307"/>
      <c r="BG76" s="287"/>
      <c r="BH76" s="287"/>
      <c r="BI76" s="287"/>
      <c r="BJ76" s="287"/>
      <c r="BK76" s="287"/>
      <c r="BL76" s="305">
        <v>1881.0650000000001</v>
      </c>
      <c r="BM76" s="288">
        <v>153346</v>
      </c>
      <c r="BN76" s="288">
        <v>154889.12727272729</v>
      </c>
      <c r="BO76" s="288">
        <v>196.3</v>
      </c>
      <c r="BP76" s="288" t="s">
        <v>28</v>
      </c>
      <c r="BQ76" s="305">
        <v>86</v>
      </c>
      <c r="BR76" s="307">
        <v>285.39999999999998</v>
      </c>
      <c r="BS76" s="292">
        <v>209.79833333333332</v>
      </c>
      <c r="BT76" s="291">
        <v>580.79999999999995</v>
      </c>
      <c r="BU76" s="287">
        <v>285.31628793983333</v>
      </c>
      <c r="BV76" s="288">
        <v>0.5181898146300532</v>
      </c>
      <c r="BW76" s="305">
        <v>157.65749999999997</v>
      </c>
      <c r="BX76" s="288">
        <v>1122.6924999999994</v>
      </c>
      <c r="BY76" s="292">
        <v>1049.3509833333328</v>
      </c>
      <c r="BZ76" s="288">
        <v>279.57340670883207</v>
      </c>
      <c r="CA76" s="288">
        <v>1.2468152963893757</v>
      </c>
      <c r="CB76" s="303">
        <v>2</v>
      </c>
      <c r="CC76" s="285" t="s">
        <v>46</v>
      </c>
      <c r="CD76" s="285" t="s">
        <v>45</v>
      </c>
      <c r="CE76" s="285">
        <v>86.77</v>
      </c>
      <c r="CF76" s="288">
        <v>-16.78904407999994</v>
      </c>
      <c r="CG76" s="285">
        <v>320.49235536178833</v>
      </c>
      <c r="CH76" s="286">
        <v>1.161661606592592</v>
      </c>
      <c r="CI76" s="285">
        <f t="shared" si="2"/>
        <v>320.49235536178833</v>
      </c>
      <c r="CJ76" s="285">
        <f t="shared" si="3"/>
        <v>1.161661606592592</v>
      </c>
      <c r="CK76" s="305">
        <v>772.87400000000002</v>
      </c>
      <c r="CL76" s="288">
        <v>29609.199999999997</v>
      </c>
      <c r="CM76" s="288">
        <v>189.24251845000001</v>
      </c>
      <c r="CN76" s="307">
        <v>3.9999999999992042E-2</v>
      </c>
      <c r="CO76" s="315">
        <v>518.83500000000004</v>
      </c>
      <c r="CP76" s="288">
        <v>8374.6</v>
      </c>
      <c r="CQ76" s="288">
        <v>2</v>
      </c>
      <c r="CR76" s="288">
        <v>261.7827720487</v>
      </c>
      <c r="CS76" s="307">
        <v>0.39565697824935475</v>
      </c>
      <c r="CT76" s="304">
        <v>2037.2565000000002</v>
      </c>
      <c r="CU76" s="292">
        <v>12211.34</v>
      </c>
      <c r="CV76" s="292">
        <v>253.65334008028131</v>
      </c>
      <c r="CW76" s="303">
        <v>1.2272778365713779</v>
      </c>
      <c r="CX76" s="304">
        <v>3014.06</v>
      </c>
      <c r="CY76" s="292">
        <v>596221.55757575727</v>
      </c>
      <c r="CZ76" s="288">
        <v>221.21724287329997</v>
      </c>
      <c r="DA76" s="288">
        <v>1.7682609591816072</v>
      </c>
      <c r="DB76" s="288">
        <v>0</v>
      </c>
      <c r="DC76" s="288">
        <v>0</v>
      </c>
      <c r="DD76" s="307">
        <v>2.4344999999999999</v>
      </c>
      <c r="DE76" s="313"/>
    </row>
    <row r="77" spans="1:109" s="291" customFormat="1" x14ac:dyDescent="0.2">
      <c r="A77" s="287">
        <v>288.17</v>
      </c>
      <c r="B77" s="288">
        <v>6713</v>
      </c>
      <c r="C77" s="288">
        <v>7038.269878787879</v>
      </c>
      <c r="D77" s="288">
        <v>257.60000000000002</v>
      </c>
      <c r="E77" s="289">
        <v>0.9</v>
      </c>
      <c r="F77" s="287">
        <v>1804</v>
      </c>
      <c r="G77" s="287">
        <v>125081</v>
      </c>
      <c r="H77" s="287">
        <v>125006</v>
      </c>
      <c r="I77" s="290">
        <v>279.7</v>
      </c>
      <c r="J77" s="287">
        <v>466.48</v>
      </c>
      <c r="K77" s="291">
        <v>60431</v>
      </c>
      <c r="L77" s="287">
        <v>212.5</v>
      </c>
      <c r="M77" s="292">
        <v>0.7</v>
      </c>
      <c r="N77" s="304">
        <v>2832.56</v>
      </c>
      <c r="O77" s="292">
        <v>477719</v>
      </c>
      <c r="P77" s="292">
        <v>479402.95151515136</v>
      </c>
      <c r="Q77" s="310">
        <v>236.5</v>
      </c>
      <c r="R77" s="311">
        <v>1.2</v>
      </c>
      <c r="V77" s="289"/>
      <c r="W77" s="291">
        <v>3093.33</v>
      </c>
      <c r="X77" s="291">
        <v>692765</v>
      </c>
      <c r="Y77" s="291">
        <v>695733.98181818181</v>
      </c>
      <c r="Z77" s="292">
        <v>232.9</v>
      </c>
      <c r="AA77" s="297">
        <v>0.6</v>
      </c>
      <c r="AB77" s="287"/>
      <c r="AC77" s="287"/>
      <c r="AD77" s="287"/>
      <c r="AE77" s="312"/>
      <c r="AF77" s="305">
        <v>1193.325</v>
      </c>
      <c r="AG77" s="288">
        <v>49485.735000000008</v>
      </c>
      <c r="AH77" s="288">
        <v>49412.421920777189</v>
      </c>
      <c r="AI77" s="288">
        <v>49728.31500000001</v>
      </c>
      <c r="AJ77" s="288">
        <v>203.8713291389937</v>
      </c>
      <c r="AK77" s="288">
        <v>1.2592335198349189</v>
      </c>
      <c r="AL77" s="304">
        <v>1758.6295</v>
      </c>
      <c r="AM77" s="292">
        <v>63590.160350000006</v>
      </c>
      <c r="AN77" s="292">
        <v>64867.422599999998</v>
      </c>
      <c r="AO77" s="292">
        <v>201.67027938028278</v>
      </c>
      <c r="AP77" s="310">
        <v>1.1874563560641034</v>
      </c>
      <c r="AQ77" s="292">
        <v>1</v>
      </c>
      <c r="AR77" s="305">
        <v>1903.72</v>
      </c>
      <c r="AS77" s="288">
        <v>47973</v>
      </c>
      <c r="AT77" s="288">
        <v>49964.466611205702</v>
      </c>
      <c r="AU77" s="288">
        <v>201.79</v>
      </c>
      <c r="AV77" s="307">
        <v>2.79</v>
      </c>
      <c r="AW77" s="288"/>
      <c r="AX77" s="288"/>
      <c r="AY77" s="288"/>
      <c r="AZ77" s="288"/>
      <c r="BA77" s="307"/>
      <c r="BB77" s="305"/>
      <c r="BC77" s="288"/>
      <c r="BD77" s="288"/>
      <c r="BE77" s="288"/>
      <c r="BF77" s="307"/>
      <c r="BG77" s="287"/>
      <c r="BH77" s="287"/>
      <c r="BI77" s="287"/>
      <c r="BJ77" s="287"/>
      <c r="BK77" s="287"/>
      <c r="BL77" s="305">
        <v>1886.95</v>
      </c>
      <c r="BM77" s="288">
        <v>154543</v>
      </c>
      <c r="BN77" s="288">
        <v>156306.81818181821</v>
      </c>
      <c r="BO77" s="288">
        <v>189.38</v>
      </c>
      <c r="BP77" s="288" t="s">
        <v>28</v>
      </c>
      <c r="BQ77" s="305">
        <v>91</v>
      </c>
      <c r="BR77" s="307">
        <v>286.5</v>
      </c>
      <c r="BS77" s="292">
        <v>212.65569999999997</v>
      </c>
      <c r="BT77" s="291">
        <v>593.79999999999995</v>
      </c>
      <c r="BU77" s="287">
        <v>284.68385182179998</v>
      </c>
      <c r="BV77" s="288">
        <v>1.2981084214013543</v>
      </c>
      <c r="BW77" s="305">
        <v>157.95250000000001</v>
      </c>
      <c r="BX77" s="288">
        <v>1128.2975000000004</v>
      </c>
      <c r="BY77" s="292">
        <v>1053.8605500000003</v>
      </c>
      <c r="BZ77" s="288">
        <v>281.05209864166295</v>
      </c>
      <c r="CA77" s="288">
        <v>1.1181067348104587</v>
      </c>
      <c r="CB77" s="303">
        <v>2</v>
      </c>
      <c r="CC77" s="285" t="s">
        <v>38</v>
      </c>
      <c r="CD77" s="285" t="s">
        <v>45</v>
      </c>
      <c r="CE77" s="285">
        <v>95.7</v>
      </c>
      <c r="CF77" s="288">
        <v>-16.545235329999969</v>
      </c>
      <c r="CG77" s="285">
        <v>322.17477971422011</v>
      </c>
      <c r="CH77" s="286">
        <v>1.3421349593107779</v>
      </c>
      <c r="CI77" s="285">
        <f t="shared" si="2"/>
        <v>322.17477971422011</v>
      </c>
      <c r="CJ77" s="285">
        <f t="shared" si="3"/>
        <v>1.3421349593107779</v>
      </c>
      <c r="CK77" s="305">
        <v>773.35750000000007</v>
      </c>
      <c r="CL77" s="288">
        <v>29681.200000000001</v>
      </c>
      <c r="CM77" s="288">
        <v>189.77280474484999</v>
      </c>
      <c r="CN77" s="307">
        <v>0.24500000000000452</v>
      </c>
      <c r="CO77" s="315">
        <v>519.82500000000005</v>
      </c>
      <c r="CP77" s="288">
        <v>8404.5499999999993</v>
      </c>
      <c r="CQ77" s="288">
        <v>0.75</v>
      </c>
      <c r="CR77" s="288">
        <v>264.46844881319998</v>
      </c>
      <c r="CS77" s="307">
        <v>0.23132468763863334</v>
      </c>
      <c r="CT77" s="304">
        <v>2039.2634999999998</v>
      </c>
      <c r="CU77" s="292">
        <v>12232.921</v>
      </c>
      <c r="CV77" s="292">
        <v>253.23182055441774</v>
      </c>
      <c r="CW77" s="303">
        <v>1.6042965419405086</v>
      </c>
      <c r="CX77" s="304">
        <v>3014.5225</v>
      </c>
      <c r="CY77" s="292">
        <v>596791.13333333319</v>
      </c>
      <c r="CZ77" s="288">
        <v>216.4410115698623</v>
      </c>
      <c r="DA77" s="288">
        <v>0.91316283531538001</v>
      </c>
      <c r="DB77" s="288">
        <v>0</v>
      </c>
      <c r="DC77" s="288">
        <v>0</v>
      </c>
      <c r="DD77" s="307">
        <v>2.4491000000000001</v>
      </c>
      <c r="DE77" s="313"/>
    </row>
    <row r="78" spans="1:109" s="291" customFormat="1" x14ac:dyDescent="0.2">
      <c r="A78" s="287">
        <v>292</v>
      </c>
      <c r="B78" s="288">
        <v>6838</v>
      </c>
      <c r="C78" s="288">
        <v>7188.0703030303021</v>
      </c>
      <c r="D78" s="288">
        <v>262.3</v>
      </c>
      <c r="E78" s="289">
        <v>0.9</v>
      </c>
      <c r="F78" s="287">
        <v>1807</v>
      </c>
      <c r="G78" s="287">
        <v>125262</v>
      </c>
      <c r="H78" s="287">
        <v>125194</v>
      </c>
      <c r="I78" s="290">
        <v>273</v>
      </c>
      <c r="J78" s="287">
        <v>467.78</v>
      </c>
      <c r="K78" s="291">
        <v>61239</v>
      </c>
      <c r="L78" s="287">
        <v>204.6</v>
      </c>
      <c r="M78" s="292">
        <v>0.4</v>
      </c>
      <c r="N78" s="304">
        <v>2833.02</v>
      </c>
      <c r="O78" s="292">
        <v>478124</v>
      </c>
      <c r="P78" s="292">
        <v>479775.69090909074</v>
      </c>
      <c r="Q78" s="310">
        <v>231.3</v>
      </c>
      <c r="R78" s="311">
        <v>1</v>
      </c>
      <c r="V78" s="289"/>
      <c r="W78" s="291">
        <v>3093.7</v>
      </c>
      <c r="X78" s="291">
        <v>692990</v>
      </c>
      <c r="Y78" s="291">
        <v>695981.5454545453</v>
      </c>
      <c r="Z78" s="292">
        <v>234.8</v>
      </c>
      <c r="AA78" s="297">
        <v>1.5</v>
      </c>
      <c r="AB78" s="287"/>
      <c r="AC78" s="287"/>
      <c r="AD78" s="287"/>
      <c r="AE78" s="312"/>
      <c r="AF78" s="305">
        <v>1195.5250000000001</v>
      </c>
      <c r="AG78" s="288">
        <v>49714.777500000004</v>
      </c>
      <c r="AH78" s="288">
        <v>49655.887597326451</v>
      </c>
      <c r="AI78" s="288">
        <v>50006.510000000009</v>
      </c>
      <c r="AJ78" s="288">
        <v>204.37676012041777</v>
      </c>
      <c r="AK78" s="288">
        <v>1.6493255086518053</v>
      </c>
      <c r="AL78" s="304">
        <v>1760.93</v>
      </c>
      <c r="AM78" s="292">
        <v>63750.750000000007</v>
      </c>
      <c r="AN78" s="292">
        <v>65046.720666666668</v>
      </c>
      <c r="AO78" s="292">
        <v>199.17080568979725</v>
      </c>
      <c r="AP78" s="312">
        <v>0.6587740542098689</v>
      </c>
      <c r="AQ78" s="292">
        <v>1</v>
      </c>
      <c r="AR78" s="305">
        <v>1909.75</v>
      </c>
      <c r="AS78" s="288">
        <v>48388</v>
      </c>
      <c r="AT78" s="288">
        <v>50478.416447343465</v>
      </c>
      <c r="AU78" s="288">
        <v>211.47</v>
      </c>
      <c r="AV78" s="307">
        <v>1.0900000000000001</v>
      </c>
      <c r="AW78" s="288"/>
      <c r="AX78" s="288"/>
      <c r="AY78" s="288"/>
      <c r="AZ78" s="288"/>
      <c r="BA78" s="307"/>
      <c r="BB78" s="305"/>
      <c r="BC78" s="288"/>
      <c r="BD78" s="288"/>
      <c r="BE78" s="288"/>
      <c r="BF78" s="307"/>
      <c r="BG78" s="287"/>
      <c r="BH78" s="287"/>
      <c r="BI78" s="287"/>
      <c r="BJ78" s="287"/>
      <c r="BK78" s="287"/>
      <c r="BL78" s="304"/>
      <c r="BM78" s="292"/>
      <c r="BN78" s="292"/>
      <c r="BO78" s="292"/>
      <c r="BP78" s="292"/>
      <c r="BQ78" s="305">
        <v>96</v>
      </c>
      <c r="BR78" s="307">
        <v>287</v>
      </c>
      <c r="BS78" s="292">
        <v>214.24283333333335</v>
      </c>
      <c r="BT78" s="291">
        <v>601.70000000000005</v>
      </c>
      <c r="BU78" s="287">
        <v>283.71694791416661</v>
      </c>
      <c r="BV78" s="288">
        <v>0.69367259399289505</v>
      </c>
      <c r="BW78" s="305">
        <v>160.65749999999997</v>
      </c>
      <c r="BX78" s="288">
        <v>1170.4722499999998</v>
      </c>
      <c r="BY78" s="292">
        <v>1099.571383333333</v>
      </c>
      <c r="BZ78" s="288">
        <v>279.19215505214129</v>
      </c>
      <c r="CA78" s="288">
        <v>0.76065694239557069</v>
      </c>
      <c r="CB78" s="303">
        <v>2</v>
      </c>
      <c r="CC78" s="285" t="s">
        <v>38</v>
      </c>
      <c r="CD78" s="285" t="s">
        <v>45</v>
      </c>
      <c r="CE78" s="285">
        <v>96.36</v>
      </c>
      <c r="CF78" s="288">
        <v>-15.866011569999955</v>
      </c>
      <c r="CG78" s="285">
        <v>320.98156635342656</v>
      </c>
      <c r="CH78" s="286">
        <v>1.7421924605703469</v>
      </c>
      <c r="CI78" s="285">
        <f t="shared" si="2"/>
        <v>320.98156635342656</v>
      </c>
      <c r="CJ78" s="285">
        <f t="shared" si="3"/>
        <v>1.7421924605703469</v>
      </c>
      <c r="CK78" s="305">
        <v>773.77150000000006</v>
      </c>
      <c r="CL78" s="288">
        <v>29742.799999999999</v>
      </c>
      <c r="CM78" s="288">
        <v>191.28441196185</v>
      </c>
      <c r="CN78" s="307">
        <v>0.26500000000000051</v>
      </c>
      <c r="CO78" s="315">
        <v>520.38</v>
      </c>
      <c r="CP78" s="288">
        <v>8421.5</v>
      </c>
      <c r="CQ78" s="288">
        <v>1.5</v>
      </c>
      <c r="CR78" s="288">
        <v>263.85203808225003</v>
      </c>
      <c r="CS78" s="307">
        <v>4.4999999999987494E-2</v>
      </c>
      <c r="CT78" s="304">
        <v>2041.2134999999998</v>
      </c>
      <c r="CU78" s="292">
        <v>12256.477000000001</v>
      </c>
      <c r="CV78" s="292">
        <v>252.95174624217293</v>
      </c>
      <c r="CW78" s="303">
        <v>1.4827762724022882</v>
      </c>
      <c r="CX78" s="304">
        <v>3015.2474999999999</v>
      </c>
      <c r="CY78" s="292">
        <v>597803.61363636353</v>
      </c>
      <c r="CZ78" s="288">
        <v>216.27309709713364</v>
      </c>
      <c r="DA78" s="288">
        <v>1.4842578543166225</v>
      </c>
      <c r="DB78" s="288">
        <v>0</v>
      </c>
      <c r="DC78" s="288">
        <v>0</v>
      </c>
      <c r="DD78" s="307">
        <v>2.4722</v>
      </c>
      <c r="DE78" s="313"/>
    </row>
    <row r="79" spans="1:109" s="291" customFormat="1" x14ac:dyDescent="0.2">
      <c r="A79" s="287">
        <v>294.75</v>
      </c>
      <c r="B79" s="288">
        <v>6941</v>
      </c>
      <c r="C79" s="288">
        <v>7274.0099999999993</v>
      </c>
      <c r="D79" s="288">
        <v>263</v>
      </c>
      <c r="E79" s="289">
        <v>0.7</v>
      </c>
      <c r="F79" s="287">
        <v>1810</v>
      </c>
      <c r="G79" s="287">
        <v>125434</v>
      </c>
      <c r="H79" s="287">
        <v>125381</v>
      </c>
      <c r="I79" s="290">
        <v>277.10000000000002</v>
      </c>
      <c r="J79" s="287">
        <v>470.18</v>
      </c>
      <c r="K79" s="291">
        <v>62751</v>
      </c>
      <c r="L79" s="287">
        <v>197.4</v>
      </c>
      <c r="M79" s="292">
        <v>0.5</v>
      </c>
      <c r="N79" s="304">
        <v>2833.66</v>
      </c>
      <c r="O79" s="292">
        <v>478721</v>
      </c>
      <c r="P79" s="292">
        <v>480328.29696969682</v>
      </c>
      <c r="Q79" s="310">
        <v>220.8</v>
      </c>
      <c r="R79" s="311">
        <v>0.7</v>
      </c>
      <c r="V79" s="289"/>
      <c r="W79" s="291">
        <v>3094.45</v>
      </c>
      <c r="X79" s="291">
        <v>693433</v>
      </c>
      <c r="Y79" s="291">
        <v>696436.69696969679</v>
      </c>
      <c r="Z79" s="292">
        <v>234.1</v>
      </c>
      <c r="AA79" s="297">
        <v>1.5</v>
      </c>
      <c r="AB79" s="287"/>
      <c r="AC79" s="287"/>
      <c r="AD79" s="287"/>
      <c r="AE79" s="312"/>
      <c r="AF79" s="305">
        <v>1197.347</v>
      </c>
      <c r="AG79" s="288">
        <v>49907.17</v>
      </c>
      <c r="AH79" s="288">
        <v>49857.521443995858</v>
      </c>
      <c r="AI79" s="288">
        <v>50220.546899999994</v>
      </c>
      <c r="AJ79" s="288">
        <v>206.74402693868802</v>
      </c>
      <c r="AK79" s="288">
        <v>0.47550745724322324</v>
      </c>
      <c r="AL79" s="304">
        <v>1767.9775</v>
      </c>
      <c r="AM79" s="292">
        <v>64253.202499999999</v>
      </c>
      <c r="AN79" s="292">
        <v>65546.446499999991</v>
      </c>
      <c r="AO79" s="292">
        <v>208.9757824141881</v>
      </c>
      <c r="AP79" s="312">
        <v>3.3382138526070633</v>
      </c>
      <c r="AQ79" s="292">
        <v>1</v>
      </c>
      <c r="AR79" s="305">
        <v>1911.29</v>
      </c>
      <c r="AS79" s="288">
        <v>48495</v>
      </c>
      <c r="AT79" s="288">
        <v>50594.473643909332</v>
      </c>
      <c r="AU79" s="288">
        <v>207.15</v>
      </c>
      <c r="AV79" s="307">
        <v>1.93</v>
      </c>
      <c r="AW79" s="288"/>
      <c r="AX79" s="288"/>
      <c r="AY79" s="292"/>
      <c r="AZ79" s="292"/>
      <c r="BA79" s="303"/>
      <c r="BB79" s="305"/>
      <c r="BC79" s="288"/>
      <c r="BD79" s="292"/>
      <c r="BE79" s="292"/>
      <c r="BF79" s="303"/>
      <c r="BG79" s="287"/>
      <c r="BH79" s="287"/>
      <c r="BL79" s="304"/>
      <c r="BM79" s="292"/>
      <c r="BN79" s="288"/>
      <c r="BO79" s="288"/>
      <c r="BP79" s="292"/>
      <c r="BQ79" s="305">
        <v>98</v>
      </c>
      <c r="BR79" s="307">
        <v>288.60000000000002</v>
      </c>
      <c r="BS79" s="292">
        <v>216.50714285714281</v>
      </c>
      <c r="BT79" s="291">
        <v>610.90000000000009</v>
      </c>
      <c r="BU79" s="287">
        <v>284.91052769621427</v>
      </c>
      <c r="BV79" s="288">
        <v>0.87685946013919935</v>
      </c>
      <c r="BW79" s="305">
        <v>171.65749999999997</v>
      </c>
      <c r="BX79" s="288">
        <v>1342.0914999999998</v>
      </c>
      <c r="BY79" s="292">
        <v>1248.1565833333329</v>
      </c>
      <c r="BZ79" s="288">
        <v>279.23270378346479</v>
      </c>
      <c r="CA79" s="288">
        <v>1.2945013232220168</v>
      </c>
      <c r="CB79" s="303">
        <v>1</v>
      </c>
      <c r="CC79" s="285" t="s">
        <v>46</v>
      </c>
      <c r="CD79" s="285" t="s">
        <v>45</v>
      </c>
      <c r="CE79" s="285">
        <v>88.93</v>
      </c>
      <c r="CF79" s="288">
        <v>-15.297878110000056</v>
      </c>
      <c r="CG79" s="285">
        <v>319.19505961584252</v>
      </c>
      <c r="CH79" s="286">
        <v>0.9505340862308761</v>
      </c>
      <c r="CI79" s="285">
        <f t="shared" si="2"/>
        <v>319.19505961584252</v>
      </c>
      <c r="CJ79" s="285">
        <f t="shared" si="3"/>
        <v>0.9505340862308761</v>
      </c>
      <c r="CK79" s="305">
        <v>774.41</v>
      </c>
      <c r="CL79" s="288">
        <v>29837.800000000003</v>
      </c>
      <c r="CM79" s="288">
        <v>190.9669244527</v>
      </c>
      <c r="CN79" s="307">
        <v>0.15999999999999659</v>
      </c>
      <c r="CO79" s="315">
        <v>520.66499999999996</v>
      </c>
      <c r="CP79" s="288">
        <v>8430.25</v>
      </c>
      <c r="CQ79" s="288">
        <v>0.75</v>
      </c>
      <c r="CR79" s="288">
        <v>263.25260374091249</v>
      </c>
      <c r="CS79" s="307">
        <v>1.0415723290634555</v>
      </c>
      <c r="CT79" s="304">
        <v>2043.3575000000001</v>
      </c>
      <c r="CU79" s="292">
        <v>12280.773999999999</v>
      </c>
      <c r="CV79" s="292">
        <v>253.37721064234103</v>
      </c>
      <c r="CW79" s="303">
        <v>1.3322521569434795</v>
      </c>
      <c r="CX79" s="304">
        <v>3015.6224999999995</v>
      </c>
      <c r="CY79" s="292">
        <v>598329.74999999942</v>
      </c>
      <c r="CZ79" s="288">
        <v>219.02228033882918</v>
      </c>
      <c r="DA79" s="288">
        <v>1.0028359108385987</v>
      </c>
      <c r="DB79" s="288">
        <v>0</v>
      </c>
      <c r="DC79" s="288">
        <v>0</v>
      </c>
      <c r="DD79" s="307">
        <v>2.4841000000000002</v>
      </c>
      <c r="DE79" s="313"/>
    </row>
    <row r="80" spans="1:109" s="291" customFormat="1" x14ac:dyDescent="0.2">
      <c r="A80" s="287">
        <v>297.52</v>
      </c>
      <c r="B80" s="288">
        <v>7028</v>
      </c>
      <c r="C80" s="288">
        <v>7405.3238181818178</v>
      </c>
      <c r="D80" s="288">
        <v>260.7</v>
      </c>
      <c r="E80" s="289">
        <v>0.6</v>
      </c>
      <c r="F80" s="287">
        <v>1825.7</v>
      </c>
      <c r="G80" s="287">
        <v>126347</v>
      </c>
      <c r="H80" s="287">
        <v>126023.15</v>
      </c>
      <c r="I80" s="290">
        <v>273.7</v>
      </c>
      <c r="J80" s="287">
        <v>470.92</v>
      </c>
      <c r="K80" s="291">
        <v>63205</v>
      </c>
      <c r="L80" s="287">
        <v>203.6</v>
      </c>
      <c r="M80" s="292">
        <v>1</v>
      </c>
      <c r="N80" s="304">
        <v>2834.12</v>
      </c>
      <c r="O80" s="292">
        <v>479144</v>
      </c>
      <c r="P80" s="292">
        <v>480726.68484848482</v>
      </c>
      <c r="Q80" s="310">
        <v>218.8</v>
      </c>
      <c r="R80" s="311">
        <v>2.2999999999999998</v>
      </c>
      <c r="V80" s="289"/>
      <c r="W80" s="291">
        <v>3094.8</v>
      </c>
      <c r="X80" s="291">
        <v>693639</v>
      </c>
      <c r="Y80" s="291">
        <v>696647.54545454553</v>
      </c>
      <c r="Z80" s="292">
        <v>234.1</v>
      </c>
      <c r="AA80" s="297">
        <v>1.3</v>
      </c>
      <c r="AB80" s="287"/>
      <c r="AC80" s="287"/>
      <c r="AD80" s="287"/>
      <c r="AE80" s="312"/>
      <c r="AF80" s="305">
        <v>1199.5754999999999</v>
      </c>
      <c r="AG80" s="288">
        <v>50145.520949999991</v>
      </c>
      <c r="AH80" s="288">
        <v>50104.141107718584</v>
      </c>
      <c r="AI80" s="288">
        <v>50527.414749999989</v>
      </c>
      <c r="AJ80" s="288">
        <v>207.40999031146947</v>
      </c>
      <c r="AK80" s="288">
        <v>0.4590722921753041</v>
      </c>
      <c r="AL80" s="304">
        <v>1770.6295</v>
      </c>
      <c r="AM80" s="292">
        <v>64446.383000000002</v>
      </c>
      <c r="AN80" s="292">
        <v>65764.512699999992</v>
      </c>
      <c r="AO80" s="292">
        <v>198.17360428453378</v>
      </c>
      <c r="AP80" s="312">
        <v>0.7423763436748283</v>
      </c>
      <c r="AQ80" s="292">
        <v>1</v>
      </c>
      <c r="AR80" s="305">
        <v>1914.31</v>
      </c>
      <c r="AS80" s="288">
        <v>48697</v>
      </c>
      <c r="AT80" s="288">
        <v>50828.055131247987</v>
      </c>
      <c r="AU80" s="288">
        <v>212.35</v>
      </c>
      <c r="AV80" s="307">
        <v>0.56999999999999995</v>
      </c>
      <c r="AW80" s="288"/>
      <c r="AX80" s="288"/>
      <c r="AY80" s="292"/>
      <c r="AZ80" s="292"/>
      <c r="BA80" s="303"/>
      <c r="BB80" s="305"/>
      <c r="BC80" s="288"/>
      <c r="BD80" s="292"/>
      <c r="BE80" s="292"/>
      <c r="BF80" s="303"/>
      <c r="BG80" s="287"/>
      <c r="BH80" s="287"/>
      <c r="BL80" s="304"/>
      <c r="BM80" s="292"/>
      <c r="BN80" s="288"/>
      <c r="BO80" s="288"/>
      <c r="BP80" s="292"/>
      <c r="BQ80" s="305">
        <v>101</v>
      </c>
      <c r="BR80" s="307">
        <v>287.7</v>
      </c>
      <c r="BS80" s="292">
        <v>219.08150000000001</v>
      </c>
      <c r="BT80" s="291">
        <v>621</v>
      </c>
      <c r="BU80" s="287">
        <v>284.54025962343746</v>
      </c>
      <c r="BV80" s="288">
        <v>0.65111982193135221</v>
      </c>
      <c r="BW80" s="305">
        <v>182.65749999999997</v>
      </c>
      <c r="BX80" s="288">
        <v>1506.9814999999994</v>
      </c>
      <c r="BY80" s="292">
        <v>1418.2446999999997</v>
      </c>
      <c r="BZ80" s="288">
        <v>278.49261913063606</v>
      </c>
      <c r="CA80" s="288">
        <v>0.68669336894944188</v>
      </c>
      <c r="CB80" s="303">
        <v>1</v>
      </c>
      <c r="CC80" s="285" t="s">
        <v>46</v>
      </c>
      <c r="CD80" s="285" t="s">
        <v>45</v>
      </c>
      <c r="CE80" s="285">
        <v>89.07</v>
      </c>
      <c r="CF80" s="288">
        <v>-15.226349230000096</v>
      </c>
      <c r="CG80" s="285">
        <v>319.89293632200889</v>
      </c>
      <c r="CH80" s="286">
        <v>0.63406730911573561</v>
      </c>
      <c r="CI80" s="285">
        <f t="shared" si="2"/>
        <v>319.89293632200889</v>
      </c>
      <c r="CJ80" s="285">
        <f t="shared" si="3"/>
        <v>0.63406730911573561</v>
      </c>
      <c r="CK80" s="305">
        <v>775.17750000000001</v>
      </c>
      <c r="CL80" s="288">
        <v>29952.100000000002</v>
      </c>
      <c r="CM80" s="288">
        <v>191.37549674327499</v>
      </c>
      <c r="CN80" s="307">
        <v>1.2250000000032073</v>
      </c>
      <c r="CO80" s="315">
        <v>520.94000000000005</v>
      </c>
      <c r="CP80" s="288">
        <v>8438.7000000000007</v>
      </c>
      <c r="CQ80" s="288">
        <v>1.1999999999989086</v>
      </c>
      <c r="CR80" s="288">
        <v>264.95600226599998</v>
      </c>
      <c r="CS80" s="307">
        <v>0.77138403752017803</v>
      </c>
      <c r="CT80" s="304">
        <v>2045.2595000000001</v>
      </c>
      <c r="CU80" s="292">
        <v>12301.036</v>
      </c>
      <c r="CV80" s="292">
        <v>252.9240190698803</v>
      </c>
      <c r="CW80" s="303">
        <v>0.29409533440473062</v>
      </c>
      <c r="CX80" s="304">
        <v>3016.26</v>
      </c>
      <c r="CY80" s="292">
        <v>599218.21818181872</v>
      </c>
      <c r="CZ80" s="288">
        <v>225.97166266475014</v>
      </c>
      <c r="DA80" s="288">
        <v>1.1365546928663077</v>
      </c>
      <c r="DB80" s="288">
        <v>0</v>
      </c>
      <c r="DC80" s="288">
        <v>0</v>
      </c>
      <c r="DD80" s="307">
        <v>2.5043000000000002</v>
      </c>
      <c r="DE80" s="313"/>
    </row>
    <row r="81" spans="1:109" s="291" customFormat="1" x14ac:dyDescent="0.2">
      <c r="A81" s="287">
        <v>299.72000000000003</v>
      </c>
      <c r="B81" s="288">
        <v>7112</v>
      </c>
      <c r="C81" s="288">
        <v>7497.8653939393953</v>
      </c>
      <c r="D81" s="288">
        <v>258.39999999999998</v>
      </c>
      <c r="E81" s="289">
        <v>0.8</v>
      </c>
      <c r="F81" s="287">
        <v>1830</v>
      </c>
      <c r="G81" s="287">
        <v>126598</v>
      </c>
      <c r="H81" s="287">
        <v>126110</v>
      </c>
      <c r="I81" s="290">
        <v>267.10000000000002</v>
      </c>
      <c r="J81" s="288"/>
      <c r="K81" s="288"/>
      <c r="L81" s="288"/>
      <c r="M81" s="288"/>
      <c r="N81" s="304">
        <v>2835.22</v>
      </c>
      <c r="O81" s="292">
        <v>480108</v>
      </c>
      <c r="P81" s="292">
        <v>481662.96363636362</v>
      </c>
      <c r="Q81" s="310">
        <v>223.8</v>
      </c>
      <c r="R81" s="311">
        <v>1.4</v>
      </c>
      <c r="V81" s="289"/>
      <c r="W81" s="291">
        <v>3095.53</v>
      </c>
      <c r="X81" s="291">
        <v>694068</v>
      </c>
      <c r="Y81" s="291">
        <v>697091.88484848489</v>
      </c>
      <c r="Z81" s="292">
        <v>235.4</v>
      </c>
      <c r="AA81" s="297">
        <v>1</v>
      </c>
      <c r="AB81" s="287"/>
      <c r="AC81" s="287"/>
      <c r="AD81" s="287"/>
      <c r="AE81" s="312"/>
      <c r="AF81" s="305">
        <v>1203.5295000000001</v>
      </c>
      <c r="AG81" s="288">
        <v>50579.545000000013</v>
      </c>
      <c r="AH81" s="288">
        <v>50541.715328207574</v>
      </c>
      <c r="AI81" s="288">
        <v>51029.170100000018</v>
      </c>
      <c r="AJ81" s="288">
        <v>207.63643592103043</v>
      </c>
      <c r="AK81" s="288">
        <v>0.91004663072142944</v>
      </c>
      <c r="AL81" s="304">
        <v>1772.93</v>
      </c>
      <c r="AM81" s="292">
        <v>64619.760000000009</v>
      </c>
      <c r="AN81" s="292">
        <v>65937.232666666678</v>
      </c>
      <c r="AO81" s="292">
        <v>200.59108353507256</v>
      </c>
      <c r="AP81" s="310">
        <v>1.4596360005568931</v>
      </c>
      <c r="AQ81" s="292">
        <v>1</v>
      </c>
      <c r="AR81" s="305">
        <v>1920.25</v>
      </c>
      <c r="AS81" s="288">
        <v>49092</v>
      </c>
      <c r="AT81" s="288">
        <v>51285.613599001284</v>
      </c>
      <c r="AU81" s="288">
        <v>213.91</v>
      </c>
      <c r="AV81" s="307">
        <v>2.4300000000000002</v>
      </c>
      <c r="AW81" s="288"/>
      <c r="AX81" s="288"/>
      <c r="AY81" s="292"/>
      <c r="AZ81" s="292"/>
      <c r="BA81" s="303"/>
      <c r="BB81" s="305"/>
      <c r="BC81" s="288"/>
      <c r="BD81" s="292"/>
      <c r="BE81" s="292"/>
      <c r="BF81" s="303"/>
      <c r="BG81" s="287"/>
      <c r="BH81" s="287"/>
      <c r="BL81" s="304"/>
      <c r="BM81" s="292"/>
      <c r="BN81" s="288"/>
      <c r="BO81" s="288"/>
      <c r="BP81" s="292"/>
      <c r="BQ81" s="305">
        <v>104</v>
      </c>
      <c r="BR81" s="307">
        <v>283.3</v>
      </c>
      <c r="BS81" s="292">
        <v>220.99941666666669</v>
      </c>
      <c r="BT81" s="291">
        <v>629.70000000000005</v>
      </c>
      <c r="BU81" s="287">
        <v>284.37808588120839</v>
      </c>
      <c r="BV81" s="288">
        <v>0.37109682575803776</v>
      </c>
      <c r="BW81" s="305">
        <v>195.65749999999997</v>
      </c>
      <c r="BX81" s="288">
        <v>1715.8147499999998</v>
      </c>
      <c r="BY81" s="292">
        <v>1606.9335499999997</v>
      </c>
      <c r="BZ81" s="288">
        <v>279.99633831457118</v>
      </c>
      <c r="CA81" s="288">
        <v>0.81864306570769918</v>
      </c>
      <c r="CB81" s="303">
        <v>1</v>
      </c>
      <c r="CC81" s="285" t="s">
        <v>46</v>
      </c>
      <c r="CD81" s="285" t="s">
        <v>45</v>
      </c>
      <c r="CE81" s="285">
        <v>91.3</v>
      </c>
      <c r="CF81" s="288">
        <v>-13.564495589999979</v>
      </c>
      <c r="CG81" s="285">
        <v>319.12347301713646</v>
      </c>
      <c r="CH81" s="286">
        <v>0.94140843796147955</v>
      </c>
      <c r="CI81" s="285">
        <f t="shared" si="2"/>
        <v>319.12347301713646</v>
      </c>
      <c r="CJ81" s="285">
        <f t="shared" si="3"/>
        <v>0.94140843796147955</v>
      </c>
      <c r="CK81" s="305">
        <v>775.49250000000006</v>
      </c>
      <c r="CL81" s="288">
        <v>29999</v>
      </c>
      <c r="CM81" s="288">
        <v>191.56734100790001</v>
      </c>
      <c r="CN81" s="307">
        <v>0.22499999999999432</v>
      </c>
      <c r="CO81" s="315">
        <v>521.32500000000005</v>
      </c>
      <c r="CP81" s="288">
        <v>8450.65</v>
      </c>
      <c r="CQ81" s="288">
        <v>0.75</v>
      </c>
      <c r="CR81" s="288">
        <v>265.48097776460003</v>
      </c>
      <c r="CS81" s="307">
        <v>0.59500000001880249</v>
      </c>
      <c r="CT81" s="304">
        <v>2047.2595000000001</v>
      </c>
      <c r="CU81" s="292">
        <v>12321.276</v>
      </c>
      <c r="CV81" s="292">
        <v>254.73154369365116</v>
      </c>
      <c r="CW81" s="303">
        <v>1.3729762132867072</v>
      </c>
      <c r="CX81" s="304">
        <v>3016.7174999999997</v>
      </c>
      <c r="CY81" s="292">
        <v>599814.63181818172</v>
      </c>
      <c r="CZ81" s="288">
        <v>229.38148051861887</v>
      </c>
      <c r="DA81" s="288">
        <v>1.3931304975329866</v>
      </c>
      <c r="DB81" s="288">
        <v>0</v>
      </c>
      <c r="DC81" s="288">
        <v>0</v>
      </c>
      <c r="DD81" s="307">
        <v>2.5188999999999999</v>
      </c>
      <c r="DE81" s="313"/>
    </row>
    <row r="82" spans="1:109" s="291" customFormat="1" x14ac:dyDescent="0.2">
      <c r="A82" s="287">
        <v>303</v>
      </c>
      <c r="B82" s="288">
        <v>7234</v>
      </c>
      <c r="C82" s="288">
        <v>7661.3663636363635</v>
      </c>
      <c r="D82" s="288">
        <v>260.10000000000002</v>
      </c>
      <c r="E82" s="289">
        <v>0.6</v>
      </c>
      <c r="F82" s="287">
        <v>1836</v>
      </c>
      <c r="G82" s="287">
        <v>126886</v>
      </c>
      <c r="H82" s="287">
        <v>126451</v>
      </c>
      <c r="I82" s="290">
        <v>262.5</v>
      </c>
      <c r="J82" s="288"/>
      <c r="K82" s="288"/>
      <c r="L82" s="288"/>
      <c r="M82" s="288"/>
      <c r="N82" s="304">
        <v>2836.32</v>
      </c>
      <c r="O82" s="292">
        <v>481035</v>
      </c>
      <c r="P82" s="292">
        <v>482580.96363636386</v>
      </c>
      <c r="Q82" s="310">
        <v>223.4</v>
      </c>
      <c r="R82" s="311">
        <v>1.7</v>
      </c>
      <c r="V82" s="289"/>
      <c r="W82" s="291">
        <v>3095.92</v>
      </c>
      <c r="X82" s="291">
        <v>694300</v>
      </c>
      <c r="Y82" s="291">
        <v>697340.53939393931</v>
      </c>
      <c r="Z82" s="292">
        <v>234.4</v>
      </c>
      <c r="AA82" s="297">
        <v>1.1000000000000001</v>
      </c>
      <c r="AB82" s="287"/>
      <c r="AC82" s="287"/>
      <c r="AD82" s="287"/>
      <c r="AE82" s="312"/>
      <c r="AF82" s="305">
        <v>1206.5754999999999</v>
      </c>
      <c r="AG82" s="288">
        <v>50917.310699999987</v>
      </c>
      <c r="AH82" s="288">
        <v>50893.220848340556</v>
      </c>
      <c r="AI82" s="288">
        <v>51431.446599999996</v>
      </c>
      <c r="AJ82" s="288">
        <v>211.57084710504336</v>
      </c>
      <c r="AK82" s="288">
        <v>0.39204713373327399</v>
      </c>
      <c r="AL82" s="304">
        <v>1779.9725000000001</v>
      </c>
      <c r="AM82" s="292">
        <v>65145.077000000005</v>
      </c>
      <c r="AN82" s="292">
        <v>66439.305500000002</v>
      </c>
      <c r="AO82" s="292">
        <v>204.3859977224767</v>
      </c>
      <c r="AP82" s="310">
        <v>2.8744808900052328</v>
      </c>
      <c r="AQ82" s="292">
        <v>1</v>
      </c>
      <c r="AR82" s="305">
        <v>1929.4</v>
      </c>
      <c r="AS82" s="288">
        <v>49712</v>
      </c>
      <c r="AT82" s="288">
        <v>51943.483465217643</v>
      </c>
      <c r="AU82" s="288">
        <v>216.76</v>
      </c>
      <c r="AV82" s="307">
        <v>0.28000000000000003</v>
      </c>
      <c r="AW82" s="288"/>
      <c r="AX82" s="288"/>
      <c r="AY82" s="292"/>
      <c r="AZ82" s="292"/>
      <c r="BA82" s="303"/>
      <c r="BB82" s="305"/>
      <c r="BC82" s="288"/>
      <c r="BD82" s="292"/>
      <c r="BE82" s="292"/>
      <c r="BF82" s="303"/>
      <c r="BG82" s="287"/>
      <c r="BH82" s="287"/>
      <c r="BL82" s="304"/>
      <c r="BM82" s="292"/>
      <c r="BN82" s="288"/>
      <c r="BO82" s="288"/>
      <c r="BP82" s="292"/>
      <c r="BQ82" s="305">
        <v>104</v>
      </c>
      <c r="BR82" s="307">
        <v>285</v>
      </c>
      <c r="BS82" s="292">
        <v>222.92583333333332</v>
      </c>
      <c r="BT82" s="291">
        <v>638</v>
      </c>
      <c r="BU82" s="287">
        <v>285.37601433083336</v>
      </c>
      <c r="BV82" s="288">
        <v>0.27563228345118546</v>
      </c>
      <c r="BW82" s="305">
        <v>208.65749999999997</v>
      </c>
      <c r="BX82" s="288">
        <v>1915.5199999999995</v>
      </c>
      <c r="BY82" s="292">
        <v>1803.2905333333329</v>
      </c>
      <c r="BZ82" s="288">
        <v>279.06856659171353</v>
      </c>
      <c r="CA82" s="288">
        <v>1.0924351211173475</v>
      </c>
      <c r="CB82" s="303">
        <v>1</v>
      </c>
      <c r="CC82" s="285" t="s">
        <v>46</v>
      </c>
      <c r="CD82" s="285" t="s">
        <v>45</v>
      </c>
      <c r="CE82" s="285">
        <v>91.86</v>
      </c>
      <c r="CF82" s="288">
        <v>-13.200018279999995</v>
      </c>
      <c r="CG82" s="285">
        <v>319.06606441856763</v>
      </c>
      <c r="CH82" s="286">
        <v>0.63406418443040991</v>
      </c>
      <c r="CI82" s="285">
        <f>CG82</f>
        <v>319.06606441856763</v>
      </c>
      <c r="CJ82" s="285">
        <f>CH82</f>
        <v>0.63406418443040991</v>
      </c>
      <c r="CK82" s="305">
        <v>776.18499999999995</v>
      </c>
      <c r="CL82" s="288">
        <v>30101.5</v>
      </c>
      <c r="CM82" s="288">
        <v>188.24677838779999</v>
      </c>
      <c r="CN82" s="307">
        <v>0.58999999999628061</v>
      </c>
      <c r="CO82" s="315">
        <v>521.98299999999995</v>
      </c>
      <c r="CP82" s="288">
        <v>8471.1</v>
      </c>
      <c r="CQ82" s="288">
        <v>2.3999999999996362</v>
      </c>
      <c r="CR82" s="288">
        <v>263.14561741</v>
      </c>
      <c r="CS82" s="307">
        <v>0.36000000000001364</v>
      </c>
      <c r="CT82" s="304">
        <v>2049.2645000000002</v>
      </c>
      <c r="CU82" s="292">
        <v>12343.120999999999</v>
      </c>
      <c r="CV82" s="292">
        <v>250.96650793371879</v>
      </c>
      <c r="CW82" s="303">
        <v>0.7624581789404119</v>
      </c>
      <c r="CX82" s="304">
        <v>3017.8224999999998</v>
      </c>
      <c r="CY82" s="292">
        <v>601255.14999999979</v>
      </c>
      <c r="CZ82" s="288">
        <v>232.45478922791705</v>
      </c>
      <c r="DA82" s="288">
        <v>1.3038065350794426</v>
      </c>
      <c r="DB82" s="288">
        <v>0</v>
      </c>
      <c r="DC82" s="288">
        <v>0</v>
      </c>
      <c r="DD82" s="307">
        <v>2.5539999999999998</v>
      </c>
      <c r="DE82" s="313"/>
    </row>
    <row r="83" spans="1:109" s="291" customFormat="1" x14ac:dyDescent="0.2">
      <c r="A83" s="287">
        <v>305.75</v>
      </c>
      <c r="B83" s="288">
        <v>7320</v>
      </c>
      <c r="C83" s="288">
        <v>7719.5915151515155</v>
      </c>
      <c r="D83" s="288">
        <v>260.39999999999998</v>
      </c>
      <c r="E83" s="289">
        <v>0.4</v>
      </c>
      <c r="F83" s="287">
        <v>1841.6</v>
      </c>
      <c r="G83" s="287">
        <v>127132</v>
      </c>
      <c r="H83" s="287">
        <v>126990.79999999999</v>
      </c>
      <c r="I83" s="290">
        <v>262.60000000000002</v>
      </c>
      <c r="J83" s="288"/>
      <c r="K83" s="288"/>
      <c r="L83" s="288"/>
      <c r="M83" s="288"/>
      <c r="N83" s="304">
        <v>2837.43</v>
      </c>
      <c r="O83" s="292">
        <v>481932</v>
      </c>
      <c r="P83" s="292">
        <v>483395.38181818172</v>
      </c>
      <c r="Q83" s="310">
        <v>227.3</v>
      </c>
      <c r="R83" s="311">
        <v>1.3</v>
      </c>
      <c r="V83" s="289"/>
      <c r="W83" s="291">
        <v>3096.56</v>
      </c>
      <c r="X83" s="291">
        <v>694672</v>
      </c>
      <c r="Y83" s="291">
        <v>697748.58787878777</v>
      </c>
      <c r="Z83" s="292">
        <v>235.8</v>
      </c>
      <c r="AA83" s="297">
        <v>1.3</v>
      </c>
      <c r="AB83" s="287"/>
      <c r="AC83" s="287"/>
      <c r="AD83" s="287"/>
      <c r="AE83" s="312"/>
      <c r="AF83" s="305">
        <v>1209.2750000000001</v>
      </c>
      <c r="AG83" s="288">
        <v>51223.760000000009</v>
      </c>
      <c r="AH83" s="288">
        <v>51217.011077007046</v>
      </c>
      <c r="AI83" s="288">
        <v>51779.530000000006</v>
      </c>
      <c r="AJ83" s="288">
        <v>215.07712976760632</v>
      </c>
      <c r="AK83" s="288">
        <v>1.7722711819411829</v>
      </c>
      <c r="AL83" s="304">
        <v>1786.9725000000001</v>
      </c>
      <c r="AM83" s="292">
        <v>65711.582750000001</v>
      </c>
      <c r="AN83" s="292">
        <v>66959.710666666666</v>
      </c>
      <c r="AO83" s="292">
        <v>207.20522458616006</v>
      </c>
      <c r="AP83" s="312">
        <v>1.6867769716178052</v>
      </c>
      <c r="AQ83" s="292">
        <v>1</v>
      </c>
      <c r="AR83" s="305">
        <v>1938.5</v>
      </c>
      <c r="AS83" s="288">
        <v>50325</v>
      </c>
      <c r="AT83" s="288">
        <v>52591.258609723904</v>
      </c>
      <c r="AU83" s="288">
        <v>215.07</v>
      </c>
      <c r="AV83" s="307">
        <v>0.3</v>
      </c>
      <c r="AW83" s="288"/>
      <c r="AX83" s="288"/>
      <c r="AY83" s="292"/>
      <c r="AZ83" s="292"/>
      <c r="BA83" s="303"/>
      <c r="BB83" s="305"/>
      <c r="BC83" s="288"/>
      <c r="BD83" s="292"/>
      <c r="BE83" s="292"/>
      <c r="BF83" s="303"/>
      <c r="BG83" s="287"/>
      <c r="BH83" s="287"/>
      <c r="BL83" s="304"/>
      <c r="BM83" s="292"/>
      <c r="BN83" s="288"/>
      <c r="BO83" s="288"/>
      <c r="BP83" s="292"/>
      <c r="BQ83" s="305">
        <v>106</v>
      </c>
      <c r="BR83" s="307">
        <v>286.5</v>
      </c>
      <c r="BS83" s="292">
        <v>224.87</v>
      </c>
      <c r="BT83" s="291">
        <v>646.90000000000009</v>
      </c>
      <c r="BU83" s="287">
        <v>283.78994683650006</v>
      </c>
      <c r="BV83" s="288">
        <v>0.44340709489948477</v>
      </c>
      <c r="BW83" s="305">
        <v>219.65749999999997</v>
      </c>
      <c r="BX83" s="288">
        <v>2081.2912499999993</v>
      </c>
      <c r="BY83" s="292">
        <v>1978.0114999999994</v>
      </c>
      <c r="BZ83" s="288">
        <v>276.22063602301625</v>
      </c>
      <c r="CA83" s="288">
        <v>0.62542222708836626</v>
      </c>
      <c r="CB83" s="303">
        <v>1</v>
      </c>
      <c r="CC83" s="285" t="s">
        <v>46</v>
      </c>
      <c r="CD83" s="285" t="s">
        <v>45</v>
      </c>
      <c r="CE83" s="285">
        <v>92.6</v>
      </c>
      <c r="CF83" s="288">
        <v>-12.615279860000101</v>
      </c>
      <c r="CG83" s="285">
        <v>319.77605827448537</v>
      </c>
      <c r="CH83" s="286">
        <v>0.63406717106871002</v>
      </c>
      <c r="CI83" s="285">
        <f>AVERAGE(CG83:CG84)</f>
        <v>318.61106261456985</v>
      </c>
      <c r="CJ83" s="285">
        <f>AVERAGE(CH83:CH84)</f>
        <v>0.8978636498143594</v>
      </c>
      <c r="CK83" s="305">
        <v>776.72550000000001</v>
      </c>
      <c r="CL83" s="288">
        <v>30181.7</v>
      </c>
      <c r="CM83" s="288">
        <v>188.475316491</v>
      </c>
      <c r="CN83" s="307">
        <v>0.61999999999626343</v>
      </c>
      <c r="CO83" s="315">
        <v>522.4425</v>
      </c>
      <c r="CP83" s="288">
        <v>8485.35</v>
      </c>
      <c r="CQ83" s="288">
        <v>0.6499999999996362</v>
      </c>
      <c r="CR83" s="288">
        <v>262.75466498449998</v>
      </c>
      <c r="CS83" s="307">
        <v>3.4999999999996589E-2</v>
      </c>
      <c r="CT83" s="304">
        <v>2051.2565</v>
      </c>
      <c r="CU83" s="292">
        <v>12365.281000000001</v>
      </c>
      <c r="CV83" s="292">
        <v>248.30941964788178</v>
      </c>
      <c r="CW83" s="303">
        <v>1.1644445095978526</v>
      </c>
      <c r="CX83" s="304">
        <v>3018.9225000000001</v>
      </c>
      <c r="CY83" s="292">
        <v>602600.75000000023</v>
      </c>
      <c r="CZ83" s="288">
        <v>237.85828123147459</v>
      </c>
      <c r="DA83" s="288">
        <v>0.79111329188510093</v>
      </c>
      <c r="DB83" s="288">
        <v>0</v>
      </c>
      <c r="DC83" s="288">
        <v>0</v>
      </c>
      <c r="DD83" s="307">
        <v>2.589</v>
      </c>
      <c r="DE83" s="313"/>
    </row>
    <row r="84" spans="1:109" s="291" customFormat="1" x14ac:dyDescent="0.2">
      <c r="A84" s="287">
        <v>308.52</v>
      </c>
      <c r="B84" s="288">
        <v>7413</v>
      </c>
      <c r="C84" s="288">
        <v>7860.1816363636335</v>
      </c>
      <c r="D84" s="288">
        <v>259.7</v>
      </c>
      <c r="E84" s="289">
        <v>0.9</v>
      </c>
      <c r="F84" s="287">
        <v>1852.4</v>
      </c>
      <c r="G84" s="287">
        <v>127622</v>
      </c>
      <c r="H84" s="287">
        <v>127575</v>
      </c>
      <c r="I84" s="290">
        <v>275.3</v>
      </c>
      <c r="J84" s="288"/>
      <c r="K84" s="288"/>
      <c r="L84" s="288"/>
      <c r="M84" s="288"/>
      <c r="N84" s="304">
        <v>2838.53</v>
      </c>
      <c r="O84" s="292">
        <v>482803</v>
      </c>
      <c r="P84" s="292">
        <v>484179.78787878802</v>
      </c>
      <c r="Q84" s="310">
        <v>231.4</v>
      </c>
      <c r="R84" s="311">
        <v>1.1000000000000001</v>
      </c>
      <c r="V84" s="289"/>
      <c r="W84" s="291">
        <v>3097.02</v>
      </c>
      <c r="X84" s="291">
        <v>694941</v>
      </c>
      <c r="Y84" s="291">
        <v>698041.87272727257</v>
      </c>
      <c r="Z84" s="292">
        <v>236.9</v>
      </c>
      <c r="AA84" s="297">
        <v>0.8</v>
      </c>
      <c r="AB84" s="287"/>
      <c r="AC84" s="287"/>
      <c r="AD84" s="287"/>
      <c r="AE84" s="312"/>
      <c r="AF84" s="305">
        <v>1211.5754999999999</v>
      </c>
      <c r="AG84" s="288">
        <v>51485.263699999989</v>
      </c>
      <c r="AH84" s="288">
        <v>51492.943442647782</v>
      </c>
      <c r="AI84" s="288">
        <v>52086.819849999993</v>
      </c>
      <c r="AJ84" s="288">
        <v>213.81781717736385</v>
      </c>
      <c r="AK84" s="288">
        <v>0.73251646233153844</v>
      </c>
      <c r="AL84" s="304">
        <v>1791.9775</v>
      </c>
      <c r="AM84" s="292">
        <v>66072.677750000003</v>
      </c>
      <c r="AN84" s="292">
        <v>67314.587499999994</v>
      </c>
      <c r="AO84" s="292">
        <v>201.14189964947187</v>
      </c>
      <c r="AP84" s="312">
        <v>2.002321175210418</v>
      </c>
      <c r="AQ84" s="292">
        <v>1</v>
      </c>
      <c r="AR84" s="305">
        <v>1943.09</v>
      </c>
      <c r="AS84" s="288">
        <v>50636</v>
      </c>
      <c r="AT84" s="288">
        <v>52929.77341839498</v>
      </c>
      <c r="AU84" s="288">
        <v>218.12</v>
      </c>
      <c r="AV84" s="307">
        <v>2.35</v>
      </c>
      <c r="AW84" s="288"/>
      <c r="AX84" s="288"/>
      <c r="AY84" s="292"/>
      <c r="AZ84" s="292"/>
      <c r="BA84" s="303"/>
      <c r="BB84" s="305"/>
      <c r="BC84" s="288"/>
      <c r="BD84" s="292"/>
      <c r="BE84" s="292"/>
      <c r="BF84" s="303"/>
      <c r="BG84" s="287"/>
      <c r="BH84" s="287"/>
      <c r="BL84" s="304"/>
      <c r="BM84" s="292"/>
      <c r="BN84" s="288"/>
      <c r="BO84" s="288"/>
      <c r="BP84" s="292"/>
      <c r="BQ84" s="305">
        <v>112</v>
      </c>
      <c r="BR84" s="307">
        <v>284.10000000000002</v>
      </c>
      <c r="BS84" s="292">
        <v>226.08083333333335</v>
      </c>
      <c r="BT84" s="291">
        <v>652.29999999999995</v>
      </c>
      <c r="BU84" s="287">
        <v>284.37062008233329</v>
      </c>
      <c r="BV84" s="288">
        <v>1.3168377585966451</v>
      </c>
      <c r="BW84" s="305">
        <v>230.65749999999997</v>
      </c>
      <c r="BX84" s="288">
        <v>2249.5447499999996</v>
      </c>
      <c r="BY84" s="292">
        <v>2062.9454000000001</v>
      </c>
      <c r="BZ84" s="288">
        <v>275.97615775375129</v>
      </c>
      <c r="CA84" s="288">
        <v>0.83197859623245096</v>
      </c>
      <c r="CB84" s="303">
        <v>1</v>
      </c>
      <c r="CC84" s="285" t="s">
        <v>46</v>
      </c>
      <c r="CD84" s="285" t="s">
        <v>45</v>
      </c>
      <c r="CE84" s="285">
        <v>92.65</v>
      </c>
      <c r="CF84" s="288">
        <v>-12.615279860000101</v>
      </c>
      <c r="CG84" s="285">
        <v>317.44606695465427</v>
      </c>
      <c r="CH84" s="286">
        <v>1.1616601285600088</v>
      </c>
      <c r="CI84" s="285"/>
      <c r="CJ84" s="285"/>
      <c r="CK84" s="305">
        <v>777.37</v>
      </c>
      <c r="CL84" s="288">
        <v>30277.9</v>
      </c>
      <c r="CM84" s="288">
        <v>186.51738769949998</v>
      </c>
      <c r="CN84" s="307">
        <v>7.9999999999998295E-2</v>
      </c>
      <c r="CO84" s="315">
        <v>522.9425</v>
      </c>
      <c r="CP84" s="288">
        <v>8500.7999999999993</v>
      </c>
      <c r="CQ84" s="288">
        <v>0.2000000000007276</v>
      </c>
      <c r="CR84" s="288">
        <v>265.42747675574998</v>
      </c>
      <c r="CS84" s="307">
        <v>0.34499999999999881</v>
      </c>
      <c r="CT84" s="304">
        <v>2053.2635</v>
      </c>
      <c r="CU84" s="292">
        <v>12388.308000000001</v>
      </c>
      <c r="CV84" s="292">
        <v>247.00399847303908</v>
      </c>
      <c r="CW84" s="303">
        <v>1.2076765807664009</v>
      </c>
      <c r="CX84" s="304">
        <v>3020.0225</v>
      </c>
      <c r="CY84" s="292">
        <v>603949.15</v>
      </c>
      <c r="CZ84" s="288">
        <v>239.14012591458967</v>
      </c>
      <c r="DA84" s="288">
        <v>1.0943850856139088</v>
      </c>
      <c r="DB84" s="288">
        <v>0</v>
      </c>
      <c r="DC84" s="288">
        <v>0</v>
      </c>
      <c r="DD84" s="307">
        <v>2.6240999999999999</v>
      </c>
      <c r="DE84" s="313"/>
    </row>
    <row r="85" spans="1:109" s="291" customFormat="1" x14ac:dyDescent="0.2">
      <c r="A85" s="287">
        <v>311.26</v>
      </c>
      <c r="B85" s="288">
        <v>7507</v>
      </c>
      <c r="C85" s="288">
        <v>7926.3653939393935</v>
      </c>
      <c r="D85" s="288">
        <v>259.2</v>
      </c>
      <c r="E85" s="289">
        <v>0.7</v>
      </c>
      <c r="F85" s="287">
        <v>1859</v>
      </c>
      <c r="G85" s="287">
        <v>127907</v>
      </c>
      <c r="H85" s="287">
        <v>127834</v>
      </c>
      <c r="I85" s="290">
        <v>275.60000000000002</v>
      </c>
      <c r="J85" s="288"/>
      <c r="K85" s="288"/>
      <c r="L85" s="288"/>
      <c r="M85" s="288"/>
      <c r="N85" s="304">
        <v>2839.62</v>
      </c>
      <c r="O85" s="292">
        <v>483649</v>
      </c>
      <c r="P85" s="292">
        <v>484936.18181818171</v>
      </c>
      <c r="Q85" s="310">
        <v>231.4</v>
      </c>
      <c r="R85" s="311">
        <v>1.3</v>
      </c>
      <c r="V85" s="289"/>
      <c r="W85" s="291">
        <v>3097.74</v>
      </c>
      <c r="X85" s="291">
        <v>695383</v>
      </c>
      <c r="Y85" s="291">
        <v>698505.1090909089</v>
      </c>
      <c r="Z85" s="292">
        <v>236.7</v>
      </c>
      <c r="AA85" s="297">
        <v>1.9</v>
      </c>
      <c r="AB85" s="287"/>
      <c r="AC85" s="287"/>
      <c r="AD85" s="287"/>
      <c r="AE85" s="312"/>
      <c r="AF85" s="305">
        <v>1213.9255000000001</v>
      </c>
      <c r="AG85" s="288">
        <v>51761.519600000007</v>
      </c>
      <c r="AH85" s="288">
        <v>51774.813061972192</v>
      </c>
      <c r="AI85" s="288">
        <v>52384.780900000005</v>
      </c>
      <c r="AJ85" s="288">
        <v>219.08254103386616</v>
      </c>
      <c r="AK85" s="288">
        <v>0.27517135151580441</v>
      </c>
      <c r="AL85" s="304">
        <v>1797.9725000000001</v>
      </c>
      <c r="AM85" s="292">
        <v>66505.711750000002</v>
      </c>
      <c r="AN85" s="292">
        <v>67729.678499999995</v>
      </c>
      <c r="AO85" s="292">
        <v>203.75880458224901</v>
      </c>
      <c r="AP85" s="310">
        <v>1.0599860055072454</v>
      </c>
      <c r="AQ85" s="292">
        <v>1</v>
      </c>
      <c r="AR85" s="305">
        <v>1945.98</v>
      </c>
      <c r="AS85" s="288">
        <v>50850</v>
      </c>
      <c r="AT85" s="288">
        <v>53142.15539590807</v>
      </c>
      <c r="AU85" s="288">
        <v>221.08</v>
      </c>
      <c r="AV85" s="307">
        <v>0.35</v>
      </c>
      <c r="AW85" s="288"/>
      <c r="AX85" s="288"/>
      <c r="AY85" s="292"/>
      <c r="AZ85" s="292"/>
      <c r="BA85" s="303"/>
      <c r="BB85" s="305"/>
      <c r="BC85" s="288"/>
      <c r="BD85" s="292"/>
      <c r="BE85" s="292"/>
      <c r="BF85" s="303"/>
      <c r="BG85" s="287"/>
      <c r="BH85" s="287"/>
      <c r="BL85" s="304"/>
      <c r="BM85" s="292"/>
      <c r="BN85" s="288"/>
      <c r="BO85" s="288"/>
      <c r="BP85" s="292"/>
      <c r="BQ85" s="305">
        <v>115</v>
      </c>
      <c r="BR85" s="307">
        <v>283.7</v>
      </c>
      <c r="BS85" s="292">
        <v>228.31031250000001</v>
      </c>
      <c r="BT85" s="291">
        <v>664</v>
      </c>
      <c r="BU85" s="287">
        <v>284.68335410187501</v>
      </c>
      <c r="BV85" s="288">
        <v>1.2038012627108314</v>
      </c>
      <c r="BW85" s="305">
        <v>243.65749999999997</v>
      </c>
      <c r="BX85" s="288">
        <v>2461.5117499999997</v>
      </c>
      <c r="BY85" s="292">
        <v>2280.2484166666659</v>
      </c>
      <c r="BZ85" s="288">
        <v>275.25227496867387</v>
      </c>
      <c r="CA85" s="288">
        <v>1.3543811855256878</v>
      </c>
      <c r="CB85" s="303">
        <v>1</v>
      </c>
      <c r="CC85" s="285" t="s">
        <v>46</v>
      </c>
      <c r="CD85" s="285" t="s">
        <v>45</v>
      </c>
      <c r="CE85" s="285">
        <v>92.76</v>
      </c>
      <c r="CF85" s="288">
        <v>-12.542091540000001</v>
      </c>
      <c r="CG85" s="285">
        <v>317.44813548022728</v>
      </c>
      <c r="CH85" s="286">
        <v>0.6340573456508688</v>
      </c>
      <c r="CI85" s="285">
        <f t="shared" ref="CI85:CI94" si="4">CG85</f>
        <v>317.44813548022728</v>
      </c>
      <c r="CJ85" s="285">
        <f t="shared" ref="CJ85:CJ94" si="5">CH85</f>
        <v>0.6340573456508688</v>
      </c>
      <c r="CK85" s="305">
        <v>777.60349999999994</v>
      </c>
      <c r="CL85" s="288">
        <v>30312.699999999997</v>
      </c>
      <c r="CM85" s="288">
        <v>185.98864642130002</v>
      </c>
      <c r="CN85" s="307">
        <v>0.60000000000048503</v>
      </c>
      <c r="CO85" s="315">
        <v>523.29499999999996</v>
      </c>
      <c r="CP85" s="288">
        <v>8511.5999999999985</v>
      </c>
      <c r="CQ85" s="288">
        <v>0.30000000000109139</v>
      </c>
      <c r="CR85" s="288">
        <v>264.93243381809998</v>
      </c>
      <c r="CS85" s="307">
        <v>0.84000000000067898</v>
      </c>
      <c r="CT85" s="304">
        <v>2055.2725</v>
      </c>
      <c r="CU85" s="292">
        <v>12409.378000000001</v>
      </c>
      <c r="CV85" s="292">
        <v>250.40343686071321</v>
      </c>
      <c r="CW85" s="303">
        <v>1.4510225043370562</v>
      </c>
      <c r="CX85" s="304">
        <v>3021.1224999999995</v>
      </c>
      <c r="CY85" s="292">
        <v>605303.14999999921</v>
      </c>
      <c r="CZ85" s="288">
        <v>244.53225161700482</v>
      </c>
      <c r="DA85" s="288">
        <v>0.70166700022536488</v>
      </c>
      <c r="DB85" s="288">
        <v>0</v>
      </c>
      <c r="DC85" s="288">
        <v>0</v>
      </c>
      <c r="DD85" s="307">
        <v>2.6591999999999998</v>
      </c>
      <c r="DE85" s="313"/>
    </row>
    <row r="86" spans="1:109" s="291" customFormat="1" x14ac:dyDescent="0.2">
      <c r="A86" s="287">
        <v>314</v>
      </c>
      <c r="B86" s="288">
        <v>7590</v>
      </c>
      <c r="C86" s="288">
        <v>7975.8539393939391</v>
      </c>
      <c r="D86" s="288">
        <v>260.8</v>
      </c>
      <c r="E86" s="289">
        <v>1.4</v>
      </c>
      <c r="F86" s="287">
        <v>1869.3</v>
      </c>
      <c r="G86" s="287">
        <v>128344</v>
      </c>
      <c r="H86" s="287">
        <v>128329.95</v>
      </c>
      <c r="I86" s="290">
        <v>274</v>
      </c>
      <c r="J86" s="288"/>
      <c r="K86" s="288"/>
      <c r="L86" s="288"/>
      <c r="M86" s="288"/>
      <c r="N86" s="304">
        <v>2840.71</v>
      </c>
      <c r="O86" s="292">
        <v>484465</v>
      </c>
      <c r="P86" s="292">
        <v>485667.52121212112</v>
      </c>
      <c r="Q86" s="310">
        <v>231.2</v>
      </c>
      <c r="R86" s="311">
        <v>1.2</v>
      </c>
      <c r="V86" s="289"/>
      <c r="W86" s="291">
        <v>3098.13</v>
      </c>
      <c r="X86" s="291">
        <v>695618</v>
      </c>
      <c r="Y86" s="291">
        <v>698756.12727272743</v>
      </c>
      <c r="Z86" s="292">
        <v>237.6</v>
      </c>
      <c r="AA86" s="297">
        <v>0.7</v>
      </c>
      <c r="AB86" s="287"/>
      <c r="AC86" s="287"/>
      <c r="AD86" s="287"/>
      <c r="AE86" s="312"/>
      <c r="AF86" s="305">
        <v>1215.53</v>
      </c>
      <c r="AG86" s="288">
        <v>51942.072999999997</v>
      </c>
      <c r="AH86" s="288">
        <v>51967.264042485367</v>
      </c>
      <c r="AI86" s="288">
        <v>52573.675999999999</v>
      </c>
      <c r="AJ86" s="288">
        <v>220.7236106732058</v>
      </c>
      <c r="AK86" s="288">
        <v>0.35616631336830051</v>
      </c>
      <c r="AL86" s="304">
        <v>1803.9775</v>
      </c>
      <c r="AM86" s="292">
        <v>66940.938249999992</v>
      </c>
      <c r="AN86" s="292">
        <v>68146.188499999989</v>
      </c>
      <c r="AO86" s="292">
        <v>200.17043811242027</v>
      </c>
      <c r="AP86" s="310">
        <v>1.6175015368730532</v>
      </c>
      <c r="AQ86" s="292">
        <v>1</v>
      </c>
      <c r="AR86" s="305">
        <v>1953.17</v>
      </c>
      <c r="AS86" s="288">
        <v>51339</v>
      </c>
      <c r="AT86" s="288">
        <v>53664.728061730144</v>
      </c>
      <c r="AU86" s="288">
        <v>216.69</v>
      </c>
      <c r="AV86" s="307">
        <v>2.96</v>
      </c>
      <c r="AW86" s="288"/>
      <c r="AX86" s="288"/>
      <c r="AY86" s="292"/>
      <c r="AZ86" s="292"/>
      <c r="BA86" s="303"/>
      <c r="BB86" s="305"/>
      <c r="BC86" s="288"/>
      <c r="BD86" s="292"/>
      <c r="BE86" s="292"/>
      <c r="BF86" s="303"/>
      <c r="BG86" s="287"/>
      <c r="BH86" s="287"/>
      <c r="BL86" s="304"/>
      <c r="BM86" s="292"/>
      <c r="BN86" s="288"/>
      <c r="BO86" s="288"/>
      <c r="BP86" s="292"/>
      <c r="BQ86" s="305">
        <v>124</v>
      </c>
      <c r="BR86" s="307">
        <v>281.3</v>
      </c>
      <c r="BS86" s="292">
        <v>229.98075</v>
      </c>
      <c r="BT86" s="291">
        <v>671.10000000000014</v>
      </c>
      <c r="BU86" s="287">
        <v>283.717777447375</v>
      </c>
      <c r="BV86" s="288">
        <v>1.2842480361837891</v>
      </c>
      <c r="BW86" s="305">
        <v>255.65749999999997</v>
      </c>
      <c r="BX86" s="288">
        <v>2652.5882499999993</v>
      </c>
      <c r="BY86" s="292">
        <v>2451.8609499999993</v>
      </c>
      <c r="BZ86" s="288">
        <v>274.27060228550738</v>
      </c>
      <c r="CA86" s="288">
        <v>1.1388464638196862</v>
      </c>
      <c r="CB86" s="303">
        <v>1</v>
      </c>
      <c r="CC86" s="285" t="s">
        <v>46</v>
      </c>
      <c r="CD86" s="285" t="s">
        <v>45</v>
      </c>
      <c r="CE86" s="285">
        <v>92.92</v>
      </c>
      <c r="CF86" s="288">
        <v>-12.395341090000102</v>
      </c>
      <c r="CG86" s="285">
        <v>319.1381732232432</v>
      </c>
      <c r="CH86" s="286">
        <v>0.63406446862714472</v>
      </c>
      <c r="CI86" s="285">
        <f t="shared" si="4"/>
        <v>319.1381732232432</v>
      </c>
      <c r="CJ86" s="285">
        <f t="shared" si="5"/>
        <v>0.63406446862714472</v>
      </c>
      <c r="CK86" s="305">
        <v>778.1735000000001</v>
      </c>
      <c r="CL86" s="288">
        <v>30400.5</v>
      </c>
      <c r="CM86" s="288">
        <v>184.2981804458</v>
      </c>
      <c r="CN86" s="307">
        <v>0.30000000000001137</v>
      </c>
      <c r="CO86" s="315">
        <v>523.923</v>
      </c>
      <c r="CP86" s="288">
        <v>8530.9</v>
      </c>
      <c r="CQ86" s="288">
        <v>1.1000000000003638</v>
      </c>
      <c r="CR86" s="288">
        <v>267.681310935</v>
      </c>
      <c r="CS86" s="307">
        <v>0.64080678315148409</v>
      </c>
      <c r="CT86" s="304">
        <v>2057.259125</v>
      </c>
      <c r="CU86" s="292">
        <v>12431.924999999999</v>
      </c>
      <c r="CV86" s="292">
        <v>251.67023851530323</v>
      </c>
      <c r="CW86" s="303">
        <v>0.82442902410259933</v>
      </c>
      <c r="CX86" s="304">
        <v>3022.1925000000001</v>
      </c>
      <c r="CY86" s="292">
        <v>606625.90909090906</v>
      </c>
      <c r="CZ86" s="288">
        <v>248.4801850050678</v>
      </c>
      <c r="DA86" s="288">
        <v>1.6785306654369767</v>
      </c>
      <c r="DB86" s="288">
        <v>0</v>
      </c>
      <c r="DC86" s="288">
        <v>0</v>
      </c>
      <c r="DD86" s="307">
        <v>2.6932999999999998</v>
      </c>
      <c r="DE86" s="313"/>
    </row>
    <row r="87" spans="1:109" s="291" customFormat="1" x14ac:dyDescent="0.2">
      <c r="A87" s="287">
        <v>316.75</v>
      </c>
      <c r="B87" s="288">
        <v>7691</v>
      </c>
      <c r="C87" s="288">
        <v>8116.2842424242426</v>
      </c>
      <c r="D87" s="288">
        <v>259.60000000000002</v>
      </c>
      <c r="E87" s="289">
        <v>0.5</v>
      </c>
      <c r="F87" s="287">
        <v>1870</v>
      </c>
      <c r="G87" s="287">
        <v>128372</v>
      </c>
      <c r="H87" s="287">
        <v>128380</v>
      </c>
      <c r="I87" s="290">
        <v>287.10000000000002</v>
      </c>
      <c r="J87" s="288"/>
      <c r="K87" s="288"/>
      <c r="L87" s="288"/>
      <c r="M87" s="288"/>
      <c r="N87" s="304">
        <v>2841.81</v>
      </c>
      <c r="O87" s="292">
        <v>485276</v>
      </c>
      <c r="P87" s="292">
        <v>486398.67272727267</v>
      </c>
      <c r="Q87" s="310">
        <v>233</v>
      </c>
      <c r="R87" s="311">
        <v>1.4</v>
      </c>
      <c r="V87" s="289"/>
      <c r="W87" s="291">
        <v>3098.85</v>
      </c>
      <c r="X87" s="291">
        <v>696062</v>
      </c>
      <c r="Y87" s="291">
        <v>699213.63636363647</v>
      </c>
      <c r="Z87" s="292">
        <v>234.6</v>
      </c>
      <c r="AA87" s="297">
        <v>1</v>
      </c>
      <c r="AB87" s="287"/>
      <c r="AC87" s="287"/>
      <c r="AD87" s="287"/>
      <c r="AE87" s="312"/>
      <c r="AF87" s="305">
        <v>1217.2750000000001</v>
      </c>
      <c r="AG87" s="288">
        <v>52148.797500000015</v>
      </c>
      <c r="AH87" s="288">
        <v>52176.567227898609</v>
      </c>
      <c r="AI87" s="288">
        <v>52800.742500000015</v>
      </c>
      <c r="AJ87" s="288">
        <v>221.1479059817251</v>
      </c>
      <c r="AK87" s="288">
        <v>1.0917934144826629</v>
      </c>
      <c r="AL87" s="304">
        <v>1809.9636</v>
      </c>
      <c r="AM87" s="292">
        <v>67377.70236000001</v>
      </c>
      <c r="AN87" s="292">
        <v>68619.993466666667</v>
      </c>
      <c r="AO87" s="292">
        <v>203.42547248921588</v>
      </c>
      <c r="AP87" s="310">
        <v>0.56926730585982488</v>
      </c>
      <c r="AQ87" s="292">
        <v>1</v>
      </c>
      <c r="AR87" s="305">
        <v>1956.34</v>
      </c>
      <c r="AS87" s="288">
        <v>51633</v>
      </c>
      <c r="AT87" s="288">
        <v>53883.754763977544</v>
      </c>
      <c r="AU87" s="288">
        <v>217.93</v>
      </c>
      <c r="AV87" s="307">
        <v>2.81</v>
      </c>
      <c r="AW87" s="288"/>
      <c r="AX87" s="288"/>
      <c r="AY87" s="292"/>
      <c r="AZ87" s="292"/>
      <c r="BA87" s="303"/>
      <c r="BB87" s="305"/>
      <c r="BC87" s="288"/>
      <c r="BD87" s="292"/>
      <c r="BE87" s="292"/>
      <c r="BF87" s="303"/>
      <c r="BG87" s="287"/>
      <c r="BH87" s="287"/>
      <c r="BL87" s="304"/>
      <c r="BM87" s="292"/>
      <c r="BN87" s="288"/>
      <c r="BO87" s="288"/>
      <c r="BP87" s="292"/>
      <c r="BQ87" s="305">
        <v>136</v>
      </c>
      <c r="BR87" s="307">
        <v>284.3</v>
      </c>
      <c r="BS87" s="292">
        <v>232.095</v>
      </c>
      <c r="BT87" s="291">
        <v>679.8</v>
      </c>
      <c r="BU87" s="287">
        <v>284.8683400073333</v>
      </c>
      <c r="BV87" s="288">
        <v>0.84357049986637866</v>
      </c>
      <c r="BW87" s="305">
        <v>268.65750000000003</v>
      </c>
      <c r="BX87" s="288">
        <v>2866.9857500000003</v>
      </c>
      <c r="BY87" s="292">
        <v>2656.2170500000007</v>
      </c>
      <c r="BZ87" s="288">
        <v>274.25692095660793</v>
      </c>
      <c r="CA87" s="288">
        <v>0.20655602768701978</v>
      </c>
      <c r="CB87" s="303">
        <v>1</v>
      </c>
      <c r="CC87" s="285" t="s">
        <v>46</v>
      </c>
      <c r="CD87" s="285" t="s">
        <v>45</v>
      </c>
      <c r="CE87" s="285">
        <v>93.07</v>
      </c>
      <c r="CF87" s="288">
        <v>-12.321916399999964</v>
      </c>
      <c r="CG87" s="285">
        <v>317.5216280215933</v>
      </c>
      <c r="CH87" s="286">
        <v>0.63405765397775071</v>
      </c>
      <c r="CI87" s="285">
        <f t="shared" si="4"/>
        <v>317.5216280215933</v>
      </c>
      <c r="CJ87" s="285">
        <f t="shared" si="5"/>
        <v>0.63405765397775071</v>
      </c>
      <c r="CK87" s="305">
        <v>779.05600000000004</v>
      </c>
      <c r="CL87" s="288">
        <v>30528.800000000003</v>
      </c>
      <c r="CM87" s="288">
        <v>182.93608158422501</v>
      </c>
      <c r="CN87" s="307">
        <v>0.43499999999381789</v>
      </c>
      <c r="CO87" s="315">
        <v>524.41750000000002</v>
      </c>
      <c r="CP87" s="288">
        <v>8546.4500000000007</v>
      </c>
      <c r="CQ87" s="288">
        <v>0.34999999999854481</v>
      </c>
      <c r="CR87" s="288">
        <v>264.25257603800003</v>
      </c>
      <c r="CS87" s="307">
        <v>0.70999999999367081</v>
      </c>
      <c r="CT87" s="304">
        <v>2059.2533333333331</v>
      </c>
      <c r="CU87" s="292">
        <v>12454.816999999999</v>
      </c>
      <c r="CV87" s="292">
        <v>249.828192028346</v>
      </c>
      <c r="CW87" s="303">
        <v>0.55572307178854963</v>
      </c>
      <c r="CX87" s="304">
        <v>3023.3224999999998</v>
      </c>
      <c r="CY87" s="292">
        <v>607979.2999999997</v>
      </c>
      <c r="CZ87" s="288">
        <v>254.57832546938147</v>
      </c>
      <c r="DA87" s="288">
        <v>1.2212819152641674</v>
      </c>
      <c r="DB87" s="288">
        <v>0</v>
      </c>
      <c r="DC87" s="288">
        <v>0</v>
      </c>
      <c r="DD87" s="307">
        <v>2.7294999999999998</v>
      </c>
      <c r="DE87" s="313"/>
    </row>
    <row r="88" spans="1:109" s="291" customFormat="1" x14ac:dyDescent="0.2">
      <c r="A88" s="287">
        <v>319.52</v>
      </c>
      <c r="B88" s="288">
        <v>7781</v>
      </c>
      <c r="C88" s="288">
        <v>8194.7987878787881</v>
      </c>
      <c r="D88" s="288">
        <v>259.3</v>
      </c>
      <c r="E88" s="289">
        <v>0.9</v>
      </c>
      <c r="F88" s="287">
        <v>1875.9</v>
      </c>
      <c r="G88" s="287">
        <v>128609</v>
      </c>
      <c r="H88" s="287">
        <v>128818.25</v>
      </c>
      <c r="I88" s="290">
        <v>286.8</v>
      </c>
      <c r="J88" s="288"/>
      <c r="K88" s="288"/>
      <c r="L88" s="288"/>
      <c r="M88" s="288"/>
      <c r="N88" s="304">
        <v>2842.92</v>
      </c>
      <c r="O88" s="292">
        <v>486043</v>
      </c>
      <c r="P88" s="292">
        <v>487129.25454545469</v>
      </c>
      <c r="Q88" s="310">
        <v>232.9</v>
      </c>
      <c r="R88" s="311">
        <v>1.2</v>
      </c>
      <c r="V88" s="289"/>
      <c r="W88" s="291">
        <v>3099.22</v>
      </c>
      <c r="X88" s="291">
        <v>696287</v>
      </c>
      <c r="Y88" s="291">
        <v>699437.20606060605</v>
      </c>
      <c r="Z88" s="292">
        <v>234.8</v>
      </c>
      <c r="AA88" s="297">
        <v>0.6</v>
      </c>
      <c r="AB88" s="287"/>
      <c r="AC88" s="287"/>
      <c r="AD88" s="287"/>
      <c r="AE88" s="312"/>
      <c r="AF88" s="305">
        <v>1219.5250000000001</v>
      </c>
      <c r="AG88" s="288">
        <v>52424.512500000012</v>
      </c>
      <c r="AH88" s="288">
        <v>52446.44239533686</v>
      </c>
      <c r="AI88" s="288">
        <v>53108.25250000001</v>
      </c>
      <c r="AJ88" s="288">
        <v>223.71721395019227</v>
      </c>
      <c r="AK88" s="288">
        <v>1.6788952874417788</v>
      </c>
      <c r="AL88" s="304">
        <v>1815.9775</v>
      </c>
      <c r="AM88" s="292">
        <v>67819.516000000003</v>
      </c>
      <c r="AN88" s="292">
        <v>69081.5285</v>
      </c>
      <c r="AO88" s="292">
        <v>205.42035908699594</v>
      </c>
      <c r="AP88" s="310">
        <v>0.89306440155922417</v>
      </c>
      <c r="AQ88" s="292">
        <v>1</v>
      </c>
      <c r="AR88" s="305">
        <v>1959.23</v>
      </c>
      <c r="AS88" s="288">
        <v>51941</v>
      </c>
      <c r="AT88" s="288">
        <v>54080.3264774583</v>
      </c>
      <c r="AU88" s="288">
        <v>218.83</v>
      </c>
      <c r="AV88" s="307">
        <v>1.55</v>
      </c>
      <c r="AW88" s="288"/>
      <c r="AX88" s="288"/>
      <c r="AY88" s="292"/>
      <c r="AZ88" s="292"/>
      <c r="BA88" s="303"/>
      <c r="BB88" s="305"/>
      <c r="BC88" s="288"/>
      <c r="BD88" s="292"/>
      <c r="BE88" s="292"/>
      <c r="BF88" s="303"/>
      <c r="BG88" s="287"/>
      <c r="BH88" s="287"/>
      <c r="BL88" s="304"/>
      <c r="BM88" s="292"/>
      <c r="BN88" s="288"/>
      <c r="BO88" s="288"/>
      <c r="BP88" s="292"/>
      <c r="BQ88" s="305">
        <v>150</v>
      </c>
      <c r="BR88" s="307">
        <v>281.10000000000002</v>
      </c>
      <c r="BS88" s="292">
        <v>234.03666666666663</v>
      </c>
      <c r="BT88" s="291">
        <v>688.39999999999986</v>
      </c>
      <c r="BU88" s="287">
        <v>286.12923048399995</v>
      </c>
      <c r="BV88" s="288">
        <v>1.0660641609683787</v>
      </c>
      <c r="BW88" s="305">
        <v>279.65750000000003</v>
      </c>
      <c r="BX88" s="288">
        <v>3039.4050000000002</v>
      </c>
      <c r="BY88" s="292">
        <v>2833.8306333333339</v>
      </c>
      <c r="BZ88" s="288">
        <v>276.17792378676324</v>
      </c>
      <c r="CA88" s="288">
        <v>0.60125828156471584</v>
      </c>
      <c r="CB88" s="303">
        <v>1</v>
      </c>
      <c r="CC88" s="285" t="s">
        <v>44</v>
      </c>
      <c r="CD88" s="285" t="s">
        <v>45</v>
      </c>
      <c r="CE88" s="285">
        <v>77.930000000000007</v>
      </c>
      <c r="CF88" s="288">
        <v>-11.71589999999992</v>
      </c>
      <c r="CG88" s="285">
        <v>316.59261011941027</v>
      </c>
      <c r="CH88" s="286">
        <v>0.63549053156011792</v>
      </c>
      <c r="CI88" s="285">
        <f t="shared" si="4"/>
        <v>316.59261011941027</v>
      </c>
      <c r="CJ88" s="285">
        <f t="shared" si="5"/>
        <v>0.63549053156011792</v>
      </c>
      <c r="CK88" s="305">
        <v>780.26099999999997</v>
      </c>
      <c r="CL88" s="288">
        <v>30712.999999999996</v>
      </c>
      <c r="CM88" s="288">
        <v>187.14328122450002</v>
      </c>
      <c r="CN88" s="307">
        <v>0.20000000000000284</v>
      </c>
      <c r="CO88" s="315">
        <v>525.13349999999991</v>
      </c>
      <c r="CP88" s="288">
        <v>8569.1</v>
      </c>
      <c r="CQ88" s="288">
        <v>1.5999999999985448</v>
      </c>
      <c r="CR88" s="288">
        <v>268.08566483199996</v>
      </c>
      <c r="CS88" s="307">
        <v>0.71000000000391872</v>
      </c>
      <c r="CT88" s="304">
        <v>2061.2515000000003</v>
      </c>
      <c r="CU88" s="292">
        <v>12475.39</v>
      </c>
      <c r="CV88" s="292">
        <v>250.17917534767042</v>
      </c>
      <c r="CW88" s="303">
        <v>0.78669647762826689</v>
      </c>
      <c r="CX88" s="304">
        <v>3024.4225000000001</v>
      </c>
      <c r="CY88" s="292">
        <v>609247.3000000004</v>
      </c>
      <c r="CZ88" s="288">
        <v>259.22379791893974</v>
      </c>
      <c r="DA88" s="288">
        <v>1.8163805355875091</v>
      </c>
      <c r="DB88" s="288">
        <v>0</v>
      </c>
      <c r="DC88" s="288">
        <v>0</v>
      </c>
      <c r="DD88" s="307">
        <v>2.7646999999999999</v>
      </c>
      <c r="DE88" s="313"/>
    </row>
    <row r="89" spans="1:109" s="291" customFormat="1" x14ac:dyDescent="0.2">
      <c r="A89" s="287">
        <v>322.27</v>
      </c>
      <c r="B89" s="288">
        <v>7876</v>
      </c>
      <c r="C89" s="288">
        <v>8351.8767272727273</v>
      </c>
      <c r="D89" s="288">
        <v>258.3</v>
      </c>
      <c r="E89" s="289">
        <v>1.2</v>
      </c>
      <c r="F89" s="287">
        <v>1882.5</v>
      </c>
      <c r="G89" s="287">
        <v>128866</v>
      </c>
      <c r="H89" s="287">
        <v>129224</v>
      </c>
      <c r="I89" s="290">
        <v>282.60000000000002</v>
      </c>
      <c r="J89" s="288"/>
      <c r="K89" s="288"/>
      <c r="L89" s="288"/>
      <c r="M89" s="288"/>
      <c r="N89" s="304">
        <v>2844.02</v>
      </c>
      <c r="O89" s="292">
        <v>486816</v>
      </c>
      <c r="P89" s="292">
        <v>487848.06666666671</v>
      </c>
      <c r="Q89" s="310">
        <v>231.3</v>
      </c>
      <c r="R89" s="311">
        <v>1.2</v>
      </c>
      <c r="V89" s="289"/>
      <c r="W89" s="291">
        <v>3099.93</v>
      </c>
      <c r="X89" s="291">
        <v>696717</v>
      </c>
      <c r="Y89" s="291">
        <v>699866.21818181814</v>
      </c>
      <c r="Z89" s="292">
        <v>235.4</v>
      </c>
      <c r="AA89" s="297">
        <v>0.8</v>
      </c>
      <c r="AB89" s="287"/>
      <c r="AC89" s="287"/>
      <c r="AD89" s="287"/>
      <c r="AE89" s="312"/>
      <c r="AF89" s="305">
        <v>1221.6545000000001</v>
      </c>
      <c r="AG89" s="288">
        <v>52692.981350000009</v>
      </c>
      <c r="AH89" s="288">
        <v>52701.864248252306</v>
      </c>
      <c r="AI89" s="288">
        <v>53400.453150000008</v>
      </c>
      <c r="AJ89" s="288">
        <v>223.261990272584</v>
      </c>
      <c r="AK89" s="288">
        <v>0.88713856619978271</v>
      </c>
      <c r="AL89" s="304">
        <v>1821.9735000000001</v>
      </c>
      <c r="AM89" s="292">
        <v>68224.676800000001</v>
      </c>
      <c r="AN89" s="292">
        <v>69592.017133333342</v>
      </c>
      <c r="AO89" s="292">
        <v>211.2583877926514</v>
      </c>
      <c r="AP89" s="310">
        <v>1.1272728187156154</v>
      </c>
      <c r="AQ89" s="292">
        <v>1</v>
      </c>
      <c r="AR89" s="305">
        <v>1962.18</v>
      </c>
      <c r="AS89" s="288">
        <v>52259</v>
      </c>
      <c r="AT89" s="288">
        <v>54352.663989320026</v>
      </c>
      <c r="AU89" s="288">
        <v>219.08</v>
      </c>
      <c r="AV89" s="307">
        <v>2.1</v>
      </c>
      <c r="AW89" s="288"/>
      <c r="AX89" s="288"/>
      <c r="AY89" s="292"/>
      <c r="AZ89" s="292"/>
      <c r="BA89" s="303"/>
      <c r="BB89" s="305"/>
      <c r="BC89" s="288"/>
      <c r="BD89" s="292"/>
      <c r="BE89" s="292"/>
      <c r="BF89" s="303"/>
      <c r="BG89" s="287"/>
      <c r="BH89" s="287"/>
      <c r="BL89" s="304"/>
      <c r="BM89" s="292"/>
      <c r="BN89" s="288"/>
      <c r="BO89" s="288"/>
      <c r="BP89" s="292"/>
      <c r="BQ89" s="305">
        <v>156</v>
      </c>
      <c r="BR89" s="307">
        <v>281.5</v>
      </c>
      <c r="BS89" s="292">
        <v>235.77</v>
      </c>
      <c r="BT89" s="291">
        <v>695.2</v>
      </c>
      <c r="BU89" s="287">
        <v>283.22752332125003</v>
      </c>
      <c r="BV89" s="288">
        <v>0.80725732834242914</v>
      </c>
      <c r="BW89" s="305">
        <v>291.65750000000003</v>
      </c>
      <c r="BX89" s="288">
        <v>3235.0882500000007</v>
      </c>
      <c r="BY89" s="292">
        <v>3015.2007500000009</v>
      </c>
      <c r="BZ89" s="288">
        <v>274.21364406167964</v>
      </c>
      <c r="CA89" s="288">
        <v>0.50704071386337268</v>
      </c>
      <c r="CB89" s="303">
        <v>1</v>
      </c>
      <c r="CC89" s="285" t="s">
        <v>38</v>
      </c>
      <c r="CD89" s="285" t="s">
        <v>45</v>
      </c>
      <c r="CE89" s="285">
        <v>103.34</v>
      </c>
      <c r="CF89" s="288">
        <v>-10.568661719999909</v>
      </c>
      <c r="CG89" s="285">
        <v>318.20658038167187</v>
      </c>
      <c r="CH89" s="286">
        <v>1.7230639998931299</v>
      </c>
      <c r="CI89" s="285">
        <f t="shared" si="4"/>
        <v>318.20658038167187</v>
      </c>
      <c r="CJ89" s="285">
        <f t="shared" si="5"/>
        <v>1.7230639998931299</v>
      </c>
      <c r="CK89" s="305">
        <v>780.66674999999998</v>
      </c>
      <c r="CL89" s="288">
        <v>30775.699999999997</v>
      </c>
      <c r="CM89" s="288">
        <v>190.33222284570002</v>
      </c>
      <c r="CN89" s="307">
        <v>0.72999999999885978</v>
      </c>
      <c r="CO89" s="315">
        <v>525.10749999999996</v>
      </c>
      <c r="CP89" s="288">
        <v>8568.2999999999993</v>
      </c>
      <c r="CQ89" s="288">
        <v>0.2000000000007276</v>
      </c>
      <c r="CR89" s="288">
        <v>265.58422534724997</v>
      </c>
      <c r="CS89" s="307">
        <v>3.0000000000001137E-2</v>
      </c>
      <c r="CT89" s="304">
        <v>2063.2525000000001</v>
      </c>
      <c r="CU89" s="292">
        <v>12495.838</v>
      </c>
      <c r="CV89" s="292">
        <v>248.42282246806465</v>
      </c>
      <c r="CW89" s="303">
        <v>1.1797272460582895</v>
      </c>
      <c r="CX89" s="304">
        <v>3025.5225</v>
      </c>
      <c r="CY89" s="292">
        <v>610429.50000000012</v>
      </c>
      <c r="CZ89" s="288">
        <v>257.74486774223317</v>
      </c>
      <c r="DA89" s="288">
        <v>0.45752465971734674</v>
      </c>
      <c r="DB89" s="288">
        <v>0</v>
      </c>
      <c r="DC89" s="288">
        <v>0</v>
      </c>
      <c r="DD89" s="307">
        <v>2.7999000000000001</v>
      </c>
      <c r="DE89" s="313"/>
    </row>
    <row r="90" spans="1:109" s="291" customFormat="1" x14ac:dyDescent="0.2">
      <c r="A90" s="287">
        <v>325</v>
      </c>
      <c r="B90" s="288">
        <v>7990</v>
      </c>
      <c r="C90" s="288">
        <v>8459.6757575757565</v>
      </c>
      <c r="D90" s="288">
        <v>261.3</v>
      </c>
      <c r="E90" s="289">
        <v>0.9</v>
      </c>
      <c r="F90" s="287">
        <v>1890</v>
      </c>
      <c r="G90" s="287">
        <v>129146</v>
      </c>
      <c r="H90" s="287">
        <v>129522</v>
      </c>
      <c r="I90" s="290">
        <v>264.10000000000002</v>
      </c>
      <c r="J90" s="288"/>
      <c r="K90" s="288"/>
      <c r="L90" s="288"/>
      <c r="M90" s="288"/>
      <c r="N90" s="304">
        <v>2845.11</v>
      </c>
      <c r="O90" s="292">
        <v>487541</v>
      </c>
      <c r="P90" s="292">
        <v>488565.45454545465</v>
      </c>
      <c r="Q90" s="310">
        <v>237.1</v>
      </c>
      <c r="R90" s="311">
        <v>1.8</v>
      </c>
      <c r="V90" s="289"/>
      <c r="W90" s="291">
        <v>3100.32</v>
      </c>
      <c r="X90" s="291">
        <v>696963</v>
      </c>
      <c r="Y90" s="291">
        <v>700101.87272727292</v>
      </c>
      <c r="Z90" s="292">
        <v>232.9</v>
      </c>
      <c r="AA90" s="297">
        <v>0.6</v>
      </c>
      <c r="AB90" s="287"/>
      <c r="AC90" s="287"/>
      <c r="AD90" s="287"/>
      <c r="AE90" s="312"/>
      <c r="AF90" s="305">
        <v>1224.5754999999999</v>
      </c>
      <c r="AG90" s="288">
        <v>53063.574249999991</v>
      </c>
      <c r="AH90" s="288">
        <v>53052.222187846564</v>
      </c>
      <c r="AI90" s="288">
        <v>53806.252049999988</v>
      </c>
      <c r="AJ90" s="288">
        <v>221.13790909272413</v>
      </c>
      <c r="AK90" s="288">
        <v>1.4904032668909086</v>
      </c>
      <c r="AL90" s="304">
        <v>1828.9045000000001</v>
      </c>
      <c r="AM90" s="292">
        <v>68724.329050000015</v>
      </c>
      <c r="AN90" s="292">
        <v>70052.164799999999</v>
      </c>
      <c r="AO90" s="292">
        <v>215.55081317503786</v>
      </c>
      <c r="AP90" s="310">
        <v>1.775314860630425</v>
      </c>
      <c r="AQ90" s="292">
        <v>1</v>
      </c>
      <c r="AR90" s="305">
        <v>1963.62</v>
      </c>
      <c r="AS90" s="288">
        <v>52423</v>
      </c>
      <c r="AT90" s="288">
        <v>54555.651110583283</v>
      </c>
      <c r="AU90" s="288">
        <v>215.7</v>
      </c>
      <c r="AV90" s="307">
        <v>1.94</v>
      </c>
      <c r="AW90" s="288"/>
      <c r="AX90" s="288"/>
      <c r="AY90" s="292"/>
      <c r="AZ90" s="292"/>
      <c r="BA90" s="303"/>
      <c r="BB90" s="305"/>
      <c r="BC90" s="288"/>
      <c r="BD90" s="292"/>
      <c r="BE90" s="292"/>
      <c r="BF90" s="303"/>
      <c r="BG90" s="287"/>
      <c r="BH90" s="287"/>
      <c r="BL90" s="304"/>
      <c r="BM90" s="292"/>
      <c r="BN90" s="288"/>
      <c r="BO90" s="288"/>
      <c r="BP90" s="292"/>
      <c r="BQ90" s="305">
        <v>169</v>
      </c>
      <c r="BR90" s="307">
        <v>276.8</v>
      </c>
      <c r="BS90" s="292">
        <v>237.34</v>
      </c>
      <c r="BT90" s="291">
        <v>701.60000000000014</v>
      </c>
      <c r="BU90" s="287">
        <v>284.32084808983336</v>
      </c>
      <c r="BV90" s="288">
        <v>0.79599080793024801</v>
      </c>
      <c r="BW90" s="305">
        <v>303.65750000000003</v>
      </c>
      <c r="BX90" s="288">
        <v>3439.2680000000005</v>
      </c>
      <c r="BY90" s="292">
        <v>3197.4921833333337</v>
      </c>
      <c r="BZ90" s="288">
        <v>273.70170916884439</v>
      </c>
      <c r="CA90" s="288">
        <v>0.98192186502088152</v>
      </c>
      <c r="CB90" s="303">
        <v>1</v>
      </c>
      <c r="CC90" s="285" t="s">
        <v>46</v>
      </c>
      <c r="CD90" s="285" t="s">
        <v>45</v>
      </c>
      <c r="CE90" s="285">
        <v>95.73</v>
      </c>
      <c r="CF90" s="288">
        <v>-10.31404479999992</v>
      </c>
      <c r="CG90" s="285">
        <v>313.09338805162861</v>
      </c>
      <c r="CH90" s="286">
        <v>1.8125207605745384</v>
      </c>
      <c r="CI90" s="285">
        <f t="shared" si="4"/>
        <v>313.09338805162861</v>
      </c>
      <c r="CJ90" s="285">
        <f t="shared" si="5"/>
        <v>1.8125207605745384</v>
      </c>
      <c r="CK90" s="305">
        <v>781.827</v>
      </c>
      <c r="CL90" s="288">
        <v>31105.200000000001</v>
      </c>
      <c r="CM90" s="288">
        <v>187.99956350707501</v>
      </c>
      <c r="CN90" s="307">
        <v>5.5000000000006814E-2</v>
      </c>
      <c r="CO90" s="315">
        <v>525.61249999999995</v>
      </c>
      <c r="CP90" s="288">
        <v>8584.1</v>
      </c>
      <c r="CQ90" s="288">
        <v>0.3999999999996362</v>
      </c>
      <c r="CR90" s="288">
        <v>264.8187265464</v>
      </c>
      <c r="CS90" s="307">
        <v>1.0500000000108101</v>
      </c>
      <c r="CT90" s="304">
        <v>2065.2555000000002</v>
      </c>
      <c r="CU90" s="292">
        <v>12521.35</v>
      </c>
      <c r="CV90" s="292">
        <v>250.73616039779091</v>
      </c>
      <c r="CW90" s="303">
        <v>1.2895316864650215</v>
      </c>
      <c r="CX90" s="304">
        <v>3026.5754999999999</v>
      </c>
      <c r="CY90" s="292">
        <v>611551.0127272727</v>
      </c>
      <c r="CZ90" s="288">
        <v>257.8151013837554</v>
      </c>
      <c r="DA90" s="288">
        <v>2.1059044636026454</v>
      </c>
      <c r="DB90" s="288">
        <v>3.4833814999984725E-2</v>
      </c>
      <c r="DC90" s="288">
        <v>0</v>
      </c>
      <c r="DD90" s="307">
        <v>2.8336999999999999</v>
      </c>
      <c r="DE90" s="313"/>
    </row>
    <row r="91" spans="1:109" s="291" customFormat="1" x14ac:dyDescent="0.2">
      <c r="A91" s="287">
        <v>326.55</v>
      </c>
      <c r="B91" s="288">
        <v>8050</v>
      </c>
      <c r="C91" s="288">
        <v>8546.579090909092</v>
      </c>
      <c r="D91" s="288">
        <v>260.7</v>
      </c>
      <c r="E91" s="289">
        <v>0.4</v>
      </c>
      <c r="F91" s="287">
        <v>1895</v>
      </c>
      <c r="G91" s="287">
        <v>129340</v>
      </c>
      <c r="H91" s="287">
        <v>129872.5</v>
      </c>
      <c r="I91" s="290">
        <v>263.39999999999998</v>
      </c>
      <c r="J91" s="288"/>
      <c r="K91" s="288"/>
      <c r="L91" s="288"/>
      <c r="M91" s="288"/>
      <c r="N91" s="304">
        <v>2846.22</v>
      </c>
      <c r="O91" s="292">
        <v>488268</v>
      </c>
      <c r="P91" s="292">
        <v>489302.09090909077</v>
      </c>
      <c r="Q91" s="310">
        <v>242</v>
      </c>
      <c r="R91" s="311">
        <v>0.2</v>
      </c>
      <c r="V91" s="289"/>
      <c r="W91" s="291">
        <v>3100.92</v>
      </c>
      <c r="X91" s="291">
        <v>697331</v>
      </c>
      <c r="Y91" s="291">
        <v>700488.25454545463</v>
      </c>
      <c r="Z91" s="292">
        <v>232.4</v>
      </c>
      <c r="AA91" s="297">
        <v>0.7</v>
      </c>
      <c r="AB91" s="287"/>
      <c r="AC91" s="287"/>
      <c r="AD91" s="287"/>
      <c r="AE91" s="312"/>
      <c r="AF91" s="305">
        <v>1227.5259999999998</v>
      </c>
      <c r="AG91" s="288">
        <v>53429.460999999981</v>
      </c>
      <c r="AH91" s="288">
        <v>53406.118490747249</v>
      </c>
      <c r="AI91" s="288">
        <v>54156.603199999983</v>
      </c>
      <c r="AJ91" s="288">
        <v>220.37436477678659</v>
      </c>
      <c r="AK91" s="288">
        <v>0.85111902646391691</v>
      </c>
      <c r="AL91" s="304">
        <v>1833.9450000000002</v>
      </c>
      <c r="AM91" s="292">
        <v>69122.788000000015</v>
      </c>
      <c r="AN91" s="292">
        <v>70427.262666666677</v>
      </c>
      <c r="AO91" s="292">
        <v>220.32661122546068</v>
      </c>
      <c r="AP91" s="312">
        <v>0.54764388423637866</v>
      </c>
      <c r="AQ91" s="292">
        <v>1</v>
      </c>
      <c r="AR91" s="305">
        <v>1968.07</v>
      </c>
      <c r="AS91" s="288">
        <v>52923</v>
      </c>
      <c r="AT91" s="288">
        <v>55157.824645599365</v>
      </c>
      <c r="AU91" s="288">
        <v>212.28</v>
      </c>
      <c r="AV91" s="307">
        <v>2.52</v>
      </c>
      <c r="AW91" s="288"/>
      <c r="AX91" s="288"/>
      <c r="AY91" s="292"/>
      <c r="AZ91" s="292"/>
      <c r="BA91" s="303"/>
      <c r="BB91" s="305"/>
      <c r="BC91" s="288"/>
      <c r="BD91" s="292"/>
      <c r="BE91" s="292"/>
      <c r="BF91" s="303"/>
      <c r="BG91" s="287"/>
      <c r="BH91" s="287"/>
      <c r="BL91" s="304"/>
      <c r="BM91" s="292"/>
      <c r="BN91" s="288"/>
      <c r="BO91" s="288"/>
      <c r="BP91" s="292"/>
      <c r="BQ91" s="305">
        <v>176</v>
      </c>
      <c r="BR91" s="307">
        <v>277.8</v>
      </c>
      <c r="BS91" s="292">
        <v>240.495</v>
      </c>
      <c r="BT91" s="291">
        <v>714.89999999999986</v>
      </c>
      <c r="BU91" s="287">
        <v>283.55435940533334</v>
      </c>
      <c r="BV91" s="288">
        <v>1.3108046050934683</v>
      </c>
      <c r="BW91" s="305">
        <v>315.65750000000003</v>
      </c>
      <c r="BX91" s="288">
        <v>3633.1967500000005</v>
      </c>
      <c r="BY91" s="292">
        <v>3407.4863166666669</v>
      </c>
      <c r="BZ91" s="288">
        <v>273.89118463962677</v>
      </c>
      <c r="CA91" s="288">
        <v>0.85328352023162057</v>
      </c>
      <c r="CB91" s="303">
        <v>1</v>
      </c>
      <c r="CC91" s="285" t="s">
        <v>38</v>
      </c>
      <c r="CD91" s="285" t="s">
        <v>45</v>
      </c>
      <c r="CE91" s="285">
        <v>105.2</v>
      </c>
      <c r="CF91" s="288">
        <v>-9.0926958499999273</v>
      </c>
      <c r="CG91" s="285">
        <v>311.98389241638387</v>
      </c>
      <c r="CH91" s="286">
        <v>1.8125192068450537</v>
      </c>
      <c r="CI91" s="285">
        <f t="shared" si="4"/>
        <v>311.98389241638387</v>
      </c>
      <c r="CJ91" s="285">
        <f t="shared" si="5"/>
        <v>1.8125192068450537</v>
      </c>
      <c r="CK91" s="305">
        <v>782.60199999999998</v>
      </c>
      <c r="CL91" s="288">
        <v>31356.400000000001</v>
      </c>
      <c r="CM91" s="288">
        <v>188.47532531549999</v>
      </c>
      <c r="CN91" s="307">
        <v>0.78000000000296266</v>
      </c>
      <c r="CO91" s="315">
        <v>526.36500000000001</v>
      </c>
      <c r="CP91" s="288">
        <v>8607.9499999999989</v>
      </c>
      <c r="CQ91" s="288">
        <v>0.35000000000218279</v>
      </c>
      <c r="CR91" s="288">
        <v>265.82689034235</v>
      </c>
      <c r="CS91" s="307">
        <v>0.16499999999999204</v>
      </c>
      <c r="CT91" s="304">
        <v>2067.2484999999997</v>
      </c>
      <c r="CU91" s="292">
        <v>12543.717000000001</v>
      </c>
      <c r="CV91" s="292">
        <v>253.9226267174943</v>
      </c>
      <c r="CW91" s="303">
        <v>1.7213319336477375</v>
      </c>
      <c r="CX91" s="304">
        <v>3026.6224999999995</v>
      </c>
      <c r="CY91" s="292">
        <v>611600.63333333284</v>
      </c>
      <c r="CZ91" s="288">
        <v>259.68470917949247</v>
      </c>
      <c r="DA91" s="288">
        <v>1.1644945032222638</v>
      </c>
      <c r="DB91" s="288">
        <v>3.7565924999967137E-2</v>
      </c>
      <c r="DC91" s="288">
        <v>0</v>
      </c>
      <c r="DD91" s="307">
        <v>2.8351999999999999</v>
      </c>
      <c r="DE91" s="313"/>
    </row>
    <row r="92" spans="1:109" s="291" customFormat="1" x14ac:dyDescent="0.2">
      <c r="A92" s="287">
        <v>330.5</v>
      </c>
      <c r="B92" s="288">
        <v>8181</v>
      </c>
      <c r="C92" s="288">
        <v>8710.6781818181826</v>
      </c>
      <c r="D92" s="288">
        <v>261.8</v>
      </c>
      <c r="E92" s="289">
        <v>1</v>
      </c>
      <c r="F92" s="287">
        <v>1902</v>
      </c>
      <c r="G92" s="287">
        <v>129652</v>
      </c>
      <c r="H92" s="287">
        <v>130360</v>
      </c>
      <c r="I92" s="290">
        <v>257.89999999999998</v>
      </c>
      <c r="J92" s="288"/>
      <c r="K92" s="288"/>
      <c r="L92" s="288"/>
      <c r="M92" s="288"/>
      <c r="N92" s="304">
        <v>2846.86</v>
      </c>
      <c r="O92" s="292">
        <v>488689</v>
      </c>
      <c r="P92" s="292">
        <v>489719.793939394</v>
      </c>
      <c r="Q92" s="310">
        <v>240.9</v>
      </c>
      <c r="R92" s="311">
        <v>0.4</v>
      </c>
      <c r="V92" s="289"/>
      <c r="W92" s="291">
        <v>3101.43</v>
      </c>
      <c r="X92" s="291">
        <v>697660</v>
      </c>
      <c r="Y92" s="291">
        <v>700817.74545454537</v>
      </c>
      <c r="Z92" s="292">
        <v>232.2</v>
      </c>
      <c r="AA92" s="297">
        <v>0.5</v>
      </c>
      <c r="AB92" s="287"/>
      <c r="AC92" s="287"/>
      <c r="AD92" s="287"/>
      <c r="AE92" s="312"/>
      <c r="AF92" s="305">
        <v>1229.2750000000001</v>
      </c>
      <c r="AG92" s="288">
        <v>53650.412500000006</v>
      </c>
      <c r="AH92" s="288">
        <v>53627.681317482369</v>
      </c>
      <c r="AI92" s="288">
        <v>54387.125000000015</v>
      </c>
      <c r="AJ92" s="288">
        <v>217.95673832028174</v>
      </c>
      <c r="AK92" s="288">
        <v>1.8373349577266482</v>
      </c>
      <c r="AL92" s="304">
        <v>1840.9024999999997</v>
      </c>
      <c r="AM92" s="292">
        <v>69628.021249999976</v>
      </c>
      <c r="AN92" s="292">
        <v>70928.872166666639</v>
      </c>
      <c r="AO92" s="292">
        <v>225.17215906542418</v>
      </c>
      <c r="AP92" s="312">
        <v>1.3788961042233665</v>
      </c>
      <c r="AQ92" s="292">
        <v>1</v>
      </c>
      <c r="AR92" s="305">
        <v>1972.66</v>
      </c>
      <c r="AS92" s="288">
        <v>53470</v>
      </c>
      <c r="AT92" s="288">
        <v>55812.258084524008</v>
      </c>
      <c r="AU92" s="288">
        <v>213.25</v>
      </c>
      <c r="AV92" s="307">
        <v>0.74</v>
      </c>
      <c r="AW92" s="288"/>
      <c r="AX92" s="288"/>
      <c r="AY92" s="292"/>
      <c r="AZ92" s="292"/>
      <c r="BA92" s="303"/>
      <c r="BB92" s="305"/>
      <c r="BC92" s="288"/>
      <c r="BD92" s="292"/>
      <c r="BE92" s="292"/>
      <c r="BF92" s="303"/>
      <c r="BG92" s="287"/>
      <c r="BH92" s="287"/>
      <c r="BL92" s="304"/>
      <c r="BM92" s="292"/>
      <c r="BN92" s="288"/>
      <c r="BO92" s="288"/>
      <c r="BP92" s="292"/>
      <c r="BQ92" s="305">
        <v>187</v>
      </c>
      <c r="BR92" s="307">
        <v>276.3</v>
      </c>
      <c r="BS92" s="292">
        <v>243.34394444444447</v>
      </c>
      <c r="BT92" s="291">
        <v>725.8</v>
      </c>
      <c r="BU92" s="287">
        <v>286.19780522922224</v>
      </c>
      <c r="BV92" s="288">
        <v>1.8785915545635596</v>
      </c>
      <c r="BW92" s="305">
        <v>326.65750000000003</v>
      </c>
      <c r="BX92" s="288">
        <v>3805.3077500000004</v>
      </c>
      <c r="BY92" s="292">
        <v>3582.984300000001</v>
      </c>
      <c r="BZ92" s="288">
        <v>272.38437345788924</v>
      </c>
      <c r="CA92" s="288">
        <v>0.78105397767512563</v>
      </c>
      <c r="CB92" s="303">
        <v>1</v>
      </c>
      <c r="CC92" s="285" t="s">
        <v>46</v>
      </c>
      <c r="CD92" s="285" t="s">
        <v>45</v>
      </c>
      <c r="CE92" s="285">
        <v>98</v>
      </c>
      <c r="CF92" s="288">
        <v>-8.5629711199999292</v>
      </c>
      <c r="CG92" s="285">
        <v>316.33402001011211</v>
      </c>
      <c r="CH92" s="286">
        <v>0.94140048686083522</v>
      </c>
      <c r="CI92" s="285">
        <f t="shared" si="4"/>
        <v>316.33402001011211</v>
      </c>
      <c r="CJ92" s="285">
        <f t="shared" si="5"/>
        <v>0.94140048686083522</v>
      </c>
      <c r="CK92" s="305">
        <v>783.13699999999994</v>
      </c>
      <c r="CL92" s="288">
        <v>31524.100000000002</v>
      </c>
      <c r="CM92" s="288">
        <v>189.94686495800002</v>
      </c>
      <c r="CN92" s="307">
        <v>0.35999999998008003</v>
      </c>
      <c r="CO92" s="315">
        <v>527.03499999999997</v>
      </c>
      <c r="CP92" s="288">
        <v>8629.4499999999989</v>
      </c>
      <c r="CQ92" s="288">
        <v>0.95000000000254659</v>
      </c>
      <c r="CR92" s="288">
        <v>266.51526792899995</v>
      </c>
      <c r="CS92" s="307">
        <v>0.42067736383739396</v>
      </c>
      <c r="CT92" s="304">
        <v>2069.2578333333331</v>
      </c>
      <c r="CU92" s="292">
        <v>12564.615</v>
      </c>
      <c r="CV92" s="292">
        <v>248.27496932125192</v>
      </c>
      <c r="CW92" s="303">
        <v>1.2142870688424796</v>
      </c>
      <c r="CX92" s="304">
        <v>3027.7224999999994</v>
      </c>
      <c r="CY92" s="292">
        <v>612761.96666666609</v>
      </c>
      <c r="CZ92" s="288">
        <v>258.13797445364014</v>
      </c>
      <c r="DA92" s="288">
        <v>1.4145866443089945</v>
      </c>
      <c r="DB92" s="288">
        <v>0.10150892499996189</v>
      </c>
      <c r="DC92" s="288">
        <v>0</v>
      </c>
      <c r="DD92" s="307">
        <v>2.8704999999999998</v>
      </c>
      <c r="DE92" s="313"/>
    </row>
    <row r="93" spans="1:109" s="291" customFormat="1" x14ac:dyDescent="0.2">
      <c r="A93" s="287">
        <v>333.27</v>
      </c>
      <c r="B93" s="288">
        <v>8281</v>
      </c>
      <c r="C93" s="288">
        <v>8781.2823636363646</v>
      </c>
      <c r="D93" s="288">
        <v>259</v>
      </c>
      <c r="E93" s="289">
        <v>1.1000000000000001</v>
      </c>
      <c r="F93" s="287">
        <v>1903.5</v>
      </c>
      <c r="G93" s="287">
        <v>129736</v>
      </c>
      <c r="H93" s="287">
        <v>130464.25</v>
      </c>
      <c r="I93" s="290">
        <v>259</v>
      </c>
      <c r="J93" s="288"/>
      <c r="K93" s="288"/>
      <c r="L93" s="288"/>
      <c r="M93" s="288"/>
      <c r="N93" s="304">
        <v>2847.33</v>
      </c>
      <c r="O93" s="292">
        <v>488996</v>
      </c>
      <c r="P93" s="292">
        <v>490026.29090909084</v>
      </c>
      <c r="Q93" s="310">
        <v>252.8</v>
      </c>
      <c r="R93" s="311">
        <v>2.5</v>
      </c>
      <c r="V93" s="289"/>
      <c r="W93" s="291">
        <v>3102.13</v>
      </c>
      <c r="X93" s="291">
        <v>698120</v>
      </c>
      <c r="Y93" s="291">
        <v>701270.14545454551</v>
      </c>
      <c r="Z93" s="292">
        <v>231</v>
      </c>
      <c r="AA93" s="297">
        <v>1</v>
      </c>
      <c r="AB93" s="287"/>
      <c r="AC93" s="287"/>
      <c r="AD93" s="287"/>
      <c r="AE93" s="312"/>
      <c r="AF93" s="305">
        <v>1231.4749999999999</v>
      </c>
      <c r="AG93" s="288">
        <v>53949.849999999991</v>
      </c>
      <c r="AH93" s="288">
        <v>53944.189379965093</v>
      </c>
      <c r="AI93" s="288">
        <v>54694.612499999988</v>
      </c>
      <c r="AJ93" s="288">
        <v>213.88701388029443</v>
      </c>
      <c r="AK93" s="288">
        <v>1.1375358885809406</v>
      </c>
      <c r="AL93" s="304">
        <v>1845.9735000000001</v>
      </c>
      <c r="AM93" s="292">
        <v>69983.429799999998</v>
      </c>
      <c r="AN93" s="292">
        <v>71279.169033333339</v>
      </c>
      <c r="AO93" s="292">
        <v>235.01577011604033</v>
      </c>
      <c r="AP93" s="312">
        <v>1.2390352850820374</v>
      </c>
      <c r="AQ93" s="292">
        <v>1</v>
      </c>
      <c r="AR93" s="305">
        <v>1978.74</v>
      </c>
      <c r="AS93" s="288">
        <v>54177</v>
      </c>
      <c r="AT93" s="288">
        <v>56395.130495429294</v>
      </c>
      <c r="AU93" s="288">
        <v>205.57</v>
      </c>
      <c r="AV93" s="307">
        <v>0.57999999999999996</v>
      </c>
      <c r="AW93" s="288"/>
      <c r="AX93" s="288"/>
      <c r="AY93" s="292"/>
      <c r="AZ93" s="292"/>
      <c r="BA93" s="303"/>
      <c r="BB93" s="305"/>
      <c r="BC93" s="288"/>
      <c r="BD93" s="292"/>
      <c r="BE93" s="292"/>
      <c r="BF93" s="303"/>
      <c r="BG93" s="287"/>
      <c r="BH93" s="287"/>
      <c r="BL93" s="304"/>
      <c r="BM93" s="292"/>
      <c r="BN93" s="288"/>
      <c r="BO93" s="288"/>
      <c r="BP93" s="292"/>
      <c r="BQ93" s="305">
        <v>198</v>
      </c>
      <c r="BR93" s="307">
        <v>276.39999999999998</v>
      </c>
      <c r="BS93" s="292">
        <v>245.02</v>
      </c>
      <c r="BT93" s="291">
        <v>732.40000000000009</v>
      </c>
      <c r="BU93" s="287">
        <v>284.07530626016666</v>
      </c>
      <c r="BV93" s="288">
        <v>1.1252999573674674</v>
      </c>
      <c r="BW93" s="305">
        <v>339.65750000000003</v>
      </c>
      <c r="BX93" s="288">
        <v>4022.6720000000005</v>
      </c>
      <c r="BY93" s="292">
        <v>3816.9602000000004</v>
      </c>
      <c r="BZ93" s="288">
        <v>271.56605071701921</v>
      </c>
      <c r="CA93" s="288">
        <v>0.56428390711777421</v>
      </c>
      <c r="CB93" s="303">
        <v>1</v>
      </c>
      <c r="CC93" s="285" t="s">
        <v>46</v>
      </c>
      <c r="CD93" s="285" t="s">
        <v>45</v>
      </c>
      <c r="CE93" s="285">
        <v>98.56</v>
      </c>
      <c r="CF93" s="288">
        <v>-8.1027858499999184</v>
      </c>
      <c r="CG93" s="285">
        <v>316.1014028920352</v>
      </c>
      <c r="CH93" s="286">
        <v>1.7230606961916066</v>
      </c>
      <c r="CI93" s="285">
        <f t="shared" si="4"/>
        <v>316.1014028920352</v>
      </c>
      <c r="CJ93" s="285">
        <f t="shared" si="5"/>
        <v>1.7230606961916066</v>
      </c>
      <c r="CK93" s="305">
        <v>783.96800000000007</v>
      </c>
      <c r="CL93" s="288">
        <v>31792.100000000002</v>
      </c>
      <c r="CM93" s="288">
        <v>193.71283854975002</v>
      </c>
      <c r="CN93" s="307">
        <v>1.2250000000002377</v>
      </c>
      <c r="CO93" s="315">
        <v>527.67499999999995</v>
      </c>
      <c r="CP93" s="288">
        <v>8649.3000000000011</v>
      </c>
      <c r="CQ93" s="288">
        <v>0.59999999999854481</v>
      </c>
      <c r="CR93" s="288">
        <v>266.14679625191667</v>
      </c>
      <c r="CS93" s="307">
        <v>0.92349577391728432</v>
      </c>
      <c r="CT93" s="304">
        <v>2071.2515000000003</v>
      </c>
      <c r="CU93" s="292">
        <v>12586.603999999999</v>
      </c>
      <c r="CV93" s="292">
        <v>251.01866418752644</v>
      </c>
      <c r="CW93" s="303">
        <v>0.27186519336681292</v>
      </c>
      <c r="CX93" s="304">
        <v>3028.8224999999998</v>
      </c>
      <c r="CY93" s="292">
        <v>613942.7999999997</v>
      </c>
      <c r="CZ93" s="288">
        <v>256.19357864872802</v>
      </c>
      <c r="DA93" s="288">
        <v>0.39239183410143125</v>
      </c>
      <c r="DB93" s="288">
        <v>0.16545192499998507</v>
      </c>
      <c r="DC93" s="288">
        <v>0</v>
      </c>
      <c r="DD93" s="307">
        <v>2.9058999999999999</v>
      </c>
      <c r="DE93" s="313"/>
    </row>
    <row r="94" spans="1:109" s="291" customFormat="1" x14ac:dyDescent="0.2">
      <c r="A94" s="287">
        <v>336.02</v>
      </c>
      <c r="B94" s="288">
        <v>8387</v>
      </c>
      <c r="C94" s="288">
        <v>8911.853878787877</v>
      </c>
      <c r="D94" s="288">
        <v>260.89999999999998</v>
      </c>
      <c r="E94" s="289">
        <v>0.7</v>
      </c>
      <c r="F94" s="287">
        <v>1930</v>
      </c>
      <c r="G94" s="287">
        <v>131329</v>
      </c>
      <c r="H94" s="287">
        <v>132498</v>
      </c>
      <c r="I94" s="290">
        <v>245</v>
      </c>
      <c r="J94" s="288"/>
      <c r="K94" s="288"/>
      <c r="L94" s="288"/>
      <c r="M94" s="288"/>
      <c r="N94" s="304">
        <v>2848.05</v>
      </c>
      <c r="O94" s="292">
        <v>489475</v>
      </c>
      <c r="P94" s="292">
        <v>490494.90909090912</v>
      </c>
      <c r="Q94" s="310">
        <v>249.3</v>
      </c>
      <c r="R94" s="311">
        <v>2.7</v>
      </c>
      <c r="V94" s="289"/>
      <c r="W94" s="291">
        <v>3102.52</v>
      </c>
      <c r="X94" s="291">
        <v>698386</v>
      </c>
      <c r="Y94" s="291">
        <v>701522.58181818179</v>
      </c>
      <c r="Z94" s="292">
        <v>228</v>
      </c>
      <c r="AA94" s="297">
        <v>0.5</v>
      </c>
      <c r="AB94" s="287"/>
      <c r="AC94" s="287"/>
      <c r="AD94" s="287"/>
      <c r="AE94" s="312"/>
      <c r="AF94" s="305">
        <v>1233.6545000000001</v>
      </c>
      <c r="AG94" s="288">
        <v>54269.456750000019</v>
      </c>
      <c r="AH94" s="288">
        <v>54257.748162774733</v>
      </c>
      <c r="AI94" s="288">
        <v>55014.487650000017</v>
      </c>
      <c r="AJ94" s="288">
        <v>216.85790269313731</v>
      </c>
      <c r="AK94" s="288">
        <v>0.61297104848952455</v>
      </c>
      <c r="AL94" s="304">
        <v>1851.9045000000001</v>
      </c>
      <c r="AM94" s="292">
        <v>70356.303150000007</v>
      </c>
      <c r="AN94" s="292">
        <v>71693.650233333348</v>
      </c>
      <c r="AO94" s="292">
        <v>237.56344462994849</v>
      </c>
      <c r="AP94" s="312">
        <v>0.75452328424252868</v>
      </c>
      <c r="AQ94" s="292">
        <v>1</v>
      </c>
      <c r="AR94" s="305">
        <v>1981.61</v>
      </c>
      <c r="AS94" s="288">
        <v>54486</v>
      </c>
      <c r="AT94" s="288">
        <v>56666.77718484847</v>
      </c>
      <c r="AU94" s="288">
        <v>212.48</v>
      </c>
      <c r="AV94" s="307">
        <v>2.46</v>
      </c>
      <c r="AW94" s="288"/>
      <c r="AX94" s="288"/>
      <c r="AY94" s="292"/>
      <c r="AZ94" s="292"/>
      <c r="BA94" s="303"/>
      <c r="BB94" s="305"/>
      <c r="BC94" s="288"/>
      <c r="BD94" s="292"/>
      <c r="BE94" s="292"/>
      <c r="BF94" s="303"/>
      <c r="BG94" s="287"/>
      <c r="BH94" s="287"/>
      <c r="BL94" s="304"/>
      <c r="BM94" s="292"/>
      <c r="BN94" s="288"/>
      <c r="BO94" s="288"/>
      <c r="BP94" s="292"/>
      <c r="BQ94" s="305">
        <v>207</v>
      </c>
      <c r="BR94" s="307">
        <v>276.7</v>
      </c>
      <c r="BS94" s="292">
        <v>246.55583333333334</v>
      </c>
      <c r="BT94" s="291">
        <v>738.09999999999991</v>
      </c>
      <c r="BU94" s="287">
        <v>284.24784916749996</v>
      </c>
      <c r="BV94" s="288">
        <v>0.57088583469710219</v>
      </c>
      <c r="BW94" s="305">
        <v>352.65750000000003</v>
      </c>
      <c r="BX94" s="288">
        <v>4236.4407499999998</v>
      </c>
      <c r="BY94" s="292">
        <v>4017.1724666666673</v>
      </c>
      <c r="BZ94" s="288">
        <v>271.40023510200206</v>
      </c>
      <c r="CA94" s="288">
        <v>0.3541201141360012</v>
      </c>
      <c r="CB94" s="303">
        <v>1</v>
      </c>
      <c r="CC94" s="285" t="s">
        <v>46</v>
      </c>
      <c r="CD94" s="285" t="s">
        <v>45</v>
      </c>
      <c r="CE94" s="285">
        <v>98.91</v>
      </c>
      <c r="CF94" s="288">
        <v>-7.8724242900000263</v>
      </c>
      <c r="CG94" s="285">
        <v>314.57216625352925</v>
      </c>
      <c r="CH94" s="286">
        <v>0.41090257566000843</v>
      </c>
      <c r="CI94" s="285">
        <f t="shared" si="4"/>
        <v>314.57216625352925</v>
      </c>
      <c r="CJ94" s="285">
        <f t="shared" si="5"/>
        <v>0.41090257566000843</v>
      </c>
      <c r="CK94" s="305">
        <v>784.05700000000002</v>
      </c>
      <c r="CL94" s="288">
        <v>31818.400000000001</v>
      </c>
      <c r="CM94" s="288">
        <v>192.9276430365</v>
      </c>
      <c r="CN94" s="307">
        <v>1.125</v>
      </c>
      <c r="CO94" s="315">
        <v>528.41250000000002</v>
      </c>
      <c r="CP94" s="288">
        <v>8672.0000000000018</v>
      </c>
      <c r="CQ94" s="288">
        <v>0.49999999999818101</v>
      </c>
      <c r="CR94" s="288">
        <v>265.36664006474996</v>
      </c>
      <c r="CS94" s="307">
        <v>0.31000000000000227</v>
      </c>
      <c r="CT94" s="304">
        <v>2073.259</v>
      </c>
      <c r="CU94" s="292">
        <v>12607.644</v>
      </c>
      <c r="CV94" s="292">
        <v>252.09151906637942</v>
      </c>
      <c r="CW94" s="303">
        <v>1.1762043538652089</v>
      </c>
      <c r="CX94" s="304">
        <v>3029.9225000000001</v>
      </c>
      <c r="CY94" s="292">
        <v>615140.6</v>
      </c>
      <c r="CZ94" s="288">
        <v>252.74797477389262</v>
      </c>
      <c r="DA94" s="288">
        <v>1.0558532435516896</v>
      </c>
      <c r="DB94" s="288">
        <v>0.22939492500000824</v>
      </c>
      <c r="DC94" s="288">
        <v>0</v>
      </c>
      <c r="DD94" s="307">
        <v>2.9413</v>
      </c>
      <c r="DE94" s="313"/>
    </row>
    <row r="95" spans="1:109" s="291" customFormat="1" x14ac:dyDescent="0.2">
      <c r="A95" s="287">
        <v>338.65</v>
      </c>
      <c r="B95" s="288">
        <v>8477</v>
      </c>
      <c r="C95" s="288">
        <v>8992.985757575756</v>
      </c>
      <c r="D95" s="288">
        <v>260.39999999999998</v>
      </c>
      <c r="E95" s="289">
        <v>0.6</v>
      </c>
      <c r="F95" s="287">
        <v>1932</v>
      </c>
      <c r="G95" s="287">
        <v>131455</v>
      </c>
      <c r="H95" s="287">
        <v>132673</v>
      </c>
      <c r="I95" s="290">
        <v>240.4</v>
      </c>
      <c r="J95" s="288"/>
      <c r="K95" s="288"/>
      <c r="L95" s="288"/>
      <c r="M95" s="288"/>
      <c r="N95" s="304">
        <v>2848.42</v>
      </c>
      <c r="O95" s="292">
        <v>489722</v>
      </c>
      <c r="P95" s="292">
        <v>490733.95151515148</v>
      </c>
      <c r="Q95" s="310">
        <v>242.6</v>
      </c>
      <c r="R95" s="311">
        <v>0.6</v>
      </c>
      <c r="V95" s="289"/>
      <c r="W95" s="291">
        <v>3103.25</v>
      </c>
      <c r="X95" s="291">
        <v>698880</v>
      </c>
      <c r="Y95" s="291">
        <v>701995.09090909082</v>
      </c>
      <c r="Z95" s="292">
        <v>226.4</v>
      </c>
      <c r="AA95" s="297">
        <v>1</v>
      </c>
      <c r="AB95" s="287"/>
      <c r="AC95" s="287"/>
      <c r="AD95" s="287"/>
      <c r="AE95" s="312"/>
      <c r="AF95" s="305">
        <v>1235.5754999999999</v>
      </c>
      <c r="AG95" s="288">
        <v>54556.909899999984</v>
      </c>
      <c r="AH95" s="288">
        <v>54534.117248242597</v>
      </c>
      <c r="AI95" s="288">
        <v>55293.459149999995</v>
      </c>
      <c r="AJ95" s="288">
        <v>208.19350573591464</v>
      </c>
      <c r="AK95" s="288">
        <v>0.71562574949590563</v>
      </c>
      <c r="AL95" s="304">
        <v>1857.9435000000001</v>
      </c>
      <c r="AM95" s="292">
        <v>70768.484000000011</v>
      </c>
      <c r="AN95" s="292">
        <v>72092.814866666682</v>
      </c>
      <c r="AO95" s="292">
        <v>239.45635365708617</v>
      </c>
      <c r="AP95" s="310">
        <v>0.88374318697055843</v>
      </c>
      <c r="AQ95" s="292">
        <v>1</v>
      </c>
      <c r="AR95" s="305">
        <v>1988.98</v>
      </c>
      <c r="AS95" s="288">
        <v>55339</v>
      </c>
      <c r="AT95" s="288">
        <v>57380.468368257571</v>
      </c>
      <c r="AU95" s="288">
        <v>215.94</v>
      </c>
      <c r="AV95" s="307">
        <v>0.96</v>
      </c>
      <c r="AW95" s="288"/>
      <c r="AX95" s="288"/>
      <c r="AY95" s="292"/>
      <c r="AZ95" s="292"/>
      <c r="BA95" s="303"/>
      <c r="BB95" s="305"/>
      <c r="BC95" s="288"/>
      <c r="BD95" s="292"/>
      <c r="BE95" s="292"/>
      <c r="BF95" s="303"/>
      <c r="BG95" s="287"/>
      <c r="BH95" s="287"/>
      <c r="BL95" s="304"/>
      <c r="BM95" s="292"/>
      <c r="BN95" s="288"/>
      <c r="BO95" s="288"/>
      <c r="BP95" s="292"/>
      <c r="BQ95" s="305">
        <v>216</v>
      </c>
      <c r="BR95" s="307">
        <v>278.2</v>
      </c>
      <c r="BS95" s="292">
        <v>248.25616666666667</v>
      </c>
      <c r="BT95" s="291">
        <v>744.59999999999991</v>
      </c>
      <c r="BU95" s="287">
        <v>284.27439423016671</v>
      </c>
      <c r="BV95" s="288">
        <v>0.47893325165163364</v>
      </c>
      <c r="BW95" s="305">
        <v>363.65750000000003</v>
      </c>
      <c r="BX95" s="288">
        <v>4428.9007500000007</v>
      </c>
      <c r="BY95" s="292">
        <v>4219.4694333333337</v>
      </c>
      <c r="BZ95" s="288">
        <v>271.41852490396383</v>
      </c>
      <c r="CA95" s="288">
        <v>0.55744631043963833</v>
      </c>
      <c r="CB95" s="303">
        <v>1</v>
      </c>
      <c r="CC95" s="285" t="s">
        <v>46</v>
      </c>
      <c r="CD95" s="285" t="s">
        <v>45</v>
      </c>
      <c r="CE95" s="285">
        <v>99.7</v>
      </c>
      <c r="CF95" s="288">
        <v>-7.257538840000052</v>
      </c>
      <c r="CG95" s="285">
        <v>315.27035462984429</v>
      </c>
      <c r="CH95" s="286">
        <v>1.1616551462109328</v>
      </c>
      <c r="CI95" s="285">
        <f>CG95</f>
        <v>315.27035462984429</v>
      </c>
      <c r="CJ95" s="285">
        <f>CH95</f>
        <v>1.1616551462109328</v>
      </c>
      <c r="CK95" s="305">
        <v>784.43949999999995</v>
      </c>
      <c r="CL95" s="288">
        <v>31933.899999999998</v>
      </c>
      <c r="CM95" s="288">
        <v>192.507154839675</v>
      </c>
      <c r="CN95" s="307">
        <v>0.10500000000000398</v>
      </c>
      <c r="CO95" s="315">
        <v>528.99749999999995</v>
      </c>
      <c r="CP95" s="288">
        <v>8690</v>
      </c>
      <c r="CQ95" s="288">
        <v>0.5</v>
      </c>
      <c r="CR95" s="288">
        <v>268.88696799542504</v>
      </c>
      <c r="CS95" s="307">
        <v>0.55499999999205019</v>
      </c>
      <c r="CT95" s="304">
        <v>2075.2534999999998</v>
      </c>
      <c r="CU95" s="292">
        <v>12629.852999999999</v>
      </c>
      <c r="CV95" s="292">
        <v>250.94327763185444</v>
      </c>
      <c r="CW95" s="303">
        <v>0.45259361155483935</v>
      </c>
      <c r="CX95" s="304">
        <v>3030.9705000000004</v>
      </c>
      <c r="CY95" s="292">
        <v>616299.11636363657</v>
      </c>
      <c r="CZ95" s="288">
        <v>252.8982584181087</v>
      </c>
      <c r="DA95" s="288">
        <v>0.61888037862769285</v>
      </c>
      <c r="DB95" s="288">
        <v>0.29031516500000976</v>
      </c>
      <c r="DC95" s="288">
        <v>0</v>
      </c>
      <c r="DD95" s="307">
        <v>2.9750000000000001</v>
      </c>
      <c r="DE95" s="313"/>
    </row>
    <row r="96" spans="1:109" s="291" customFormat="1" x14ac:dyDescent="0.2">
      <c r="A96" s="287">
        <v>341.5</v>
      </c>
      <c r="B96" s="288">
        <v>8579</v>
      </c>
      <c r="C96" s="288">
        <v>9060.1739393939388</v>
      </c>
      <c r="D96" s="288">
        <v>259.3</v>
      </c>
      <c r="E96" s="289">
        <v>1</v>
      </c>
      <c r="F96" s="287">
        <v>1936</v>
      </c>
      <c r="G96" s="287">
        <v>131728</v>
      </c>
      <c r="H96" s="287">
        <v>133017</v>
      </c>
      <c r="I96" s="290">
        <v>228.9</v>
      </c>
      <c r="J96" s="288"/>
      <c r="K96" s="288"/>
      <c r="L96" s="288"/>
      <c r="M96" s="288"/>
      <c r="N96" s="304">
        <v>2849.53</v>
      </c>
      <c r="O96" s="292">
        <v>490445</v>
      </c>
      <c r="P96" s="292">
        <v>491451.0787878788</v>
      </c>
      <c r="Q96" s="310">
        <v>243.3</v>
      </c>
      <c r="R96" s="311">
        <v>1.3</v>
      </c>
      <c r="V96" s="289"/>
      <c r="W96" s="291">
        <v>3103.57</v>
      </c>
      <c r="X96" s="291">
        <v>699102</v>
      </c>
      <c r="Y96" s="291">
        <v>702202.21818181826</v>
      </c>
      <c r="Z96" s="292">
        <v>227.7</v>
      </c>
      <c r="AA96" s="297">
        <v>0.7</v>
      </c>
      <c r="AB96" s="287"/>
      <c r="AC96" s="287"/>
      <c r="AD96" s="287"/>
      <c r="AE96" s="312"/>
      <c r="AF96" s="305">
        <v>1237.325</v>
      </c>
      <c r="AG96" s="288">
        <v>54832.04250000001</v>
      </c>
      <c r="AH96" s="288">
        <v>54785.813091566968</v>
      </c>
      <c r="AI96" s="288">
        <v>55553.13</v>
      </c>
      <c r="AJ96" s="288">
        <v>214.77664395667131</v>
      </c>
      <c r="AK96" s="288">
        <v>0.54548529944204716</v>
      </c>
      <c r="AL96" s="304">
        <v>1863.9024999999997</v>
      </c>
      <c r="AM96" s="292">
        <v>71167.030999999974</v>
      </c>
      <c r="AN96" s="292">
        <v>72490.14999999998</v>
      </c>
      <c r="AO96" s="292">
        <v>232.79086554237838</v>
      </c>
      <c r="AP96" s="310">
        <v>0.93627969000367661</v>
      </c>
      <c r="AQ96" s="292">
        <v>1</v>
      </c>
      <c r="AR96" s="305">
        <v>1995.01</v>
      </c>
      <c r="AS96" s="288">
        <v>56068</v>
      </c>
      <c r="AT96" s="288">
        <v>57916.306721111112</v>
      </c>
      <c r="AU96" s="288">
        <v>215.25</v>
      </c>
      <c r="AV96" s="307">
        <v>0.38</v>
      </c>
      <c r="AW96" s="288"/>
      <c r="AX96" s="288"/>
      <c r="AY96" s="292"/>
      <c r="AZ96" s="292"/>
      <c r="BA96" s="303"/>
      <c r="BB96" s="305"/>
      <c r="BC96" s="288"/>
      <c r="BD96" s="292"/>
      <c r="BE96" s="292"/>
      <c r="BF96" s="303"/>
      <c r="BG96" s="287"/>
      <c r="BH96" s="287"/>
      <c r="BL96" s="304"/>
      <c r="BM96" s="292"/>
      <c r="BN96" s="288"/>
      <c r="BO96" s="288"/>
      <c r="BP96" s="292"/>
      <c r="BQ96" s="305">
        <v>227</v>
      </c>
      <c r="BR96" s="307">
        <v>276.89999999999998</v>
      </c>
      <c r="BS96" s="292">
        <v>248.84</v>
      </c>
      <c r="BT96" s="291">
        <v>746.8</v>
      </c>
      <c r="BU96" s="287">
        <v>287.4929830785</v>
      </c>
      <c r="BV96" s="288">
        <v>1.1752937893688975</v>
      </c>
      <c r="BW96" s="305">
        <v>375.65750000000003</v>
      </c>
      <c r="BX96" s="288">
        <v>4638.8817500000005</v>
      </c>
      <c r="BY96" s="292">
        <v>4420.9275666666672</v>
      </c>
      <c r="BZ96" s="288">
        <v>272.56872081671418</v>
      </c>
      <c r="CA96" s="288">
        <v>0.38918253491258886</v>
      </c>
      <c r="CB96" s="303">
        <v>1</v>
      </c>
      <c r="CC96" s="285" t="s">
        <v>41</v>
      </c>
      <c r="CD96" s="285" t="s">
        <v>39</v>
      </c>
      <c r="CE96" s="285">
        <v>49.5</v>
      </c>
      <c r="CF96" s="288">
        <v>-7.2033736400001089</v>
      </c>
      <c r="CG96" s="285">
        <v>316.43892736076845</v>
      </c>
      <c r="CH96" s="286">
        <v>0.17263141271157731</v>
      </c>
      <c r="CI96" s="285">
        <f>AVERAGE(CG96:CG99)</f>
        <v>316.32538018235368</v>
      </c>
      <c r="CJ96" s="285">
        <f>AVERAGE(CH96:CH99)</f>
        <v>0.12694297547743788</v>
      </c>
      <c r="CK96" s="305">
        <v>784.78250000000003</v>
      </c>
      <c r="CL96" s="288">
        <v>32026.9</v>
      </c>
      <c r="CM96" s="288">
        <v>193.3257604058</v>
      </c>
      <c r="CN96" s="307">
        <v>0.43000000000023009</v>
      </c>
      <c r="CO96" s="315">
        <v>529.505</v>
      </c>
      <c r="CP96" s="288">
        <v>8705.6</v>
      </c>
      <c r="CQ96" s="288">
        <v>0.2999999999992724</v>
      </c>
      <c r="CR96" s="288">
        <v>266.396436612625</v>
      </c>
      <c r="CS96" s="307">
        <v>0.61499999999439692</v>
      </c>
      <c r="CT96" s="304">
        <v>2077.3744999999999</v>
      </c>
      <c r="CU96" s="292">
        <v>12653.637000000001</v>
      </c>
      <c r="CV96" s="292">
        <v>247.94829999483662</v>
      </c>
      <c r="CW96" s="303">
        <v>1.6819891525674522</v>
      </c>
      <c r="CX96" s="304">
        <v>3031.0225</v>
      </c>
      <c r="CY96" s="292">
        <v>616356.59999999986</v>
      </c>
      <c r="CZ96" s="288">
        <v>252.72980051397101</v>
      </c>
      <c r="DA96" s="288">
        <v>0.93568041085885545</v>
      </c>
      <c r="DB96" s="288">
        <v>0.293337925000003</v>
      </c>
      <c r="DC96" s="288">
        <v>0</v>
      </c>
      <c r="DD96" s="307">
        <v>2.9767000000000001</v>
      </c>
      <c r="DE96" s="313"/>
    </row>
    <row r="97" spans="1:109" s="291" customFormat="1" x14ac:dyDescent="0.2">
      <c r="A97" s="287">
        <v>343.72</v>
      </c>
      <c r="B97" s="288">
        <v>8653</v>
      </c>
      <c r="C97" s="288">
        <v>9143.0128484848501</v>
      </c>
      <c r="D97" s="288">
        <v>262</v>
      </c>
      <c r="E97" s="289">
        <v>0.8</v>
      </c>
      <c r="F97" s="287">
        <v>1947</v>
      </c>
      <c r="G97" s="287">
        <v>132492</v>
      </c>
      <c r="H97" s="287">
        <v>134110</v>
      </c>
      <c r="I97" s="290">
        <v>223.5</v>
      </c>
      <c r="J97" s="288"/>
      <c r="K97" s="288"/>
      <c r="L97" s="288"/>
      <c r="M97" s="288"/>
      <c r="N97" s="304">
        <v>2850.63</v>
      </c>
      <c r="O97" s="292">
        <v>491191</v>
      </c>
      <c r="P97" s="292">
        <v>492154.54545454559</v>
      </c>
      <c r="Q97" s="310">
        <v>246.7</v>
      </c>
      <c r="R97" s="311">
        <v>1.6</v>
      </c>
      <c r="V97" s="289"/>
      <c r="W97" s="291">
        <v>3104.33</v>
      </c>
      <c r="X97" s="291">
        <v>699633</v>
      </c>
      <c r="Y97" s="291">
        <v>702737.8303030302</v>
      </c>
      <c r="Z97" s="292">
        <v>227.6</v>
      </c>
      <c r="AA97" s="297">
        <v>1.6</v>
      </c>
      <c r="AB97" s="287"/>
      <c r="AC97" s="287"/>
      <c r="AD97" s="287"/>
      <c r="AE97" s="312"/>
      <c r="AF97" s="305">
        <v>1239.5259999999998</v>
      </c>
      <c r="AG97" s="288">
        <v>55177.082659134438</v>
      </c>
      <c r="AH97" s="288">
        <v>55102.465021350814</v>
      </c>
      <c r="AI97" s="288">
        <v>55909.537399999979</v>
      </c>
      <c r="AJ97" s="288">
        <v>210.2748744860088</v>
      </c>
      <c r="AK97" s="288">
        <v>1.2344137510178999</v>
      </c>
      <c r="AL97" s="304">
        <v>1869.9425000000001</v>
      </c>
      <c r="AM97" s="292">
        <v>71597.51175000002</v>
      </c>
      <c r="AN97" s="292">
        <v>72866.043666666665</v>
      </c>
      <c r="AO97" s="292">
        <v>232.33476105332247</v>
      </c>
      <c r="AP97" s="310">
        <v>0.96693523222960132</v>
      </c>
      <c r="AQ97" s="292">
        <v>1</v>
      </c>
      <c r="AR97" s="305">
        <v>2001.46</v>
      </c>
      <c r="AS97" s="288">
        <v>56833</v>
      </c>
      <c r="AT97" s="288">
        <v>58447.121677852359</v>
      </c>
      <c r="AU97" s="288">
        <v>218.27</v>
      </c>
      <c r="AV97" s="307">
        <v>3.65</v>
      </c>
      <c r="AW97" s="288"/>
      <c r="AX97" s="288"/>
      <c r="AY97" s="292"/>
      <c r="AZ97" s="292"/>
      <c r="BA97" s="303"/>
      <c r="BB97" s="305"/>
      <c r="BC97" s="288"/>
      <c r="BD97" s="292"/>
      <c r="BE97" s="292"/>
      <c r="BF97" s="303"/>
      <c r="BG97" s="287"/>
      <c r="BH97" s="287"/>
      <c r="BL97" s="304"/>
      <c r="BM97" s="292"/>
      <c r="BN97" s="288"/>
      <c r="BO97" s="288"/>
      <c r="BP97" s="292"/>
      <c r="BQ97" s="305">
        <v>260</v>
      </c>
      <c r="BR97" s="307">
        <v>276.3</v>
      </c>
      <c r="BS97" s="292">
        <v>251.70766666666668</v>
      </c>
      <c r="BT97" s="291">
        <v>756.3</v>
      </c>
      <c r="BU97" s="287">
        <v>286.47431629866668</v>
      </c>
      <c r="BV97" s="288">
        <v>1.0854265875157183</v>
      </c>
      <c r="BW97" s="305">
        <v>388.65750000000003</v>
      </c>
      <c r="BX97" s="288">
        <v>4869.6005000000005</v>
      </c>
      <c r="BY97" s="292">
        <v>4635.4993000000013</v>
      </c>
      <c r="BZ97" s="288">
        <v>271.40884201024426</v>
      </c>
      <c r="CA97" s="288">
        <v>0.47560250869065884</v>
      </c>
      <c r="CB97" s="303">
        <v>1</v>
      </c>
      <c r="CC97" s="285" t="s">
        <v>41</v>
      </c>
      <c r="CD97" s="285" t="s">
        <v>39</v>
      </c>
      <c r="CE97" s="285">
        <v>49.5</v>
      </c>
      <c r="CF97" s="288">
        <v>-7.2033736400001089</v>
      </c>
      <c r="CG97" s="285">
        <v>316.29280129729352</v>
      </c>
      <c r="CH97" s="286">
        <v>0.17569245664083724</v>
      </c>
      <c r="CI97" s="285"/>
      <c r="CJ97" s="285"/>
      <c r="CK97" s="305">
        <v>785.48699999999997</v>
      </c>
      <c r="CL97" s="288">
        <v>32079.599999999995</v>
      </c>
      <c r="CM97" s="288">
        <v>193.90502757875001</v>
      </c>
      <c r="CN97" s="307">
        <v>1.1200000000023491</v>
      </c>
      <c r="CO97" s="315">
        <v>530.04250000000002</v>
      </c>
      <c r="CP97" s="288">
        <v>8721.9500000000007</v>
      </c>
      <c r="CQ97" s="288">
        <v>0.24999999999818101</v>
      </c>
      <c r="CR97" s="288">
        <v>265.32876971500002</v>
      </c>
      <c r="CS97" s="307">
        <v>0.23999999999998065</v>
      </c>
      <c r="CT97" s="304">
        <v>2079.2555000000002</v>
      </c>
      <c r="CU97" s="292">
        <v>12673.897000000001</v>
      </c>
      <c r="CV97" s="292">
        <v>246.52904430354567</v>
      </c>
      <c r="CW97" s="303">
        <v>0.95500913815917976</v>
      </c>
      <c r="CX97" s="304">
        <v>3032.0924999999997</v>
      </c>
      <c r="CY97" s="292">
        <v>617609.56818181789</v>
      </c>
      <c r="CZ97" s="288">
        <v>252.63944486217684</v>
      </c>
      <c r="DA97" s="288">
        <v>1.0614482021587828</v>
      </c>
      <c r="DB97" s="288">
        <v>0.35553702499998963</v>
      </c>
      <c r="DC97" s="288">
        <v>0</v>
      </c>
      <c r="DD97" s="307">
        <v>3.0112000000000001</v>
      </c>
      <c r="DE97" s="313"/>
    </row>
    <row r="98" spans="1:109" s="291" customFormat="1" x14ac:dyDescent="0.2">
      <c r="A98" s="287">
        <v>347.02</v>
      </c>
      <c r="B98" s="288">
        <v>8784</v>
      </c>
      <c r="C98" s="288">
        <v>9295.3088484848486</v>
      </c>
      <c r="D98" s="288">
        <v>263.7</v>
      </c>
      <c r="E98" s="289">
        <v>1.2</v>
      </c>
      <c r="F98" s="287">
        <v>1954.5</v>
      </c>
      <c r="G98" s="287">
        <v>133069</v>
      </c>
      <c r="H98" s="287">
        <v>134911.25</v>
      </c>
      <c r="I98" s="290">
        <v>223.9</v>
      </c>
      <c r="J98" s="288"/>
      <c r="K98" s="288"/>
      <c r="L98" s="288"/>
      <c r="M98" s="288"/>
      <c r="N98" s="304">
        <v>2851.72</v>
      </c>
      <c r="O98" s="292">
        <v>491959</v>
      </c>
      <c r="P98" s="292">
        <v>492863.7757575757</v>
      </c>
      <c r="Q98" s="310">
        <v>243.7</v>
      </c>
      <c r="R98" s="311">
        <v>1.4</v>
      </c>
      <c r="V98" s="289"/>
      <c r="W98" s="291">
        <v>3104.71</v>
      </c>
      <c r="X98" s="291">
        <v>699909</v>
      </c>
      <c r="Y98" s="291">
        <v>703008.20606060594</v>
      </c>
      <c r="Z98" s="292">
        <v>226</v>
      </c>
      <c r="AA98" s="297">
        <v>0.3</v>
      </c>
      <c r="AB98" s="287"/>
      <c r="AC98" s="287"/>
      <c r="AD98" s="287"/>
      <c r="AE98" s="312"/>
      <c r="AF98" s="305">
        <v>1241.9245000000001</v>
      </c>
      <c r="AG98" s="288">
        <v>55484.50000023716</v>
      </c>
      <c r="AH98" s="288">
        <v>55564.70519996342</v>
      </c>
      <c r="AI98" s="288">
        <v>56237.129400000013</v>
      </c>
      <c r="AJ98" s="288">
        <v>207.67411308560085</v>
      </c>
      <c r="AK98" s="288">
        <v>0.81190688469848538</v>
      </c>
      <c r="AL98" s="304">
        <v>1875.9050000000002</v>
      </c>
      <c r="AM98" s="292">
        <v>72060.672500000015</v>
      </c>
      <c r="AN98" s="292">
        <v>73219.316333333336</v>
      </c>
      <c r="AO98" s="292">
        <v>230.89095840633553</v>
      </c>
      <c r="AP98" s="310">
        <v>2.0903064188268137</v>
      </c>
      <c r="AQ98" s="292">
        <v>1</v>
      </c>
      <c r="AR98" s="305">
        <v>2003.23</v>
      </c>
      <c r="AS98" s="288">
        <v>57049</v>
      </c>
      <c r="AT98" s="288">
        <v>58576.79414285715</v>
      </c>
      <c r="AU98" s="288">
        <v>223.09</v>
      </c>
      <c r="AV98" s="307">
        <v>0.3</v>
      </c>
      <c r="AW98" s="288"/>
      <c r="AX98" s="288"/>
      <c r="AY98" s="292"/>
      <c r="AZ98" s="292"/>
      <c r="BA98" s="303"/>
      <c r="BB98" s="305"/>
      <c r="BC98" s="288"/>
      <c r="BD98" s="292"/>
      <c r="BE98" s="292"/>
      <c r="BF98" s="303"/>
      <c r="BG98" s="287"/>
      <c r="BH98" s="287"/>
      <c r="BL98" s="304"/>
      <c r="BM98" s="292"/>
      <c r="BN98" s="288"/>
      <c r="BO98" s="288"/>
      <c r="BP98" s="288"/>
      <c r="BQ98" s="305">
        <v>310</v>
      </c>
      <c r="BR98" s="307">
        <v>276.60000000000002</v>
      </c>
      <c r="BS98" s="292">
        <v>254.10499999999999</v>
      </c>
      <c r="BT98" s="291">
        <v>770.5</v>
      </c>
      <c r="BU98" s="287">
        <v>285.14125643287502</v>
      </c>
      <c r="BV98" s="288">
        <v>0.75713683293652434</v>
      </c>
      <c r="BW98" s="305">
        <v>399.65750000000003</v>
      </c>
      <c r="BX98" s="288">
        <v>5060.0142500000002</v>
      </c>
      <c r="BY98" s="292">
        <v>4831.5367500000002</v>
      </c>
      <c r="BZ98" s="288">
        <v>270.72720120857429</v>
      </c>
      <c r="CA98" s="288">
        <v>0.4589393612815813</v>
      </c>
      <c r="CB98" s="303">
        <v>1</v>
      </c>
      <c r="CC98" s="285" t="s">
        <v>41</v>
      </c>
      <c r="CD98" s="285" t="s">
        <v>39</v>
      </c>
      <c r="CE98" s="285">
        <v>49.5</v>
      </c>
      <c r="CF98" s="288">
        <v>-7.2033736400001089</v>
      </c>
      <c r="CG98" s="285">
        <v>316.32721783548021</v>
      </c>
      <c r="CH98" s="286">
        <v>9.5713822803919851E-2</v>
      </c>
      <c r="CI98" s="285"/>
      <c r="CJ98" s="285"/>
      <c r="CK98" s="305">
        <v>786.44624999999996</v>
      </c>
      <c r="CL98" s="288">
        <v>32147.499999999996</v>
      </c>
      <c r="CM98" s="288">
        <v>196.41665588339998</v>
      </c>
      <c r="CN98" s="307">
        <v>0.49000000000276778</v>
      </c>
      <c r="CO98" s="315">
        <v>530.51499999999999</v>
      </c>
      <c r="CP98" s="288">
        <v>8736.4</v>
      </c>
      <c r="CQ98" s="288">
        <v>0.2999999999992724</v>
      </c>
      <c r="CR98" s="288">
        <v>265.53735801254999</v>
      </c>
      <c r="CS98" s="307">
        <v>3.0000000000001137E-2</v>
      </c>
      <c r="CT98" s="304">
        <v>2081.2565</v>
      </c>
      <c r="CU98" s="292">
        <v>12697.141</v>
      </c>
      <c r="CV98" s="292">
        <v>248.24252191664183</v>
      </c>
      <c r="CW98" s="303">
        <v>0.95939770075285669</v>
      </c>
      <c r="CX98" s="304">
        <v>3033.2224999999994</v>
      </c>
      <c r="CY98" s="292">
        <v>618953.74999999942</v>
      </c>
      <c r="CZ98" s="288">
        <v>248.28893339724928</v>
      </c>
      <c r="DA98" s="288">
        <v>1.000936592352468</v>
      </c>
      <c r="DB98" s="288">
        <v>0.42122392499996408</v>
      </c>
      <c r="DC98" s="288">
        <v>0</v>
      </c>
      <c r="DD98" s="307">
        <v>3.0478000000000001</v>
      </c>
      <c r="DE98" s="313"/>
    </row>
    <row r="99" spans="1:109" s="291" customFormat="1" x14ac:dyDescent="0.2">
      <c r="A99" s="287">
        <v>349.75</v>
      </c>
      <c r="B99" s="288">
        <v>8869</v>
      </c>
      <c r="C99" s="288">
        <v>9361.11696969697</v>
      </c>
      <c r="D99" s="288">
        <v>263.8</v>
      </c>
      <c r="E99" s="289">
        <v>0.8</v>
      </c>
      <c r="F99" s="287">
        <v>1955</v>
      </c>
      <c r="G99" s="287">
        <v>133105</v>
      </c>
      <c r="H99" s="287">
        <v>134959.5</v>
      </c>
      <c r="I99" s="290">
        <v>220.3</v>
      </c>
      <c r="J99" s="288"/>
      <c r="K99" s="288"/>
      <c r="L99" s="288"/>
      <c r="M99" s="288"/>
      <c r="N99" s="304">
        <v>2852.82</v>
      </c>
      <c r="O99" s="292">
        <v>492738</v>
      </c>
      <c r="P99" s="292">
        <v>493593.10909090925</v>
      </c>
      <c r="Q99" s="310">
        <v>239.7</v>
      </c>
      <c r="R99" s="311">
        <v>1.9</v>
      </c>
      <c r="V99" s="289"/>
      <c r="W99" s="291">
        <v>3105.36</v>
      </c>
      <c r="X99" s="291">
        <v>700389</v>
      </c>
      <c r="Y99" s="291">
        <v>703470.65454545454</v>
      </c>
      <c r="Z99" s="292">
        <v>228.7</v>
      </c>
      <c r="AA99" s="297">
        <v>1.3</v>
      </c>
      <c r="AB99" s="287"/>
      <c r="AC99" s="287"/>
      <c r="AD99" s="287"/>
      <c r="AE99" s="312"/>
      <c r="AF99" s="305">
        <v>1243.4749999999999</v>
      </c>
      <c r="AG99" s="288">
        <v>55688.874500331774</v>
      </c>
      <c r="AH99" s="288">
        <v>55869.535174645309</v>
      </c>
      <c r="AI99" s="288">
        <v>56503.582499999982</v>
      </c>
      <c r="AJ99" s="288">
        <v>212.43669131466481</v>
      </c>
      <c r="AK99" s="288">
        <v>0.67492859644656145</v>
      </c>
      <c r="AL99" s="304">
        <v>1882.9425000000001</v>
      </c>
      <c r="AM99" s="292">
        <v>72647.13</v>
      </c>
      <c r="AN99" s="292">
        <v>73750.955666666676</v>
      </c>
      <c r="AO99" s="292">
        <v>232.73507960739272</v>
      </c>
      <c r="AP99" s="310">
        <v>0.93522114982996818</v>
      </c>
      <c r="AQ99" s="292">
        <v>1</v>
      </c>
      <c r="AR99" s="305">
        <v>2013.21</v>
      </c>
      <c r="AS99" s="288">
        <v>58016</v>
      </c>
      <c r="AT99" s="288">
        <v>59375.066919047626</v>
      </c>
      <c r="AU99" s="288">
        <v>222.69</v>
      </c>
      <c r="AV99" s="307">
        <v>2.59</v>
      </c>
      <c r="AW99" s="288"/>
      <c r="AX99" s="288"/>
      <c r="AY99" s="292"/>
      <c r="AZ99" s="292"/>
      <c r="BA99" s="303"/>
      <c r="BB99" s="305"/>
      <c r="BC99" s="288"/>
      <c r="BD99" s="292"/>
      <c r="BE99" s="292"/>
      <c r="BF99" s="303"/>
      <c r="BG99" s="287"/>
      <c r="BH99" s="287"/>
      <c r="BL99" s="304"/>
      <c r="BM99" s="292"/>
      <c r="BN99" s="288"/>
      <c r="BO99" s="288"/>
      <c r="BP99" s="288"/>
      <c r="BQ99" s="305">
        <v>321</v>
      </c>
      <c r="BR99" s="307">
        <v>274.5</v>
      </c>
      <c r="BS99" s="292">
        <v>256.315</v>
      </c>
      <c r="BT99" s="291">
        <v>780.3</v>
      </c>
      <c r="BU99" s="287">
        <v>286.27356926225002</v>
      </c>
      <c r="BV99" s="288">
        <v>0.44302519662055873</v>
      </c>
      <c r="BW99" s="305">
        <v>412.65750000000003</v>
      </c>
      <c r="BX99" s="288">
        <v>5287.518500000001</v>
      </c>
      <c r="BY99" s="292">
        <v>5047.803883333333</v>
      </c>
      <c r="BZ99" s="288">
        <v>269.08432413775193</v>
      </c>
      <c r="CA99" s="288">
        <v>0.4300806568675184</v>
      </c>
      <c r="CB99" s="303">
        <v>1</v>
      </c>
      <c r="CC99" s="285" t="s">
        <v>41</v>
      </c>
      <c r="CD99" s="285" t="s">
        <v>39</v>
      </c>
      <c r="CE99" s="285">
        <v>49.5</v>
      </c>
      <c r="CF99" s="288">
        <v>-7.2033736400001089</v>
      </c>
      <c r="CG99" s="285">
        <v>316.24257423587261</v>
      </c>
      <c r="CH99" s="286">
        <v>6.373420975341712E-2</v>
      </c>
      <c r="CI99" s="285"/>
      <c r="CJ99" s="285"/>
      <c r="CK99" s="305">
        <v>786.49250000000006</v>
      </c>
      <c r="CL99" s="288">
        <v>32150.600000000002</v>
      </c>
      <c r="CM99" s="288">
        <v>196.9080549903</v>
      </c>
      <c r="CN99" s="307">
        <v>1.3050000000009678</v>
      </c>
      <c r="CO99" s="315">
        <v>531.01499999999999</v>
      </c>
      <c r="CP99" s="288">
        <v>8751.9500000000007</v>
      </c>
      <c r="CQ99" s="288">
        <v>0.44999999999890861</v>
      </c>
      <c r="CR99" s="288">
        <v>266.45456986719995</v>
      </c>
      <c r="CS99" s="307">
        <v>1.0900000000063974</v>
      </c>
      <c r="CT99" s="304">
        <v>2083.3564999999999</v>
      </c>
      <c r="CU99" s="292">
        <v>12719.8</v>
      </c>
      <c r="CV99" s="292">
        <v>245.59193944714991</v>
      </c>
      <c r="CW99" s="303">
        <v>1.072175936925353</v>
      </c>
      <c r="CX99" s="304">
        <v>3034.3224999999998</v>
      </c>
      <c r="CY99" s="292">
        <v>620283.74999999988</v>
      </c>
      <c r="CZ99" s="288">
        <v>245.88658787248076</v>
      </c>
      <c r="DA99" s="288">
        <v>0.28684579173924313</v>
      </c>
      <c r="DB99" s="288">
        <v>0.48516692499998726</v>
      </c>
      <c r="DC99" s="288">
        <v>0</v>
      </c>
      <c r="DD99" s="307">
        <v>3.0832999999999999</v>
      </c>
      <c r="DE99" s="313"/>
    </row>
    <row r="100" spans="1:109" s="291" customFormat="1" x14ac:dyDescent="0.2">
      <c r="A100" s="287">
        <v>352.58</v>
      </c>
      <c r="B100" s="288">
        <v>8973</v>
      </c>
      <c r="C100" s="288">
        <v>9436.7034545454535</v>
      </c>
      <c r="D100" s="288">
        <v>265.2</v>
      </c>
      <c r="E100" s="289">
        <v>0.9</v>
      </c>
      <c r="F100" s="287">
        <v>1960</v>
      </c>
      <c r="G100" s="287">
        <v>133427</v>
      </c>
      <c r="H100" s="287">
        <v>135571</v>
      </c>
      <c r="I100" s="290">
        <v>210.6</v>
      </c>
      <c r="J100" s="288"/>
      <c r="K100" s="288"/>
      <c r="L100" s="288"/>
      <c r="M100" s="288"/>
      <c r="N100" s="304">
        <v>2853.91</v>
      </c>
      <c r="O100" s="292">
        <v>493507</v>
      </c>
      <c r="P100" s="292">
        <v>494300.39393939386</v>
      </c>
      <c r="Q100" s="310">
        <v>239.1</v>
      </c>
      <c r="R100" s="311">
        <v>1.2</v>
      </c>
      <c r="V100" s="289"/>
      <c r="W100" s="291">
        <v>3105.82</v>
      </c>
      <c r="X100" s="291">
        <v>700744</v>
      </c>
      <c r="Y100" s="291">
        <v>703797.67272727285</v>
      </c>
      <c r="Z100" s="292">
        <v>227.6</v>
      </c>
      <c r="AA100" s="297">
        <v>1.1000000000000001</v>
      </c>
      <c r="AB100" s="287"/>
      <c r="AC100" s="287"/>
      <c r="AD100" s="287"/>
      <c r="AE100" s="312"/>
      <c r="AF100" s="305">
        <v>1247.5754999999999</v>
      </c>
      <c r="AG100" s="288">
        <v>56249.691425611767</v>
      </c>
      <c r="AH100" s="288">
        <v>56493.1384790058</v>
      </c>
      <c r="AI100" s="288">
        <v>57210.94264999999</v>
      </c>
      <c r="AJ100" s="288">
        <v>215.69652704379405</v>
      </c>
      <c r="AK100" s="288">
        <v>0.62650911057479275</v>
      </c>
      <c r="AL100" s="304">
        <v>1888.9050000000002</v>
      </c>
      <c r="AM100" s="292">
        <v>73062.977000000014</v>
      </c>
      <c r="AN100" s="292">
        <v>74221.482333333348</v>
      </c>
      <c r="AO100" s="292">
        <v>231.33398023763061</v>
      </c>
      <c r="AP100" s="312">
        <v>0.70026756601374085</v>
      </c>
      <c r="AQ100" s="292">
        <v>1</v>
      </c>
      <c r="AR100" s="305">
        <v>2017.71</v>
      </c>
      <c r="AS100" s="288">
        <v>58421</v>
      </c>
      <c r="AT100" s="288">
        <v>59722.990397409092</v>
      </c>
      <c r="AU100" s="288">
        <v>224.99</v>
      </c>
      <c r="AV100" s="307">
        <v>0.97</v>
      </c>
      <c r="AW100" s="288"/>
      <c r="AX100" s="288"/>
      <c r="AY100" s="292"/>
      <c r="AZ100" s="292"/>
      <c r="BA100" s="303"/>
      <c r="BB100" s="305"/>
      <c r="BC100" s="288"/>
      <c r="BD100" s="292"/>
      <c r="BE100" s="292"/>
      <c r="BF100" s="303"/>
      <c r="BG100" s="287"/>
      <c r="BH100" s="287"/>
      <c r="BL100" s="304"/>
      <c r="BM100" s="292"/>
      <c r="BN100" s="288"/>
      <c r="BO100" s="288"/>
      <c r="BP100" s="288"/>
      <c r="BQ100" s="305">
        <v>340</v>
      </c>
      <c r="BR100" s="307">
        <v>271.8</v>
      </c>
      <c r="BS100" s="292">
        <v>260.97000000000003</v>
      </c>
      <c r="BT100" s="291">
        <v>800</v>
      </c>
      <c r="BU100" s="287">
        <v>287.36855309725001</v>
      </c>
      <c r="BV100" s="288">
        <v>1.2495111338273641</v>
      </c>
      <c r="BW100" s="305">
        <v>424.65750000000003</v>
      </c>
      <c r="BX100" s="288">
        <v>5513.8022499999997</v>
      </c>
      <c r="BY100" s="292">
        <v>5278.0232333333342</v>
      </c>
      <c r="BZ100" s="288">
        <v>268.19913649663653</v>
      </c>
      <c r="CA100" s="288">
        <v>0.52098335668025741</v>
      </c>
      <c r="CB100" s="303">
        <v>1</v>
      </c>
      <c r="CC100" s="285" t="s">
        <v>46</v>
      </c>
      <c r="CD100" s="285" t="s">
        <v>45</v>
      </c>
      <c r="CE100" s="285">
        <v>99.9</v>
      </c>
      <c r="CF100" s="288">
        <v>-7.1037470999999641</v>
      </c>
      <c r="CG100" s="285">
        <v>314.23638292143335</v>
      </c>
      <c r="CH100" s="286">
        <v>0.41090041831717389</v>
      </c>
      <c r="CI100" s="285">
        <f>AVERAGE(CG100:CG101)</f>
        <v>314.43705779688548</v>
      </c>
      <c r="CJ100" s="285">
        <f>AVERAGE(CH100:CH101)</f>
        <v>0.78627706216238569</v>
      </c>
      <c r="CK100" s="305">
        <v>787.84949999999992</v>
      </c>
      <c r="CL100" s="288">
        <v>32307.9</v>
      </c>
      <c r="CM100" s="288">
        <v>192.46518778166669</v>
      </c>
      <c r="CN100" s="307">
        <v>1.9360985971217011</v>
      </c>
      <c r="CO100" s="315">
        <v>531.45399999999995</v>
      </c>
      <c r="CP100" s="288">
        <v>8765.4500000000007</v>
      </c>
      <c r="CQ100" s="288">
        <v>0.6499999999996362</v>
      </c>
      <c r="CR100" s="288">
        <v>265.49066899489998</v>
      </c>
      <c r="CS100" s="307">
        <v>0.16000000000002501</v>
      </c>
      <c r="CT100" s="304">
        <v>2085.2555000000002</v>
      </c>
      <c r="CU100" s="292">
        <v>12739.914000000001</v>
      </c>
      <c r="CV100" s="292">
        <v>251.29878007926465</v>
      </c>
      <c r="CW100" s="303">
        <v>0.41251427393787737</v>
      </c>
      <c r="CX100" s="304">
        <v>3035.4225000000001</v>
      </c>
      <c r="CY100" s="292">
        <v>621651.45000000019</v>
      </c>
      <c r="CZ100" s="288">
        <v>243.53068358638558</v>
      </c>
      <c r="DA100" s="288">
        <v>0.8113406949026285</v>
      </c>
      <c r="DB100" s="288">
        <v>0.54910992500001043</v>
      </c>
      <c r="DC100" s="288">
        <v>0</v>
      </c>
      <c r="DD100" s="307">
        <v>3.1190000000000002</v>
      </c>
      <c r="DE100" s="313"/>
    </row>
    <row r="101" spans="1:109" s="291" customFormat="1" x14ac:dyDescent="0.2">
      <c r="A101" s="287">
        <v>355.82</v>
      </c>
      <c r="B101" s="288">
        <v>9092</v>
      </c>
      <c r="C101" s="288">
        <v>9518.0590303030294</v>
      </c>
      <c r="D101" s="288">
        <v>260.60000000000002</v>
      </c>
      <c r="E101" s="289">
        <v>1.7</v>
      </c>
      <c r="F101" s="287">
        <v>1969.8</v>
      </c>
      <c r="G101" s="287">
        <v>134123</v>
      </c>
      <c r="H101" s="287">
        <v>136756.69999999998</v>
      </c>
      <c r="I101" s="290">
        <v>208.9</v>
      </c>
      <c r="J101" s="288"/>
      <c r="K101" s="288"/>
      <c r="L101" s="288"/>
      <c r="M101" s="288"/>
      <c r="N101" s="304">
        <v>2855.03</v>
      </c>
      <c r="O101" s="292">
        <v>494311</v>
      </c>
      <c r="P101" s="292">
        <v>495024.12727272738</v>
      </c>
      <c r="Q101" s="310">
        <v>238.3</v>
      </c>
      <c r="R101" s="311">
        <v>2</v>
      </c>
      <c r="V101" s="289"/>
      <c r="W101" s="291">
        <v>3106.46</v>
      </c>
      <c r="X101" s="291">
        <v>701242</v>
      </c>
      <c r="Y101" s="291">
        <v>704252.65454545466</v>
      </c>
      <c r="Z101" s="292">
        <v>228.2</v>
      </c>
      <c r="AA101" s="297">
        <v>0.5</v>
      </c>
      <c r="AB101" s="287"/>
      <c r="AC101" s="287"/>
      <c r="AD101" s="287"/>
      <c r="AE101" s="312"/>
      <c r="AF101" s="305">
        <v>1249.2249999999999</v>
      </c>
      <c r="AG101" s="288">
        <v>56483.88292261809</v>
      </c>
      <c r="AH101" s="288">
        <v>56692.5069364296</v>
      </c>
      <c r="AI101" s="288">
        <v>57476.264999999985</v>
      </c>
      <c r="AJ101" s="288">
        <v>217.37632438255054</v>
      </c>
      <c r="AK101" s="288">
        <v>2.4873052553953374</v>
      </c>
      <c r="AL101" s="304">
        <v>1892.9425000000001</v>
      </c>
      <c r="AM101" s="292">
        <v>73346.301500000001</v>
      </c>
      <c r="AN101" s="292">
        <v>74525.645000000004</v>
      </c>
      <c r="AO101" s="292">
        <v>241.24039462792061</v>
      </c>
      <c r="AP101" s="312">
        <v>0.98233888583313878</v>
      </c>
      <c r="AQ101" s="292">
        <v>1</v>
      </c>
      <c r="AR101" s="305">
        <v>2022.42</v>
      </c>
      <c r="AS101" s="288">
        <v>59072</v>
      </c>
      <c r="AT101" s="288">
        <v>60152.00830181819</v>
      </c>
      <c r="AU101" s="288">
        <v>220.11</v>
      </c>
      <c r="AV101" s="307">
        <v>1.49</v>
      </c>
      <c r="AW101" s="288"/>
      <c r="AX101" s="288"/>
      <c r="AY101" s="292"/>
      <c r="AZ101" s="292"/>
      <c r="BA101" s="303"/>
      <c r="BB101" s="305"/>
      <c r="BC101" s="288"/>
      <c r="BD101" s="292"/>
      <c r="BE101" s="292"/>
      <c r="BF101" s="303"/>
      <c r="BG101" s="287"/>
      <c r="BH101" s="287"/>
      <c r="BL101" s="304"/>
      <c r="BM101" s="292"/>
      <c r="BN101" s="288"/>
      <c r="BO101" s="288"/>
      <c r="BP101" s="288"/>
      <c r="BQ101" s="305">
        <v>362</v>
      </c>
      <c r="BR101" s="307">
        <v>281</v>
      </c>
      <c r="BS101" s="292">
        <v>262.42500000000001</v>
      </c>
      <c r="BT101" s="291">
        <v>806.3</v>
      </c>
      <c r="BU101" s="287">
        <v>284.56141272025002</v>
      </c>
      <c r="BV101" s="288">
        <v>0.36415895325743625</v>
      </c>
      <c r="BW101" s="305">
        <v>434.65750000000003</v>
      </c>
      <c r="BX101" s="288">
        <v>5697.8677500000013</v>
      </c>
      <c r="BY101" s="292">
        <v>5478.1628499999997</v>
      </c>
      <c r="BZ101" s="288">
        <v>267.19991794247625</v>
      </c>
      <c r="CA101" s="288">
        <v>0.61194417681025848</v>
      </c>
      <c r="CB101" s="303">
        <v>1</v>
      </c>
      <c r="CC101" s="285" t="s">
        <v>46</v>
      </c>
      <c r="CD101" s="285" t="s">
        <v>45</v>
      </c>
      <c r="CE101" s="285">
        <v>99.9</v>
      </c>
      <c r="CF101" s="288">
        <v>-7.1037470999999641</v>
      </c>
      <c r="CG101" s="285">
        <v>314.63773267233756</v>
      </c>
      <c r="CH101" s="286">
        <v>1.1616537060075975</v>
      </c>
      <c r="CI101" s="285"/>
      <c r="CJ101" s="285"/>
      <c r="CK101" s="305">
        <v>788.2337500000001</v>
      </c>
      <c r="CL101" s="288">
        <v>32361.200000000001</v>
      </c>
      <c r="CM101" s="288">
        <v>195.247244775875</v>
      </c>
      <c r="CN101" s="307">
        <v>0.27500000000000563</v>
      </c>
      <c r="CO101" s="315">
        <v>532.07500000000005</v>
      </c>
      <c r="CP101" s="288">
        <v>8784.65</v>
      </c>
      <c r="CQ101" s="288">
        <v>0.6499999999996362</v>
      </c>
      <c r="CR101" s="288">
        <v>266.86464706200002</v>
      </c>
      <c r="CS101" s="307">
        <v>0.11499999999998066</v>
      </c>
      <c r="CT101" s="304">
        <v>2087.2579999999998</v>
      </c>
      <c r="CU101" s="292">
        <v>12762.576999999999</v>
      </c>
      <c r="CV101" s="292">
        <v>244.01944039217156</v>
      </c>
      <c r="CW101" s="303">
        <v>1.1185804377555943</v>
      </c>
      <c r="CX101" s="304">
        <v>3036.4430000000002</v>
      </c>
      <c r="CY101" s="292">
        <v>622950.73272727302</v>
      </c>
      <c r="CZ101" s="288">
        <v>243.88545246756433</v>
      </c>
      <c r="DA101" s="288">
        <v>2.8407290620542276</v>
      </c>
      <c r="DB101" s="288">
        <v>0.60843159000000924</v>
      </c>
      <c r="DC101" s="288">
        <v>0</v>
      </c>
      <c r="DD101" s="307">
        <v>3.1520999999999999</v>
      </c>
      <c r="DE101" s="313"/>
    </row>
    <row r="102" spans="1:109" s="291" customFormat="1" x14ac:dyDescent="0.2">
      <c r="A102" s="287">
        <v>357.47</v>
      </c>
      <c r="B102" s="288">
        <v>9140</v>
      </c>
      <c r="C102" s="288">
        <v>9524.4394545454543</v>
      </c>
      <c r="D102" s="288">
        <v>260.89999999999998</v>
      </c>
      <c r="E102" s="289">
        <v>0.6</v>
      </c>
      <c r="F102" s="287">
        <v>1972</v>
      </c>
      <c r="G102" s="287">
        <v>134287</v>
      </c>
      <c r="H102" s="287">
        <v>136986</v>
      </c>
      <c r="I102" s="290">
        <v>203.7</v>
      </c>
      <c r="J102" s="288"/>
      <c r="K102" s="288"/>
      <c r="L102" s="288"/>
      <c r="M102" s="288"/>
      <c r="N102" s="304">
        <v>2856.12</v>
      </c>
      <c r="O102" s="292">
        <v>495085</v>
      </c>
      <c r="P102" s="292">
        <v>495725.6909090908</v>
      </c>
      <c r="Q102" s="310">
        <v>238.5</v>
      </c>
      <c r="R102" s="311">
        <v>1.4</v>
      </c>
      <c r="V102" s="289"/>
      <c r="W102" s="291">
        <v>3106.92</v>
      </c>
      <c r="X102" s="291">
        <v>701606</v>
      </c>
      <c r="Y102" s="291">
        <v>704579.67272727285</v>
      </c>
      <c r="Z102" s="292">
        <v>228.8</v>
      </c>
      <c r="AA102" s="297">
        <v>1.4</v>
      </c>
      <c r="AB102" s="287"/>
      <c r="AC102" s="287"/>
      <c r="AD102" s="287"/>
      <c r="AE102" s="312"/>
      <c r="AF102" s="305">
        <v>1251.5295000000001</v>
      </c>
      <c r="AG102" s="288">
        <v>56817.489080271378</v>
      </c>
      <c r="AH102" s="288">
        <v>56971.042620050815</v>
      </c>
      <c r="AI102" s="288">
        <v>57843.724700000013</v>
      </c>
      <c r="AJ102" s="288">
        <v>223.71829246142204</v>
      </c>
      <c r="AK102" s="288">
        <v>0.49076664406769099</v>
      </c>
      <c r="AL102" s="304">
        <v>1899.9024999999997</v>
      </c>
      <c r="AM102" s="292">
        <v>73768.949999999983</v>
      </c>
      <c r="AN102" s="292">
        <v>75067.951499999966</v>
      </c>
      <c r="AO102" s="292">
        <v>243.27000593612678</v>
      </c>
      <c r="AP102" s="292">
        <v>1.6234082934671858</v>
      </c>
      <c r="AQ102" s="292">
        <v>1</v>
      </c>
      <c r="AR102" s="305">
        <v>2026.9</v>
      </c>
      <c r="AS102" s="288">
        <v>59746</v>
      </c>
      <c r="AT102" s="288">
        <v>60572.445570000011</v>
      </c>
      <c r="AU102" s="288">
        <v>224.21</v>
      </c>
      <c r="AV102" s="307">
        <v>1.18</v>
      </c>
      <c r="AW102" s="288"/>
      <c r="AX102" s="288"/>
      <c r="AY102" s="292"/>
      <c r="AZ102" s="292"/>
      <c r="BA102" s="303"/>
      <c r="BB102" s="305"/>
      <c r="BC102" s="288"/>
      <c r="BD102" s="292"/>
      <c r="BE102" s="292"/>
      <c r="BF102" s="303"/>
      <c r="BG102" s="287"/>
      <c r="BH102" s="287"/>
      <c r="BL102" s="304"/>
      <c r="BM102" s="292"/>
      <c r="BN102" s="288"/>
      <c r="BO102" s="288"/>
      <c r="BP102" s="288"/>
      <c r="BQ102" s="305">
        <v>390</v>
      </c>
      <c r="BR102" s="307">
        <v>281.7</v>
      </c>
      <c r="BS102" s="292">
        <v>266.76749999999998</v>
      </c>
      <c r="BT102" s="291">
        <v>823.69999999999982</v>
      </c>
      <c r="BU102" s="287">
        <v>286.14913928099998</v>
      </c>
      <c r="BV102" s="288">
        <v>0.59162797749931506</v>
      </c>
      <c r="BW102" s="305">
        <v>448.65750000000003</v>
      </c>
      <c r="BX102" s="288">
        <v>5979.156750000001</v>
      </c>
      <c r="BY102" s="292">
        <v>5724.5545833333344</v>
      </c>
      <c r="BZ102" s="288">
        <v>267.5421410420069</v>
      </c>
      <c r="CA102" s="288">
        <v>0.82367752402378647</v>
      </c>
      <c r="CB102" s="303">
        <v>1</v>
      </c>
      <c r="CC102" s="285" t="s">
        <v>44</v>
      </c>
      <c r="CD102" s="285" t="s">
        <v>45</v>
      </c>
      <c r="CE102" s="285">
        <v>81.73</v>
      </c>
      <c r="CF102" s="288">
        <v>-6.1572000000001026</v>
      </c>
      <c r="CG102" s="285">
        <v>314.45527945009951</v>
      </c>
      <c r="CH102" s="286">
        <v>0.63545810385653867</v>
      </c>
      <c r="CI102" s="285">
        <f>AVERAGE(CG102:CG104)</f>
        <v>315.34207391502599</v>
      </c>
      <c r="CJ102" s="285">
        <f>AVERAGE(CH102:CH104)</f>
        <v>0.63547154226543168</v>
      </c>
      <c r="CK102" s="305">
        <v>788.77499999999998</v>
      </c>
      <c r="CL102" s="288">
        <v>32434.799999999999</v>
      </c>
      <c r="CM102" s="288">
        <v>194.11042947887501</v>
      </c>
      <c r="CN102" s="307">
        <v>0.52500000000194014</v>
      </c>
      <c r="CO102" s="315">
        <v>532.5675</v>
      </c>
      <c r="CP102" s="288">
        <v>8799.75</v>
      </c>
      <c r="CQ102" s="288">
        <v>0.8500000000003638</v>
      </c>
      <c r="CR102" s="288">
        <v>265.71838548199997</v>
      </c>
      <c r="CS102" s="307">
        <v>0.21500000000000338</v>
      </c>
      <c r="CT102" s="304">
        <v>2089.2534999999998</v>
      </c>
      <c r="CU102" s="292">
        <v>12785.627</v>
      </c>
      <c r="CV102" s="292">
        <v>245.49602014897292</v>
      </c>
      <c r="CW102" s="303">
        <v>2.0892692093580534</v>
      </c>
      <c r="CX102" s="304">
        <v>3036.5225</v>
      </c>
      <c r="CY102" s="292">
        <v>623054.94999999995</v>
      </c>
      <c r="CZ102" s="288">
        <v>239.19230883467588</v>
      </c>
      <c r="DA102" s="288">
        <v>0.83254154377603506</v>
      </c>
      <c r="DB102" s="288">
        <v>0.61305292500000519</v>
      </c>
      <c r="DC102" s="288">
        <v>0</v>
      </c>
      <c r="DD102" s="307">
        <v>3.1547000000000001</v>
      </c>
      <c r="DE102" s="313"/>
    </row>
    <row r="103" spans="1:109" s="291" customFormat="1" x14ac:dyDescent="0.2">
      <c r="A103" s="287">
        <v>360.2</v>
      </c>
      <c r="B103" s="288">
        <v>9232</v>
      </c>
      <c r="C103" s="288">
        <v>9555.8639393939393</v>
      </c>
      <c r="D103" s="288">
        <v>263</v>
      </c>
      <c r="E103" s="289">
        <v>0.4</v>
      </c>
      <c r="F103" s="287">
        <v>1980.2</v>
      </c>
      <c r="G103" s="287">
        <v>134960</v>
      </c>
      <c r="H103" s="287">
        <v>137833.4</v>
      </c>
      <c r="I103" s="290">
        <v>204.5</v>
      </c>
      <c r="J103" s="288"/>
      <c r="K103" s="288"/>
      <c r="L103" s="288"/>
      <c r="M103" s="288"/>
      <c r="N103" s="304">
        <v>2857.22</v>
      </c>
      <c r="O103" s="292">
        <v>495853</v>
      </c>
      <c r="P103" s="292">
        <v>496444.06666666642</v>
      </c>
      <c r="Q103" s="310">
        <v>237.6</v>
      </c>
      <c r="R103" s="311">
        <v>1.6</v>
      </c>
      <c r="V103" s="289"/>
      <c r="W103" s="291">
        <v>3107.64</v>
      </c>
      <c r="X103" s="291">
        <v>702158</v>
      </c>
      <c r="Y103" s="291">
        <v>705055.98181818181</v>
      </c>
      <c r="Z103" s="292">
        <v>229.3</v>
      </c>
      <c r="AA103" s="297">
        <v>0.5</v>
      </c>
      <c r="AB103" s="287"/>
      <c r="AC103" s="287"/>
      <c r="AD103" s="287"/>
      <c r="AE103" s="312"/>
      <c r="AF103" s="305">
        <v>1253.9245000000001</v>
      </c>
      <c r="AG103" s="288">
        <v>57171.517607824419</v>
      </c>
      <c r="AH103" s="288">
        <v>57260.516676146603</v>
      </c>
      <c r="AI103" s="288">
        <v>58217.012300000017</v>
      </c>
      <c r="AJ103" s="288">
        <v>224.35339767076476</v>
      </c>
      <c r="AK103" s="288">
        <v>0.80058305428030685</v>
      </c>
      <c r="AL103" s="304">
        <v>1906.9725000000001</v>
      </c>
      <c r="AM103" s="292">
        <v>74174.706749999998</v>
      </c>
      <c r="AN103" s="292">
        <v>75545.133666666676</v>
      </c>
      <c r="AO103" s="292">
        <v>249.52367746086176</v>
      </c>
      <c r="AP103" s="292">
        <v>0.73918855719764198</v>
      </c>
      <c r="AQ103" s="292">
        <v>1</v>
      </c>
      <c r="AR103" s="305">
        <v>2028.47</v>
      </c>
      <c r="AS103" s="288">
        <v>59976</v>
      </c>
      <c r="AT103" s="288">
        <v>60721.848744954536</v>
      </c>
      <c r="AU103" s="288">
        <v>217.96</v>
      </c>
      <c r="AV103" s="307">
        <v>1.39</v>
      </c>
      <c r="AW103" s="288"/>
      <c r="AX103" s="288"/>
      <c r="AY103" s="292"/>
      <c r="AZ103" s="292"/>
      <c r="BA103" s="303"/>
      <c r="BB103" s="305"/>
      <c r="BC103" s="288"/>
      <c r="BD103" s="292"/>
      <c r="BE103" s="292"/>
      <c r="BF103" s="303"/>
      <c r="BG103" s="287"/>
      <c r="BH103" s="287"/>
      <c r="BL103" s="304"/>
      <c r="BM103" s="292"/>
      <c r="BN103" s="288"/>
      <c r="BO103" s="288"/>
      <c r="BP103" s="288"/>
      <c r="BQ103" s="305">
        <v>519</v>
      </c>
      <c r="BR103" s="307">
        <v>282.5</v>
      </c>
      <c r="BS103" s="292">
        <v>269.15333333333336</v>
      </c>
      <c r="BT103" s="291">
        <v>833.09999999999991</v>
      </c>
      <c r="BU103" s="287">
        <v>285.26983408016667</v>
      </c>
      <c r="BV103" s="288">
        <v>0.45782144968661398</v>
      </c>
      <c r="BW103" s="304"/>
      <c r="BX103" s="292"/>
      <c r="BY103" s="292"/>
      <c r="BZ103" s="292"/>
      <c r="CA103" s="292"/>
      <c r="CB103" s="303"/>
      <c r="CC103" s="285" t="s">
        <v>44</v>
      </c>
      <c r="CD103" s="285" t="s">
        <v>45</v>
      </c>
      <c r="CE103" s="285">
        <v>81.73</v>
      </c>
      <c r="CF103" s="288">
        <v>-6.1572000000001026</v>
      </c>
      <c r="CG103" s="285">
        <v>315.53580652939928</v>
      </c>
      <c r="CH103" s="286">
        <v>0.63547447042781657</v>
      </c>
      <c r="CI103" s="285"/>
      <c r="CJ103" s="285"/>
      <c r="CK103" s="305">
        <v>789.255</v>
      </c>
      <c r="CL103" s="288">
        <v>32511.100000000002</v>
      </c>
      <c r="CM103" s="288">
        <v>194.60682974099998</v>
      </c>
      <c r="CN103" s="307">
        <v>0.37000000000671746</v>
      </c>
      <c r="CO103" s="315">
        <v>533.08749999999998</v>
      </c>
      <c r="CP103" s="288">
        <v>8815.6</v>
      </c>
      <c r="CQ103" s="288">
        <v>1.8999999999996362</v>
      </c>
      <c r="CR103" s="288">
        <v>266.27656503399999</v>
      </c>
      <c r="CS103" s="307">
        <v>0.45500000001166707</v>
      </c>
      <c r="CT103" s="304">
        <v>2091.2545</v>
      </c>
      <c r="CU103" s="292">
        <v>12809.27</v>
      </c>
      <c r="CV103" s="292">
        <v>246.23335017876875</v>
      </c>
      <c r="CW103" s="303">
        <v>1.9472923880165072</v>
      </c>
      <c r="CX103" s="304">
        <v>3037.6224999999995</v>
      </c>
      <c r="CY103" s="292">
        <v>624496.94999999925</v>
      </c>
      <c r="CZ103" s="288">
        <v>237.92850701362374</v>
      </c>
      <c r="DA103" s="288">
        <v>1.0247168068851593</v>
      </c>
      <c r="DB103" s="288">
        <v>0.67699592499997152</v>
      </c>
      <c r="DC103" s="288">
        <v>0</v>
      </c>
      <c r="DD103" s="307">
        <v>3.1903999999999999</v>
      </c>
      <c r="DE103" s="313"/>
    </row>
    <row r="104" spans="1:109" s="291" customFormat="1" x14ac:dyDescent="0.2">
      <c r="A104" s="287">
        <v>362.98</v>
      </c>
      <c r="B104" s="288">
        <v>9317</v>
      </c>
      <c r="C104" s="288">
        <v>9573.2666060606061</v>
      </c>
      <c r="D104" s="288">
        <v>263.8</v>
      </c>
      <c r="E104" s="289">
        <v>1.2</v>
      </c>
      <c r="F104" s="287">
        <v>1982</v>
      </c>
      <c r="G104" s="287">
        <v>135114</v>
      </c>
      <c r="H104" s="287">
        <v>137981</v>
      </c>
      <c r="I104" s="290">
        <v>200.4</v>
      </c>
      <c r="J104" s="288"/>
      <c r="K104" s="288"/>
      <c r="L104" s="288"/>
      <c r="M104" s="288"/>
      <c r="N104" s="304">
        <v>2858.32</v>
      </c>
      <c r="O104" s="292">
        <v>496608</v>
      </c>
      <c r="P104" s="292">
        <v>497187.63030303037</v>
      </c>
      <c r="Q104" s="310">
        <v>236.4</v>
      </c>
      <c r="R104" s="311">
        <v>2.1</v>
      </c>
      <c r="V104" s="289"/>
      <c r="W104" s="291">
        <v>3107.93</v>
      </c>
      <c r="X104" s="291">
        <v>702381</v>
      </c>
      <c r="Y104" s="291">
        <v>705247.20606060605</v>
      </c>
      <c r="Z104" s="292">
        <v>230.3</v>
      </c>
      <c r="AA104" s="297">
        <v>1.7</v>
      </c>
      <c r="AB104" s="287"/>
      <c r="AC104" s="287"/>
      <c r="AD104" s="287"/>
      <c r="AE104" s="312"/>
      <c r="AF104" s="305">
        <v>1255.4749999999999</v>
      </c>
      <c r="AG104" s="288">
        <v>57404.553906901565</v>
      </c>
      <c r="AH104" s="288">
        <v>57447.919400145125</v>
      </c>
      <c r="AI104" s="288">
        <v>58433.319999999985</v>
      </c>
      <c r="AJ104" s="288">
        <v>223.14855036746204</v>
      </c>
      <c r="AK104" s="288">
        <v>1.2246646335694424</v>
      </c>
      <c r="AL104" s="304">
        <v>1911.9024999999997</v>
      </c>
      <c r="AM104" s="292">
        <v>74463.491249999977</v>
      </c>
      <c r="AN104" s="292">
        <v>75850.650499999989</v>
      </c>
      <c r="AO104" s="292">
        <v>249.93957236494836</v>
      </c>
      <c r="AP104" s="292">
        <v>0.63126083411024947</v>
      </c>
      <c r="AQ104" s="292">
        <v>1</v>
      </c>
      <c r="AR104" s="305">
        <v>2031.5</v>
      </c>
      <c r="AS104" s="288">
        <v>60459</v>
      </c>
      <c r="AT104" s="288">
        <v>61043.269390909096</v>
      </c>
      <c r="AU104" s="288">
        <v>218.85</v>
      </c>
      <c r="AV104" s="307">
        <v>3.26</v>
      </c>
      <c r="AW104" s="288"/>
      <c r="AX104" s="288"/>
      <c r="AY104" s="292"/>
      <c r="AZ104" s="292"/>
      <c r="BA104" s="303"/>
      <c r="BB104" s="305"/>
      <c r="BC104" s="288"/>
      <c r="BD104" s="292"/>
      <c r="BE104" s="292"/>
      <c r="BF104" s="303"/>
      <c r="BG104" s="287"/>
      <c r="BH104" s="287"/>
      <c r="BL104" s="304"/>
      <c r="BM104" s="292"/>
      <c r="BN104" s="288"/>
      <c r="BO104" s="288"/>
      <c r="BP104" s="288"/>
      <c r="BQ104" s="305">
        <v>521</v>
      </c>
      <c r="BR104" s="307">
        <v>279.5</v>
      </c>
      <c r="BS104" s="292">
        <v>272.24250000000001</v>
      </c>
      <c r="BT104" s="291">
        <v>847</v>
      </c>
      <c r="BU104" s="287">
        <v>286.52989502362493</v>
      </c>
      <c r="BV104" s="288">
        <v>1.4124575676387743</v>
      </c>
      <c r="BW104" s="304"/>
      <c r="BX104" s="292"/>
      <c r="BY104" s="292"/>
      <c r="BZ104" s="292"/>
      <c r="CA104" s="292"/>
      <c r="CB104" s="303"/>
      <c r="CC104" s="285" t="s">
        <v>44</v>
      </c>
      <c r="CD104" s="285" t="s">
        <v>45</v>
      </c>
      <c r="CE104" s="285">
        <v>81.73</v>
      </c>
      <c r="CF104" s="288">
        <v>-6.1572000000001026</v>
      </c>
      <c r="CG104" s="285">
        <v>316.03513576557918</v>
      </c>
      <c r="CH104" s="286">
        <v>0.63548205251193957</v>
      </c>
      <c r="CI104" s="285"/>
      <c r="CJ104" s="285"/>
      <c r="CK104" s="305">
        <v>789.68499999999995</v>
      </c>
      <c r="CL104" s="288">
        <v>32594.6</v>
      </c>
      <c r="CM104" s="288">
        <v>194.42957429169999</v>
      </c>
      <c r="CN104" s="307">
        <v>0.41000000000316589</v>
      </c>
      <c r="CO104" s="315">
        <v>533.51499999999999</v>
      </c>
      <c r="CP104" s="288">
        <v>8828.6999999999989</v>
      </c>
      <c r="CQ104" s="288">
        <v>0.30000000000109139</v>
      </c>
      <c r="CR104" s="288">
        <v>265.82234113602499</v>
      </c>
      <c r="CS104" s="307">
        <v>2.4999999999977263E-2</v>
      </c>
      <c r="CT104" s="304">
        <v>2093.2866666666669</v>
      </c>
      <c r="CU104" s="292">
        <v>12830.152</v>
      </c>
      <c r="CV104" s="292">
        <v>246.14661205332536</v>
      </c>
      <c r="CW104" s="303">
        <v>1.3353903526336806</v>
      </c>
      <c r="CX104" s="304">
        <v>3038.2624999999998</v>
      </c>
      <c r="CY104" s="292">
        <v>625397.92424242385</v>
      </c>
      <c r="CZ104" s="288">
        <v>235.02330647237795</v>
      </c>
      <c r="DA104" s="288">
        <v>0.3465564486843668</v>
      </c>
      <c r="DB104" s="288">
        <v>0.71419912499999327</v>
      </c>
      <c r="DC104" s="288">
        <v>0</v>
      </c>
      <c r="DD104" s="307">
        <v>3.2113</v>
      </c>
      <c r="DE104" s="313"/>
    </row>
    <row r="105" spans="1:109" s="291" customFormat="1" x14ac:dyDescent="0.2">
      <c r="A105" s="287">
        <v>369.55</v>
      </c>
      <c r="B105" s="288">
        <v>9536</v>
      </c>
      <c r="C105" s="288">
        <v>9901.0378787878781</v>
      </c>
      <c r="D105" s="288">
        <v>264.39999999999998</v>
      </c>
      <c r="E105" s="289">
        <v>0.4</v>
      </c>
      <c r="F105" s="287">
        <v>1983</v>
      </c>
      <c r="G105" s="287">
        <v>135207</v>
      </c>
      <c r="H105" s="287">
        <v>138005.5</v>
      </c>
      <c r="I105" s="290">
        <v>198</v>
      </c>
      <c r="J105" s="288"/>
      <c r="K105" s="288"/>
      <c r="L105" s="288"/>
      <c r="M105" s="288"/>
      <c r="N105" s="304">
        <v>2859.43</v>
      </c>
      <c r="O105" s="292">
        <v>497366</v>
      </c>
      <c r="P105" s="292">
        <v>497965.97575757577</v>
      </c>
      <c r="Q105" s="310">
        <v>236.5</v>
      </c>
      <c r="R105" s="311">
        <v>1.7</v>
      </c>
      <c r="V105" s="289"/>
      <c r="W105" s="291">
        <v>3108.65</v>
      </c>
      <c r="X105" s="291">
        <v>702988</v>
      </c>
      <c r="Y105" s="291">
        <v>705723.81818181835</v>
      </c>
      <c r="Z105" s="292">
        <v>232.4</v>
      </c>
      <c r="AA105" s="297">
        <v>1.3</v>
      </c>
      <c r="AB105" s="287"/>
      <c r="AC105" s="287"/>
      <c r="AD105" s="287"/>
      <c r="AE105" s="312"/>
      <c r="AF105" s="305">
        <v>1259.5754999999999</v>
      </c>
      <c r="AG105" s="288">
        <v>58111.883588057892</v>
      </c>
      <c r="AH105" s="288">
        <v>58173.417740677942</v>
      </c>
      <c r="AI105" s="288">
        <v>59105.069149999988</v>
      </c>
      <c r="AJ105" s="288">
        <v>231.29357613421678</v>
      </c>
      <c r="AK105" s="288">
        <v>0.14731669566522526</v>
      </c>
      <c r="AL105" s="304">
        <v>1917.9425000000001</v>
      </c>
      <c r="AM105" s="292">
        <v>74852.258000000016</v>
      </c>
      <c r="AN105" s="292">
        <v>76247.472166666674</v>
      </c>
      <c r="AO105" s="292">
        <v>239.34140543854346</v>
      </c>
      <c r="AP105" s="292">
        <v>1.1246540641246754</v>
      </c>
      <c r="AQ105" s="292">
        <v>1</v>
      </c>
      <c r="AR105" s="305">
        <v>2037.68</v>
      </c>
      <c r="AS105" s="288">
        <v>61374</v>
      </c>
      <c r="AT105" s="288">
        <v>61730.224668000003</v>
      </c>
      <c r="AU105" s="288">
        <v>210.28</v>
      </c>
      <c r="AV105" s="307">
        <v>1.65</v>
      </c>
      <c r="AW105" s="288"/>
      <c r="AX105" s="288"/>
      <c r="AY105" s="292"/>
      <c r="AZ105" s="292"/>
      <c r="BA105" s="303"/>
      <c r="BB105" s="305"/>
      <c r="BC105" s="288"/>
      <c r="BD105" s="292"/>
      <c r="BE105" s="292"/>
      <c r="BF105" s="303"/>
      <c r="BG105" s="287"/>
      <c r="BH105" s="287"/>
      <c r="BL105" s="304"/>
      <c r="BM105" s="292"/>
      <c r="BN105" s="288"/>
      <c r="BO105" s="288"/>
      <c r="BP105" s="288"/>
      <c r="BQ105" s="305">
        <v>539</v>
      </c>
      <c r="BR105" s="307">
        <v>279.60000000000002</v>
      </c>
      <c r="BS105" s="292">
        <v>275.25183333333337</v>
      </c>
      <c r="BT105" s="291">
        <v>859.59999999999991</v>
      </c>
      <c r="BU105" s="287">
        <v>285.40587752633331</v>
      </c>
      <c r="BV105" s="288">
        <v>0.39867735834590057</v>
      </c>
      <c r="BW105" s="304"/>
      <c r="BX105" s="292"/>
      <c r="BY105" s="292"/>
      <c r="BZ105" s="292"/>
      <c r="CA105" s="292"/>
      <c r="CB105" s="303"/>
      <c r="CC105" s="285" t="s">
        <v>46</v>
      </c>
      <c r="CD105" s="285" t="s">
        <v>45</v>
      </c>
      <c r="CE105" s="285">
        <v>102.9</v>
      </c>
      <c r="CF105" s="288">
        <v>-4.7959646500000872</v>
      </c>
      <c r="CG105" s="285">
        <v>314.82534170015231</v>
      </c>
      <c r="CH105" s="286">
        <v>2.2146381964574466</v>
      </c>
      <c r="CI105" s="285">
        <f>AVERAGE(CG105:CG106)</f>
        <v>314.71396134390551</v>
      </c>
      <c r="CJ105" s="285">
        <f>AVERAGE(CH105:CH106)</f>
        <v>2.214638063555554</v>
      </c>
      <c r="CK105" s="305">
        <v>790.16875000000005</v>
      </c>
      <c r="CL105" s="288">
        <v>32677.799999999996</v>
      </c>
      <c r="CM105" s="288">
        <v>195.08012700165003</v>
      </c>
      <c r="CN105" s="307">
        <v>0.2850000000000108</v>
      </c>
      <c r="CO105" s="315">
        <v>533.95000000000005</v>
      </c>
      <c r="CP105" s="288">
        <v>8842.0499999999993</v>
      </c>
      <c r="CQ105" s="288">
        <v>1.5499999999992724</v>
      </c>
      <c r="CR105" s="288">
        <v>266.87227691999999</v>
      </c>
      <c r="CS105" s="307">
        <v>0.20499999999998406</v>
      </c>
      <c r="CT105" s="304">
        <v>2095.2534999999998</v>
      </c>
      <c r="CU105" s="292">
        <v>12852.706</v>
      </c>
      <c r="CV105" s="292">
        <v>243.34501708789696</v>
      </c>
      <c r="CW105" s="303">
        <v>1.2925466754401673</v>
      </c>
      <c r="CX105" s="304">
        <v>3038.7224999999994</v>
      </c>
      <c r="CY105" s="292">
        <v>626047.49999999895</v>
      </c>
      <c r="CZ105" s="288">
        <v>228.51222535135372</v>
      </c>
      <c r="DA105" s="288">
        <v>0.88302314390220549</v>
      </c>
      <c r="DB105" s="288">
        <v>0.74093892499996628</v>
      </c>
      <c r="DC105" s="288">
        <v>0</v>
      </c>
      <c r="DD105" s="307">
        <v>3.2263000000000002</v>
      </c>
      <c r="DE105" s="313"/>
    </row>
    <row r="106" spans="1:109" s="291" customFormat="1" x14ac:dyDescent="0.2">
      <c r="A106" s="287">
        <v>371.23</v>
      </c>
      <c r="B106" s="288">
        <v>9597</v>
      </c>
      <c r="C106" s="288">
        <v>9992.6095757575767</v>
      </c>
      <c r="D106" s="288">
        <v>264.2</v>
      </c>
      <c r="E106" s="289">
        <v>0.9</v>
      </c>
      <c r="F106" s="287">
        <v>1987.4</v>
      </c>
      <c r="G106" s="287">
        <v>135603</v>
      </c>
      <c r="H106" s="287">
        <v>138110.79999999999</v>
      </c>
      <c r="I106" s="290">
        <v>198</v>
      </c>
      <c r="J106" s="288"/>
      <c r="K106" s="288"/>
      <c r="L106" s="288"/>
      <c r="M106" s="288"/>
      <c r="N106" s="304">
        <v>2860.51</v>
      </c>
      <c r="O106" s="292">
        <v>498104</v>
      </c>
      <c r="P106" s="292">
        <v>498737.41818181844</v>
      </c>
      <c r="Q106" s="310">
        <v>232.8</v>
      </c>
      <c r="R106" s="311">
        <v>0.8</v>
      </c>
      <c r="V106" s="289"/>
      <c r="W106" s="291">
        <v>3109.12</v>
      </c>
      <c r="X106" s="291">
        <v>703384</v>
      </c>
      <c r="Y106" s="291">
        <v>706051.10909090901</v>
      </c>
      <c r="Z106" s="292">
        <v>232.8</v>
      </c>
      <c r="AA106" s="297">
        <v>1.6</v>
      </c>
      <c r="AB106" s="287"/>
      <c r="AC106" s="287"/>
      <c r="AD106" s="287"/>
      <c r="AE106" s="312"/>
      <c r="AF106" s="305">
        <v>1261.2750000000001</v>
      </c>
      <c r="AG106" s="288">
        <v>58396.163713166294</v>
      </c>
      <c r="AH106" s="288">
        <v>58474.693445697529</v>
      </c>
      <c r="AI106" s="288">
        <v>59380.405000000013</v>
      </c>
      <c r="AJ106" s="288">
        <v>226.35329184425117</v>
      </c>
      <c r="AK106" s="288">
        <v>1.3718923811450099</v>
      </c>
      <c r="AL106" s="304">
        <v>1923.9024999999997</v>
      </c>
      <c r="AM106" s="292">
        <v>75250.472249999977</v>
      </c>
      <c r="AN106" s="292">
        <v>76696.735999999975</v>
      </c>
      <c r="AO106" s="292">
        <v>238.01317290414426</v>
      </c>
      <c r="AP106" s="292">
        <v>1.9806027077257979</v>
      </c>
      <c r="AQ106" s="292">
        <v>1</v>
      </c>
      <c r="AR106" s="305">
        <v>2042.43</v>
      </c>
      <c r="AS106" s="288">
        <v>62102</v>
      </c>
      <c r="AT106" s="288">
        <v>62315.519277136365</v>
      </c>
      <c r="AU106" s="288">
        <v>212.26</v>
      </c>
      <c r="AV106" s="307">
        <v>0.85</v>
      </c>
      <c r="AW106" s="288"/>
      <c r="AX106" s="288"/>
      <c r="AY106" s="292"/>
      <c r="AZ106" s="292"/>
      <c r="BA106" s="303"/>
      <c r="BB106" s="305"/>
      <c r="BC106" s="288"/>
      <c r="BD106" s="292"/>
      <c r="BE106" s="292"/>
      <c r="BF106" s="303"/>
      <c r="BG106" s="287"/>
      <c r="BH106" s="287"/>
      <c r="BL106" s="304"/>
      <c r="BM106" s="292"/>
      <c r="BN106" s="288"/>
      <c r="BO106" s="288"/>
      <c r="BP106" s="288"/>
      <c r="BQ106" s="305">
        <v>600</v>
      </c>
      <c r="BR106" s="307">
        <v>280.10000000000002</v>
      </c>
      <c r="BS106" s="292">
        <v>277.23500000000001</v>
      </c>
      <c r="BT106" s="291">
        <v>867.5</v>
      </c>
      <c r="BU106" s="287">
        <v>285.44486558712504</v>
      </c>
      <c r="BV106" s="288">
        <v>0.57229244211351538</v>
      </c>
      <c r="BW106" s="304"/>
      <c r="BX106" s="292"/>
      <c r="BY106" s="292"/>
      <c r="BZ106" s="292"/>
      <c r="CA106" s="292"/>
      <c r="CB106" s="303"/>
      <c r="CC106" s="285" t="s">
        <v>46</v>
      </c>
      <c r="CD106" s="285" t="s">
        <v>45</v>
      </c>
      <c r="CE106" s="285">
        <v>102.9</v>
      </c>
      <c r="CF106" s="288">
        <v>-4.7959646500000872</v>
      </c>
      <c r="CG106" s="285">
        <v>314.60258098765871</v>
      </c>
      <c r="CH106" s="286">
        <v>2.2146379306536614</v>
      </c>
      <c r="CI106" s="285"/>
      <c r="CJ106" s="285"/>
      <c r="CK106" s="305">
        <v>790.39499999999998</v>
      </c>
      <c r="CL106" s="288">
        <v>32714.1</v>
      </c>
      <c r="CM106" s="288">
        <v>195.93861278715002</v>
      </c>
      <c r="CN106" s="307">
        <v>0.26000000000000512</v>
      </c>
      <c r="CO106" s="315">
        <v>534.51750000000004</v>
      </c>
      <c r="CP106" s="288">
        <v>8859.6</v>
      </c>
      <c r="CQ106" s="288">
        <v>0.5</v>
      </c>
      <c r="CR106" s="288">
        <v>263.94477988679995</v>
      </c>
      <c r="CS106" s="307">
        <v>0.28000000000000108</v>
      </c>
      <c r="CT106" s="304">
        <v>2097.2545</v>
      </c>
      <c r="CU106" s="292">
        <v>12873.977000000001</v>
      </c>
      <c r="CV106" s="292">
        <v>245.23830636192221</v>
      </c>
      <c r="CW106" s="303">
        <v>1.2981515105668255</v>
      </c>
      <c r="CX106" s="304">
        <v>3039.3575000000001</v>
      </c>
      <c r="CY106" s="292">
        <v>626969.42727272713</v>
      </c>
      <c r="CZ106" s="288">
        <v>215.70968264504967</v>
      </c>
      <c r="DA106" s="288">
        <v>0.47966570879531611</v>
      </c>
      <c r="DB106" s="288">
        <v>0.77785147500000562</v>
      </c>
      <c r="DC106" s="288">
        <v>0</v>
      </c>
      <c r="DD106" s="307">
        <v>3.2469999999999999</v>
      </c>
      <c r="DE106" s="313"/>
    </row>
    <row r="107" spans="1:109" s="291" customFormat="1" x14ac:dyDescent="0.2">
      <c r="A107" s="287">
        <v>375.05</v>
      </c>
      <c r="B107" s="288">
        <v>9721</v>
      </c>
      <c r="C107" s="288">
        <v>10134.503030303031</v>
      </c>
      <c r="D107" s="288">
        <v>264</v>
      </c>
      <c r="E107" s="289">
        <v>0.3</v>
      </c>
      <c r="F107" s="287">
        <v>1990.6</v>
      </c>
      <c r="G107" s="287">
        <v>135883</v>
      </c>
      <c r="H107" s="287">
        <v>138191.5</v>
      </c>
      <c r="I107" s="290">
        <v>201.7</v>
      </c>
      <c r="J107" s="288"/>
      <c r="K107" s="288"/>
      <c r="L107" s="288"/>
      <c r="M107" s="288"/>
      <c r="N107" s="304">
        <v>2861.62</v>
      </c>
      <c r="O107" s="292">
        <v>498865</v>
      </c>
      <c r="P107" s="292">
        <v>499526.7818181818</v>
      </c>
      <c r="Q107" s="310">
        <v>230.6</v>
      </c>
      <c r="R107" s="311">
        <v>0.5</v>
      </c>
      <c r="V107" s="289"/>
      <c r="W107" s="291">
        <v>3109.75</v>
      </c>
      <c r="X107" s="291">
        <v>703934</v>
      </c>
      <c r="Y107" s="291">
        <v>706489.81818181823</v>
      </c>
      <c r="Z107" s="292">
        <v>231.2</v>
      </c>
      <c r="AA107" s="297">
        <v>1.8</v>
      </c>
      <c r="AB107" s="287"/>
      <c r="AC107" s="287"/>
      <c r="AD107" s="287"/>
      <c r="AE107" s="312"/>
      <c r="AF107" s="305">
        <v>1263.5245</v>
      </c>
      <c r="AG107" s="288">
        <v>58784.892978169308</v>
      </c>
      <c r="AH107" s="288">
        <v>58885.341292321842</v>
      </c>
      <c r="AI107" s="288">
        <v>59733.469349999999</v>
      </c>
      <c r="AJ107" s="288">
        <v>223.45481611599993</v>
      </c>
      <c r="AK107" s="288">
        <v>0.69601367147038951</v>
      </c>
      <c r="AL107" s="304">
        <v>1928.9425000000001</v>
      </c>
      <c r="AM107" s="292">
        <v>75627.740250000017</v>
      </c>
      <c r="AN107" s="292">
        <v>77056.480500000005</v>
      </c>
      <c r="AO107" s="292">
        <v>231.68344444807624</v>
      </c>
      <c r="AP107" s="292">
        <v>1.5425260726863828</v>
      </c>
      <c r="AQ107" s="292">
        <v>1</v>
      </c>
      <c r="AR107" s="305">
        <v>2048.3200000000002</v>
      </c>
      <c r="AS107" s="288">
        <v>62986</v>
      </c>
      <c r="AT107" s="288">
        <v>63092.701296727289</v>
      </c>
      <c r="AU107" s="288">
        <v>204.65</v>
      </c>
      <c r="AV107" s="307">
        <v>0.39</v>
      </c>
      <c r="AW107" s="288"/>
      <c r="AX107" s="288"/>
      <c r="AY107" s="292"/>
      <c r="AZ107" s="292"/>
      <c r="BA107" s="303"/>
      <c r="BB107" s="305"/>
      <c r="BC107" s="288"/>
      <c r="BD107" s="292"/>
      <c r="BE107" s="292"/>
      <c r="BF107" s="303"/>
      <c r="BG107" s="287"/>
      <c r="BH107" s="287"/>
      <c r="BL107" s="304"/>
      <c r="BM107" s="292"/>
      <c r="BN107" s="288"/>
      <c r="BO107" s="288"/>
      <c r="BP107" s="288"/>
      <c r="BQ107" s="305">
        <v>644</v>
      </c>
      <c r="BR107" s="307">
        <v>281.5</v>
      </c>
      <c r="BS107" s="292">
        <v>278.56666666666666</v>
      </c>
      <c r="BT107" s="291">
        <v>873.3</v>
      </c>
      <c r="BU107" s="287">
        <v>284.52325419266668</v>
      </c>
      <c r="BV107" s="288">
        <v>0.76467076330984374</v>
      </c>
      <c r="BW107" s="304"/>
      <c r="BX107" s="292"/>
      <c r="BY107" s="292"/>
      <c r="BZ107" s="292"/>
      <c r="CA107" s="292"/>
      <c r="CB107" s="303"/>
      <c r="CC107" s="285" t="s">
        <v>46</v>
      </c>
      <c r="CD107" s="285" t="s">
        <v>45</v>
      </c>
      <c r="CE107" s="285">
        <v>104.2</v>
      </c>
      <c r="CF107" s="288">
        <v>-3.791544359999989</v>
      </c>
      <c r="CG107" s="285">
        <v>313.17105701193691</v>
      </c>
      <c r="CH107" s="286">
        <v>0.63403948540357702</v>
      </c>
      <c r="CI107" s="285">
        <f>CG107</f>
        <v>313.17105701193691</v>
      </c>
      <c r="CJ107" s="285">
        <f>CH107</f>
        <v>0.63403948540357702</v>
      </c>
      <c r="CK107" s="305">
        <v>791.01499999999999</v>
      </c>
      <c r="CL107" s="288">
        <v>32813.100000000006</v>
      </c>
      <c r="CM107" s="288">
        <v>199.302319209275</v>
      </c>
      <c r="CN107" s="307">
        <v>2.5549999999999247</v>
      </c>
      <c r="CO107" s="315">
        <v>534.90499999999997</v>
      </c>
      <c r="CP107" s="288">
        <v>8871.6</v>
      </c>
      <c r="CQ107" s="288">
        <v>1.6999999999989086</v>
      </c>
      <c r="CR107" s="288">
        <v>266.76239393245004</v>
      </c>
      <c r="CS107" s="307">
        <v>0.90000000000679081</v>
      </c>
      <c r="CT107" s="304">
        <v>2099.2545</v>
      </c>
      <c r="CU107" s="292">
        <v>12893.384</v>
      </c>
      <c r="CV107" s="292">
        <v>243.43542944264073</v>
      </c>
      <c r="CW107" s="303">
        <v>0.78820179294759918</v>
      </c>
      <c r="CX107" s="304">
        <v>3039.8224999999998</v>
      </c>
      <c r="CY107" s="292">
        <v>627830.09999999939</v>
      </c>
      <c r="CZ107" s="288">
        <v>205.76310728563763</v>
      </c>
      <c r="DA107" s="288">
        <v>0.93576822974171558</v>
      </c>
      <c r="DB107" s="288">
        <v>0.80488192499998945</v>
      </c>
      <c r="DC107" s="288">
        <v>0</v>
      </c>
      <c r="DD107" s="307">
        <v>3.2621000000000002</v>
      </c>
      <c r="DE107" s="313"/>
    </row>
    <row r="108" spans="1:109" s="291" customFormat="1" x14ac:dyDescent="0.2">
      <c r="A108" s="287">
        <v>377.27</v>
      </c>
      <c r="B108" s="288">
        <v>9807</v>
      </c>
      <c r="C108" s="288">
        <v>10192.954545454544</v>
      </c>
      <c r="D108" s="288">
        <v>263.39999999999998</v>
      </c>
      <c r="E108" s="289">
        <v>0.1</v>
      </c>
      <c r="F108" s="287">
        <v>1992</v>
      </c>
      <c r="G108" s="287">
        <v>136011</v>
      </c>
      <c r="H108" s="287">
        <v>138251</v>
      </c>
      <c r="I108" s="290">
        <v>200.7</v>
      </c>
      <c r="J108" s="288"/>
      <c r="K108" s="288"/>
      <c r="L108" s="288"/>
      <c r="M108" s="288"/>
      <c r="N108" s="304">
        <v>2862.72</v>
      </c>
      <c r="O108" s="292">
        <v>499610</v>
      </c>
      <c r="P108" s="292">
        <v>500304.78181818168</v>
      </c>
      <c r="Q108" s="310">
        <v>230.8</v>
      </c>
      <c r="R108" s="311">
        <v>1</v>
      </c>
      <c r="V108" s="289"/>
      <c r="W108" s="291">
        <v>3110.07</v>
      </c>
      <c r="X108" s="291">
        <v>704211</v>
      </c>
      <c r="Y108" s="291">
        <v>706712.65454545466</v>
      </c>
      <c r="Z108" s="292">
        <v>231.2</v>
      </c>
      <c r="AA108" s="297">
        <v>0.9</v>
      </c>
      <c r="AB108" s="287"/>
      <c r="AC108" s="287"/>
      <c r="AD108" s="287"/>
      <c r="AE108" s="312"/>
      <c r="AF108" s="305">
        <v>1266.4344999999998</v>
      </c>
      <c r="AG108" s="288">
        <v>59365.969688357953</v>
      </c>
      <c r="AH108" s="288">
        <v>59498.659642552026</v>
      </c>
      <c r="AI108" s="288">
        <v>60245.898599999971</v>
      </c>
      <c r="AJ108" s="288">
        <v>227.14373352769468</v>
      </c>
      <c r="AK108" s="288">
        <v>0.99056692080307396</v>
      </c>
      <c r="AL108" s="305">
        <v>1935.9024999999997</v>
      </c>
      <c r="AM108" s="288">
        <v>76177.55074999998</v>
      </c>
      <c r="AN108" s="288">
        <v>77615.914999999979</v>
      </c>
      <c r="AO108" s="288">
        <v>224.91795384960736</v>
      </c>
      <c r="AP108" s="288">
        <v>1.2971109768474158</v>
      </c>
      <c r="AQ108" s="292">
        <v>1</v>
      </c>
      <c r="AR108" s="305">
        <v>2051.4</v>
      </c>
      <c r="AS108" s="288">
        <v>63429</v>
      </c>
      <c r="AT108" s="288">
        <v>63516.772850909088</v>
      </c>
      <c r="AU108" s="288">
        <v>206.76</v>
      </c>
      <c r="AV108" s="307">
        <v>2.2000000000000002</v>
      </c>
      <c r="AW108" s="288"/>
      <c r="AX108" s="288"/>
      <c r="AY108" s="292"/>
      <c r="AZ108" s="292"/>
      <c r="BA108" s="303"/>
      <c r="BB108" s="305"/>
      <c r="BC108" s="288"/>
      <c r="BD108" s="292"/>
      <c r="BE108" s="292"/>
      <c r="BF108" s="303"/>
      <c r="BG108" s="287"/>
      <c r="BH108" s="287"/>
      <c r="BL108" s="304"/>
      <c r="BM108" s="292"/>
      <c r="BN108" s="288"/>
      <c r="BO108" s="288"/>
      <c r="BP108" s="288"/>
      <c r="BQ108" s="305">
        <v>674</v>
      </c>
      <c r="BR108" s="307">
        <v>281.10000000000002</v>
      </c>
      <c r="BS108" s="292">
        <v>279.85000000000002</v>
      </c>
      <c r="BT108" s="291">
        <v>877.8</v>
      </c>
      <c r="BU108" s="287">
        <v>283.33204450550005</v>
      </c>
      <c r="BV108" s="288">
        <v>0.27266063646848954</v>
      </c>
      <c r="BW108" s="305"/>
      <c r="BX108" s="288"/>
      <c r="BY108" s="288"/>
      <c r="BZ108" s="288"/>
      <c r="CA108" s="288"/>
      <c r="CB108" s="303"/>
      <c r="CC108" s="285" t="s">
        <v>46</v>
      </c>
      <c r="CD108" s="285" t="s">
        <v>45</v>
      </c>
      <c r="CE108" s="285">
        <v>104.38</v>
      </c>
      <c r="CF108" s="288">
        <v>-3.7139373699999396</v>
      </c>
      <c r="CG108" s="285">
        <v>312.80036377756619</v>
      </c>
      <c r="CH108" s="286">
        <v>0.63403794890308163</v>
      </c>
      <c r="CI108" s="285">
        <f>CG108</f>
        <v>312.80036377756619</v>
      </c>
      <c r="CJ108" s="285">
        <f>CH108</f>
        <v>0.63403794890308163</v>
      </c>
      <c r="CK108" s="305">
        <v>791.44</v>
      </c>
      <c r="CL108" s="288">
        <v>32880.9</v>
      </c>
      <c r="CM108" s="288">
        <v>196.70181603277499</v>
      </c>
      <c r="CN108" s="307">
        <v>0.804999999996869</v>
      </c>
      <c r="CO108" s="315">
        <v>535.42750000000001</v>
      </c>
      <c r="CP108" s="288">
        <v>8887.7999999999993</v>
      </c>
      <c r="CQ108" s="288">
        <v>0.40000000000145519</v>
      </c>
      <c r="CR108" s="288">
        <v>263.8997368098</v>
      </c>
      <c r="CS108" s="307">
        <v>0.45000000001552204</v>
      </c>
      <c r="CT108" s="304">
        <v>2101.2595000000001</v>
      </c>
      <c r="CU108" s="292">
        <v>12917.105</v>
      </c>
      <c r="CV108" s="292">
        <v>242.79424189969041</v>
      </c>
      <c r="CW108" s="303">
        <v>1.1224172467227629</v>
      </c>
      <c r="CX108" s="304">
        <v>3040.5299999999997</v>
      </c>
      <c r="CY108" s="292">
        <v>629139.61818181793</v>
      </c>
      <c r="CZ108" s="288">
        <v>199.52416462021898</v>
      </c>
      <c r="DA108" s="288">
        <v>0.76808696746599214</v>
      </c>
      <c r="DB108" s="288">
        <v>0.84600889999998685</v>
      </c>
      <c r="DC108" s="288">
        <v>0</v>
      </c>
      <c r="DD108" s="307">
        <v>3.2852000000000001</v>
      </c>
      <c r="DE108" s="313"/>
    </row>
    <row r="109" spans="1:109" s="291" customFormat="1" x14ac:dyDescent="0.2">
      <c r="A109" s="287">
        <v>380</v>
      </c>
      <c r="B109" s="288">
        <v>9909</v>
      </c>
      <c r="C109" s="288">
        <v>10299.554545454546</v>
      </c>
      <c r="D109" s="288">
        <v>265.7</v>
      </c>
      <c r="E109" s="289">
        <v>0.5</v>
      </c>
      <c r="F109" s="287">
        <v>1994.6</v>
      </c>
      <c r="G109" s="287">
        <v>136251</v>
      </c>
      <c r="H109" s="287">
        <v>138547.29999999999</v>
      </c>
      <c r="I109" s="290">
        <v>202.4</v>
      </c>
      <c r="J109" s="288"/>
      <c r="K109" s="288"/>
      <c r="L109" s="288"/>
      <c r="M109" s="288"/>
      <c r="N109" s="304">
        <v>2863.83</v>
      </c>
      <c r="O109" s="292">
        <v>500363</v>
      </c>
      <c r="P109" s="292">
        <v>501083.96363636357</v>
      </c>
      <c r="Q109" s="310">
        <v>228.2</v>
      </c>
      <c r="R109" s="311">
        <v>1.7</v>
      </c>
      <c r="V109" s="289"/>
      <c r="W109" s="291">
        <v>3110.88</v>
      </c>
      <c r="X109" s="291">
        <v>704973</v>
      </c>
      <c r="Y109" s="291">
        <v>707311.07272727275</v>
      </c>
      <c r="Z109" s="292">
        <v>233.9</v>
      </c>
      <c r="AA109" s="297">
        <v>0.8</v>
      </c>
      <c r="AB109" s="287"/>
      <c r="AC109" s="287"/>
      <c r="AD109" s="287"/>
      <c r="AE109" s="312"/>
      <c r="AF109" s="305">
        <v>1267.4749999999999</v>
      </c>
      <c r="AG109" s="288">
        <v>59576.709739461709</v>
      </c>
      <c r="AH109" s="288">
        <v>59717.957836165282</v>
      </c>
      <c r="AI109" s="288">
        <v>60425.75999999998</v>
      </c>
      <c r="AJ109" s="288">
        <v>222.32353370899631</v>
      </c>
      <c r="AK109" s="288">
        <v>0.50223605030254825</v>
      </c>
      <c r="AL109" s="305">
        <v>1941.9725000000001</v>
      </c>
      <c r="AM109" s="288">
        <v>76657.995500000005</v>
      </c>
      <c r="AN109" s="288">
        <v>78080.752999999997</v>
      </c>
      <c r="AO109" s="288">
        <v>226.64717080896844</v>
      </c>
      <c r="AP109" s="288">
        <v>0.8409856276132861</v>
      </c>
      <c r="AQ109" s="292">
        <v>1</v>
      </c>
      <c r="AR109" s="305">
        <v>2055.9</v>
      </c>
      <c r="AS109" s="288">
        <v>64048</v>
      </c>
      <c r="AT109" s="288">
        <v>64170.742652727276</v>
      </c>
      <c r="AU109" s="288">
        <v>204.06</v>
      </c>
      <c r="AV109" s="307">
        <v>0.84</v>
      </c>
      <c r="AW109" s="288"/>
      <c r="AX109" s="288"/>
      <c r="AY109" s="292"/>
      <c r="AZ109" s="292"/>
      <c r="BA109" s="303"/>
      <c r="BB109" s="305"/>
      <c r="BC109" s="288"/>
      <c r="BD109" s="292"/>
      <c r="BE109" s="292"/>
      <c r="BF109" s="303"/>
      <c r="BG109" s="287"/>
      <c r="BH109" s="287"/>
      <c r="BL109" s="304"/>
      <c r="BM109" s="292"/>
      <c r="BN109" s="288"/>
      <c r="BO109" s="288"/>
      <c r="BP109" s="288"/>
      <c r="BQ109" s="305">
        <v>692</v>
      </c>
      <c r="BR109" s="307">
        <v>282.10000000000002</v>
      </c>
      <c r="BS109" s="292">
        <v>285.19637499999999</v>
      </c>
      <c r="BT109" s="291">
        <v>903.3</v>
      </c>
      <c r="BU109" s="287">
        <v>283.88451362224998</v>
      </c>
      <c r="BV109" s="288">
        <v>0.98479118631315576</v>
      </c>
      <c r="BW109" s="305"/>
      <c r="BX109" s="288"/>
      <c r="BY109" s="288"/>
      <c r="BZ109" s="288"/>
      <c r="CA109" s="288"/>
      <c r="CB109" s="303"/>
      <c r="CC109" s="285" t="s">
        <v>46</v>
      </c>
      <c r="CD109" s="285" t="s">
        <v>45</v>
      </c>
      <c r="CE109" s="285">
        <v>104.5</v>
      </c>
      <c r="CF109" s="288">
        <v>-3.5585613600001125</v>
      </c>
      <c r="CG109" s="285">
        <v>312.7532516171712</v>
      </c>
      <c r="CH109" s="286">
        <v>2.2146357312496807</v>
      </c>
      <c r="CI109" s="285">
        <f>AVERAGE(CG109:CG110)</f>
        <v>312.22274083278216</v>
      </c>
      <c r="CJ109" s="285">
        <f>AVERAGE(CH109:CH110)</f>
        <v>1.4243345489180328</v>
      </c>
      <c r="CK109" s="305">
        <v>792.22250000000008</v>
      </c>
      <c r="CL109" s="288">
        <v>33009</v>
      </c>
      <c r="CM109" s="288">
        <v>196.32609642975001</v>
      </c>
      <c r="CN109" s="307">
        <v>0.4599999999867514</v>
      </c>
      <c r="CO109" s="315">
        <v>536.04999999999995</v>
      </c>
      <c r="CP109" s="288">
        <v>8907.0500000000011</v>
      </c>
      <c r="CQ109" s="288">
        <v>1.5499999999992724</v>
      </c>
      <c r="CR109" s="288">
        <v>263.63127976200002</v>
      </c>
      <c r="CS109" s="307">
        <v>0.31975250846904524</v>
      </c>
      <c r="CT109" s="304">
        <v>2103.2805000000003</v>
      </c>
      <c r="CU109" s="292">
        <v>12939.227999999999</v>
      </c>
      <c r="CV109" s="292">
        <v>242.17670710529902</v>
      </c>
      <c r="CW109" s="303">
        <v>2.8238892225625056</v>
      </c>
      <c r="CX109" s="304">
        <v>3040.8705</v>
      </c>
      <c r="CY109" s="292">
        <v>629769.85272727301</v>
      </c>
      <c r="CZ109" s="288">
        <v>205.26582182975858</v>
      </c>
      <c r="DA109" s="288">
        <v>0.86755908038264284</v>
      </c>
      <c r="DB109" s="288">
        <v>0.86580216499999096</v>
      </c>
      <c r="DC109" s="288">
        <v>0</v>
      </c>
      <c r="DD109" s="307">
        <v>3.2964000000000002</v>
      </c>
      <c r="DE109" s="313"/>
    </row>
    <row r="110" spans="1:109" s="291" customFormat="1" x14ac:dyDescent="0.2">
      <c r="A110" s="287">
        <v>382.22</v>
      </c>
      <c r="B110" s="288">
        <v>9983</v>
      </c>
      <c r="C110" s="288">
        <v>10366.555757575759</v>
      </c>
      <c r="D110" s="288">
        <v>264.89999999999998</v>
      </c>
      <c r="E110" s="289">
        <v>0.4</v>
      </c>
      <c r="F110" s="287">
        <v>1998</v>
      </c>
      <c r="G110" s="287">
        <v>136567</v>
      </c>
      <c r="H110" s="287">
        <v>138925</v>
      </c>
      <c r="I110" s="290">
        <v>195.8</v>
      </c>
      <c r="J110" s="288"/>
      <c r="K110" s="288"/>
      <c r="L110" s="288"/>
      <c r="M110" s="288"/>
      <c r="N110" s="304">
        <v>2864.93</v>
      </c>
      <c r="O110" s="292">
        <v>501130</v>
      </c>
      <c r="P110" s="292">
        <v>501861.42424242402</v>
      </c>
      <c r="Q110" s="310">
        <v>230.8</v>
      </c>
      <c r="R110" s="311">
        <v>1.4</v>
      </c>
      <c r="V110" s="289"/>
      <c r="W110" s="291">
        <v>3111.32</v>
      </c>
      <c r="X110" s="291">
        <v>705410</v>
      </c>
      <c r="Y110" s="291">
        <v>707641.47272727278</v>
      </c>
      <c r="Z110" s="292">
        <v>228.5</v>
      </c>
      <c r="AA110" s="297">
        <v>1.5</v>
      </c>
      <c r="AB110" s="287"/>
      <c r="AC110" s="287"/>
      <c r="AD110" s="287"/>
      <c r="AE110" s="312"/>
      <c r="AF110" s="305">
        <v>1269.325</v>
      </c>
      <c r="AG110" s="288">
        <v>59955.17402260338</v>
      </c>
      <c r="AH110" s="288">
        <v>60107.868127548783</v>
      </c>
      <c r="AI110" s="288">
        <v>60770.090000000011</v>
      </c>
      <c r="AJ110" s="288">
        <v>220.9626915237875</v>
      </c>
      <c r="AK110" s="288">
        <v>0.7726058236354667</v>
      </c>
      <c r="AL110" s="305">
        <v>1947.9024999999997</v>
      </c>
      <c r="AM110" s="288">
        <v>77112.036249999976</v>
      </c>
      <c r="AN110" s="288">
        <v>78507.949999999983</v>
      </c>
      <c r="AO110" s="288">
        <v>224.14275244347979</v>
      </c>
      <c r="AP110" s="288">
        <v>0.64759578842850862</v>
      </c>
      <c r="AQ110" s="292">
        <v>1</v>
      </c>
      <c r="AR110" s="305">
        <v>2066.85</v>
      </c>
      <c r="AS110" s="288">
        <v>65444</v>
      </c>
      <c r="AT110" s="288">
        <v>66844.35878966852</v>
      </c>
      <c r="AU110" s="288">
        <v>208.22</v>
      </c>
      <c r="AV110" s="307">
        <v>2.0099999999999998</v>
      </c>
      <c r="AW110" s="288"/>
      <c r="AX110" s="288"/>
      <c r="AY110" s="292"/>
      <c r="AZ110" s="292"/>
      <c r="BA110" s="303"/>
      <c r="BB110" s="305"/>
      <c r="BC110" s="288"/>
      <c r="BD110" s="292"/>
      <c r="BE110" s="292"/>
      <c r="BF110" s="303"/>
      <c r="BG110" s="287"/>
      <c r="BH110" s="287"/>
      <c r="BL110" s="304"/>
      <c r="BM110" s="292"/>
      <c r="BN110" s="288"/>
      <c r="BO110" s="288"/>
      <c r="BP110" s="288"/>
      <c r="BQ110" s="305">
        <v>743</v>
      </c>
      <c r="BR110" s="307">
        <v>283.60000000000002</v>
      </c>
      <c r="BS110" s="292">
        <v>286.05</v>
      </c>
      <c r="BT110" s="291">
        <v>907.40000000000009</v>
      </c>
      <c r="BU110" s="287">
        <v>282.13253948625004</v>
      </c>
      <c r="BV110" s="288">
        <v>1.1708587995932376</v>
      </c>
      <c r="BW110" s="305"/>
      <c r="BX110" s="288"/>
      <c r="BY110" s="288"/>
      <c r="BZ110" s="288"/>
      <c r="CA110" s="288"/>
      <c r="CB110" s="303"/>
      <c r="CC110" s="285" t="s">
        <v>46</v>
      </c>
      <c r="CD110" s="285" t="s">
        <v>45</v>
      </c>
      <c r="CE110" s="285">
        <v>104.54</v>
      </c>
      <c r="CF110" s="288">
        <v>-3.5585613600001125</v>
      </c>
      <c r="CG110" s="285">
        <v>311.69223004839318</v>
      </c>
      <c r="CH110" s="286">
        <v>0.63403336658638476</v>
      </c>
      <c r="CI110" s="285"/>
      <c r="CJ110" s="285"/>
      <c r="CK110" s="305">
        <v>793.03800000000001</v>
      </c>
      <c r="CL110" s="288">
        <v>33148.300000000003</v>
      </c>
      <c r="CM110" s="288">
        <v>197.646004846875</v>
      </c>
      <c r="CN110" s="307">
        <v>0.21500000000000338</v>
      </c>
      <c r="CO110" s="315">
        <v>536.27750000000003</v>
      </c>
      <c r="CP110" s="288">
        <v>8914</v>
      </c>
      <c r="CQ110" s="288">
        <v>0.7000000000007276</v>
      </c>
      <c r="CR110" s="288">
        <v>264.53911262349999</v>
      </c>
      <c r="CS110" s="307">
        <v>0.48000000001554627</v>
      </c>
      <c r="CT110" s="304">
        <v>2105.2545</v>
      </c>
      <c r="CU110" s="292">
        <v>12959.751</v>
      </c>
      <c r="CV110" s="292">
        <v>244.70726166247849</v>
      </c>
      <c r="CW110" s="303">
        <v>0.94679876972252675</v>
      </c>
      <c r="CX110" s="304">
        <v>3040.9225000000001</v>
      </c>
      <c r="CY110" s="292">
        <v>629866.10000000056</v>
      </c>
      <c r="CZ110" s="288">
        <v>200.77734554085592</v>
      </c>
      <c r="DA110" s="288">
        <v>0.49937151826940968</v>
      </c>
      <c r="DB110" s="288">
        <v>0.86882492500001263</v>
      </c>
      <c r="DC110" s="288">
        <v>0</v>
      </c>
      <c r="DD110" s="307">
        <v>3.2980999999999998</v>
      </c>
      <c r="DE110" s="313"/>
    </row>
    <row r="111" spans="1:109" s="291" customFormat="1" x14ac:dyDescent="0.2">
      <c r="A111" s="287">
        <v>385.13</v>
      </c>
      <c r="B111" s="288">
        <v>10088</v>
      </c>
      <c r="C111" s="288">
        <v>10505.551515151516</v>
      </c>
      <c r="D111" s="288">
        <v>267.5</v>
      </c>
      <c r="E111" s="289">
        <v>0.4</v>
      </c>
      <c r="F111" s="287">
        <v>1999</v>
      </c>
      <c r="G111" s="287">
        <v>136655</v>
      </c>
      <c r="H111" s="287">
        <v>139040.5</v>
      </c>
      <c r="I111" s="290">
        <v>201.1</v>
      </c>
      <c r="J111" s="288"/>
      <c r="K111" s="288"/>
      <c r="L111" s="288"/>
      <c r="M111" s="288"/>
      <c r="N111" s="304">
        <v>2866.02</v>
      </c>
      <c r="O111" s="292">
        <v>501866</v>
      </c>
      <c r="P111" s="292">
        <v>502637.63636363624</v>
      </c>
      <c r="Q111" s="310">
        <v>231.2</v>
      </c>
      <c r="R111" s="311">
        <v>0.8</v>
      </c>
      <c r="V111" s="289"/>
      <c r="W111" s="291">
        <v>3112.05</v>
      </c>
      <c r="X111" s="291">
        <v>706141</v>
      </c>
      <c r="Y111" s="291">
        <v>708200.09090909094</v>
      </c>
      <c r="Z111" s="292">
        <v>228.6</v>
      </c>
      <c r="AA111" s="297">
        <v>1</v>
      </c>
      <c r="AB111" s="287"/>
      <c r="AC111" s="287"/>
      <c r="AD111" s="287"/>
      <c r="AE111" s="312"/>
      <c r="AF111" s="305">
        <v>1271.5754999999999</v>
      </c>
      <c r="AG111" s="288">
        <v>60421.847968906601</v>
      </c>
      <c r="AH111" s="288">
        <v>60582.188727958761</v>
      </c>
      <c r="AI111" s="288">
        <v>61212.967249999987</v>
      </c>
      <c r="AJ111" s="288">
        <v>215.79052504439562</v>
      </c>
      <c r="AK111" s="288">
        <v>0.38014832758476325</v>
      </c>
      <c r="AL111" s="305">
        <v>1953.942</v>
      </c>
      <c r="AM111" s="288">
        <v>77597.076000000001</v>
      </c>
      <c r="AN111" s="288">
        <v>78969.540133333343</v>
      </c>
      <c r="AO111" s="288">
        <v>227.29934546062921</v>
      </c>
      <c r="AP111" s="288">
        <v>0.55947740561517156</v>
      </c>
      <c r="AQ111" s="292">
        <v>1</v>
      </c>
      <c r="AR111" s="305">
        <v>2069.64</v>
      </c>
      <c r="AS111" s="288">
        <v>65813</v>
      </c>
      <c r="AT111" s="288">
        <v>67710.976269980936</v>
      </c>
      <c r="AU111" s="288">
        <v>207.08</v>
      </c>
      <c r="AV111" s="307">
        <v>2.09</v>
      </c>
      <c r="AW111" s="288"/>
      <c r="AX111" s="288"/>
      <c r="AY111" s="292"/>
      <c r="AZ111" s="292"/>
      <c r="BA111" s="303"/>
      <c r="BB111" s="305"/>
      <c r="BC111" s="288"/>
      <c r="BD111" s="292"/>
      <c r="BE111" s="292"/>
      <c r="BF111" s="303"/>
      <c r="BG111" s="287"/>
      <c r="BH111" s="287"/>
      <c r="BL111" s="304"/>
      <c r="BM111" s="292"/>
      <c r="BN111" s="288"/>
      <c r="BO111" s="288"/>
      <c r="BP111" s="288"/>
      <c r="BQ111" s="305">
        <v>790</v>
      </c>
      <c r="BR111" s="307">
        <v>283.89999999999998</v>
      </c>
      <c r="BS111" s="292">
        <v>286.27139999999997</v>
      </c>
      <c r="BT111" s="291">
        <v>908.59999999999991</v>
      </c>
      <c r="BU111" s="287">
        <v>282.25497858780005</v>
      </c>
      <c r="BV111" s="288">
        <v>0.37973231511091277</v>
      </c>
      <c r="BW111" s="305"/>
      <c r="BX111" s="288"/>
      <c r="BY111" s="288"/>
      <c r="BZ111" s="288"/>
      <c r="CA111" s="288"/>
      <c r="CB111" s="303"/>
      <c r="CC111" s="285" t="s">
        <v>46</v>
      </c>
      <c r="CD111" s="285" t="s">
        <v>45</v>
      </c>
      <c r="CE111" s="285">
        <v>106</v>
      </c>
      <c r="CF111" s="288">
        <v>-2.3839181700000154</v>
      </c>
      <c r="CG111" s="285">
        <v>312.18446271829458</v>
      </c>
      <c r="CH111" s="286">
        <v>0.41088728494219762</v>
      </c>
      <c r="CI111" s="285">
        <f t="shared" ref="CI111:CJ116" si="6">CG111</f>
        <v>312.18446271829458</v>
      </c>
      <c r="CJ111" s="285">
        <f t="shared" si="6"/>
        <v>0.41088728494219762</v>
      </c>
      <c r="CK111" s="305">
        <v>793.95</v>
      </c>
      <c r="CL111" s="288">
        <v>33417.5</v>
      </c>
      <c r="CM111" s="288">
        <v>196.89622890765</v>
      </c>
      <c r="CN111" s="307">
        <v>0.5400000000038051</v>
      </c>
      <c r="CO111" s="315">
        <v>537.11249999999995</v>
      </c>
      <c r="CP111" s="288">
        <v>8939.6999999999989</v>
      </c>
      <c r="CQ111" s="288">
        <v>1.000000000001819</v>
      </c>
      <c r="CR111" s="288">
        <v>262.36268412586668</v>
      </c>
      <c r="CS111" s="307">
        <v>1.0161091367448034</v>
      </c>
      <c r="CT111" s="304">
        <v>2107.2555000000002</v>
      </c>
      <c r="CU111" s="292">
        <v>12980.883</v>
      </c>
      <c r="CV111" s="292">
        <v>241.14801820813656</v>
      </c>
      <c r="CW111" s="303">
        <v>0.80761026653413504</v>
      </c>
      <c r="CX111" s="304">
        <v>3041.6474999999996</v>
      </c>
      <c r="CY111" s="292">
        <v>631526.32272727205</v>
      </c>
      <c r="CZ111" s="288">
        <v>200.45706932834122</v>
      </c>
      <c r="DA111" s="288">
        <v>1.8142630735080978</v>
      </c>
      <c r="DB111" s="288">
        <v>0.91096917499996266</v>
      </c>
      <c r="DC111" s="288">
        <v>0</v>
      </c>
      <c r="DD111" s="307">
        <v>3.3218000000000001</v>
      </c>
      <c r="DE111" s="313"/>
    </row>
    <row r="112" spans="1:109" s="291" customFormat="1" x14ac:dyDescent="0.2">
      <c r="A112" s="287">
        <v>388.23</v>
      </c>
      <c r="B112" s="288">
        <v>10209</v>
      </c>
      <c r="C112" s="288">
        <v>10680.480000000003</v>
      </c>
      <c r="D112" s="288">
        <v>266.89999999999998</v>
      </c>
      <c r="E112" s="289">
        <v>0.6</v>
      </c>
      <c r="F112" s="287">
        <v>2005.8</v>
      </c>
      <c r="G112" s="287">
        <v>137293</v>
      </c>
      <c r="H112" s="287">
        <v>139828.69999999998</v>
      </c>
      <c r="I112" s="290">
        <v>194.3</v>
      </c>
      <c r="J112" s="288"/>
      <c r="K112" s="288"/>
      <c r="L112" s="288"/>
      <c r="M112" s="288"/>
      <c r="N112" s="304">
        <v>2867.13</v>
      </c>
      <c r="O112" s="292">
        <v>502625</v>
      </c>
      <c r="P112" s="292">
        <v>503418.92727272736</v>
      </c>
      <c r="Q112" s="310">
        <v>232</v>
      </c>
      <c r="R112" s="311">
        <v>1.6</v>
      </c>
      <c r="V112" s="289"/>
      <c r="W112" s="314">
        <v>3112.31</v>
      </c>
      <c r="X112" s="314">
        <v>706409</v>
      </c>
      <c r="Y112" s="314">
        <v>708413.44848484837</v>
      </c>
      <c r="Z112" s="310">
        <v>228.1</v>
      </c>
      <c r="AA112" s="297">
        <v>1</v>
      </c>
      <c r="AB112" s="287"/>
      <c r="AC112" s="287"/>
      <c r="AD112" s="287"/>
      <c r="AE112" s="312"/>
      <c r="AF112" s="305">
        <v>1273.9269999999999</v>
      </c>
      <c r="AG112" s="288">
        <v>60918.024612506699</v>
      </c>
      <c r="AH112" s="288">
        <v>61077.7963226551</v>
      </c>
      <c r="AI112" s="288">
        <v>61710.633499999982</v>
      </c>
      <c r="AJ112" s="288">
        <v>212.01818641577057</v>
      </c>
      <c r="AK112" s="288">
        <v>0.63764728807298254</v>
      </c>
      <c r="AL112" s="305">
        <v>1959.9024999999997</v>
      </c>
      <c r="AM112" s="288">
        <v>78106.073749999981</v>
      </c>
      <c r="AN112" s="288">
        <v>79410.362999999983</v>
      </c>
      <c r="AO112" s="288">
        <v>229.25533496544978</v>
      </c>
      <c r="AP112" s="288">
        <v>1.3440056547131476</v>
      </c>
      <c r="AQ112" s="292">
        <v>1</v>
      </c>
      <c r="AR112" s="305">
        <v>2072.65</v>
      </c>
      <c r="AS112" s="288">
        <v>66204</v>
      </c>
      <c r="AT112" s="288">
        <v>68711.874945958058</v>
      </c>
      <c r="AU112" s="288">
        <v>217.67</v>
      </c>
      <c r="AV112" s="307">
        <v>2.0699999999999998</v>
      </c>
      <c r="AW112" s="288"/>
      <c r="AX112" s="288"/>
      <c r="AY112" s="292"/>
      <c r="AZ112" s="292"/>
      <c r="BA112" s="303"/>
      <c r="BB112" s="305"/>
      <c r="BC112" s="288"/>
      <c r="BD112" s="292"/>
      <c r="BE112" s="292"/>
      <c r="BF112" s="303"/>
      <c r="BG112" s="287"/>
      <c r="BH112" s="287"/>
      <c r="BL112" s="304"/>
      <c r="BM112" s="292"/>
      <c r="BN112" s="288"/>
      <c r="BO112" s="288"/>
      <c r="BP112" s="288"/>
      <c r="BQ112" s="305">
        <v>845</v>
      </c>
      <c r="BR112" s="307">
        <v>282.8</v>
      </c>
      <c r="BS112" s="292">
        <v>286.71899999999999</v>
      </c>
      <c r="BT112" s="291">
        <v>911</v>
      </c>
      <c r="BU112" s="287">
        <v>280.60122118366667</v>
      </c>
      <c r="BV112" s="288">
        <v>1.2427471713652536</v>
      </c>
      <c r="BW112" s="305"/>
      <c r="BX112" s="288"/>
      <c r="BY112" s="288"/>
      <c r="BZ112" s="288"/>
      <c r="CA112" s="288"/>
      <c r="CB112" s="303"/>
      <c r="CC112" s="285" t="s">
        <v>44</v>
      </c>
      <c r="CD112" s="285" t="s">
        <v>45</v>
      </c>
      <c r="CE112" s="285">
        <v>86.06</v>
      </c>
      <c r="CF112" s="288">
        <v>-0.25090000000000146</v>
      </c>
      <c r="CG112" s="285">
        <v>312.00177761028368</v>
      </c>
      <c r="CH112" s="286">
        <v>0.63542114797538829</v>
      </c>
      <c r="CI112" s="285">
        <f t="shared" si="6"/>
        <v>312.00177761028368</v>
      </c>
      <c r="CJ112" s="285">
        <f t="shared" si="6"/>
        <v>0.63542114797538829</v>
      </c>
      <c r="CK112" s="305">
        <v>794.21500000000003</v>
      </c>
      <c r="CL112" s="288">
        <v>33491.399999999994</v>
      </c>
      <c r="CM112" s="288">
        <v>197.12526326694999</v>
      </c>
      <c r="CN112" s="307">
        <v>0.41000000000316589</v>
      </c>
      <c r="CO112" s="315">
        <v>537.51499999999999</v>
      </c>
      <c r="CP112" s="288">
        <v>8951.9999999999982</v>
      </c>
      <c r="CQ112" s="288">
        <v>0.30000000000109139</v>
      </c>
      <c r="CR112" s="288">
        <v>262.49520732705003</v>
      </c>
      <c r="CS112" s="307">
        <v>2.0000000000010228E-2</v>
      </c>
      <c r="CT112" s="304">
        <v>2109.2545</v>
      </c>
      <c r="CU112" s="292">
        <v>13001.057000000001</v>
      </c>
      <c r="CV112" s="292">
        <v>243.41877622767902</v>
      </c>
      <c r="CW112" s="303">
        <v>2.0926556758314119</v>
      </c>
      <c r="CX112" s="304">
        <v>3042.0074999999997</v>
      </c>
      <c r="CY112" s="292">
        <v>632356.94090909057</v>
      </c>
      <c r="CZ112" s="288">
        <v>196.49917279673912</v>
      </c>
      <c r="DA112" s="288">
        <v>1.514601076047805</v>
      </c>
      <c r="DB112" s="288">
        <v>0.9318959749999749</v>
      </c>
      <c r="DC112" s="288">
        <v>0</v>
      </c>
      <c r="DD112" s="307">
        <v>3.3336000000000001</v>
      </c>
      <c r="DE112" s="313"/>
    </row>
    <row r="113" spans="1:109" s="291" customFormat="1" x14ac:dyDescent="0.2">
      <c r="A113" s="287">
        <v>390.45</v>
      </c>
      <c r="B113" s="288">
        <v>10294</v>
      </c>
      <c r="C113" s="288">
        <v>10801.809090909092</v>
      </c>
      <c r="D113" s="288">
        <v>266</v>
      </c>
      <c r="E113" s="289">
        <v>1.1000000000000001</v>
      </c>
      <c r="F113" s="287">
        <v>2009.5</v>
      </c>
      <c r="G113" s="287">
        <v>137633</v>
      </c>
      <c r="H113" s="287">
        <v>140281.25</v>
      </c>
      <c r="I113" s="290">
        <v>193.4</v>
      </c>
      <c r="J113" s="288"/>
      <c r="K113" s="288"/>
      <c r="L113" s="288"/>
      <c r="M113" s="288"/>
      <c r="N113" s="304">
        <v>2868.23</v>
      </c>
      <c r="O113" s="292">
        <v>503375</v>
      </c>
      <c r="P113" s="292">
        <v>504177.18787878798</v>
      </c>
      <c r="Q113" s="310">
        <v>232.2</v>
      </c>
      <c r="R113" s="311">
        <v>1.4</v>
      </c>
      <c r="S113" s="287"/>
      <c r="T113" s="287"/>
      <c r="U113" s="287"/>
      <c r="V113" s="290"/>
      <c r="W113" s="310">
        <v>3112.9749999999999</v>
      </c>
      <c r="X113" s="313">
        <v>707094.91999999981</v>
      </c>
      <c r="Y113" s="313">
        <v>708959.15151515137</v>
      </c>
      <c r="Z113" s="310">
        <v>229.8</v>
      </c>
      <c r="AA113" s="311">
        <v>1.1000000000000001</v>
      </c>
      <c r="AB113" s="287"/>
      <c r="AC113" s="287"/>
      <c r="AD113" s="287"/>
      <c r="AE113" s="312"/>
      <c r="AF113" s="305">
        <v>1275.5259999999998</v>
      </c>
      <c r="AG113" s="288">
        <v>61260.907012355638</v>
      </c>
      <c r="AH113" s="288">
        <v>61414.805271802201</v>
      </c>
      <c r="AI113" s="288">
        <v>62036.200599999967</v>
      </c>
      <c r="AJ113" s="288">
        <v>209.82213270668063</v>
      </c>
      <c r="AK113" s="288">
        <v>0.7643865680358406</v>
      </c>
      <c r="AL113" s="305">
        <v>1965.9650000000001</v>
      </c>
      <c r="AM113" s="288">
        <v>78624.967500000013</v>
      </c>
      <c r="AN113" s="288">
        <v>79877.758000000016</v>
      </c>
      <c r="AO113" s="288">
        <v>234.74268285165846</v>
      </c>
      <c r="AP113" s="288">
        <v>0.72439190546401377</v>
      </c>
      <c r="AQ113" s="292">
        <v>1</v>
      </c>
      <c r="AR113" s="305">
        <v>2075.59</v>
      </c>
      <c r="AS113" s="288">
        <v>66644</v>
      </c>
      <c r="AT113" s="288">
        <v>69762.235279766348</v>
      </c>
      <c r="AU113" s="288">
        <v>211.79</v>
      </c>
      <c r="AV113" s="307">
        <v>0.25</v>
      </c>
      <c r="AW113" s="288"/>
      <c r="AX113" s="288"/>
      <c r="AY113" s="292"/>
      <c r="AZ113" s="292"/>
      <c r="BA113" s="303"/>
      <c r="BB113" s="305"/>
      <c r="BC113" s="288"/>
      <c r="BD113" s="292"/>
      <c r="BE113" s="292"/>
      <c r="BF113" s="303"/>
      <c r="BG113" s="287"/>
      <c r="BH113" s="287"/>
      <c r="BL113" s="304"/>
      <c r="BM113" s="292"/>
      <c r="BN113" s="288"/>
      <c r="BO113" s="288"/>
      <c r="BP113" s="288"/>
      <c r="BQ113" s="305">
        <v>892</v>
      </c>
      <c r="BR113" s="307">
        <v>282.8</v>
      </c>
      <c r="BS113" s="292">
        <v>288.83</v>
      </c>
      <c r="BT113" s="291">
        <v>919.90000000000009</v>
      </c>
      <c r="BU113" s="287">
        <v>282.896539571125</v>
      </c>
      <c r="BV113" s="288">
        <v>0.97090004235833061</v>
      </c>
      <c r="BW113" s="305"/>
      <c r="BX113" s="288"/>
      <c r="BY113" s="288"/>
      <c r="BZ113" s="288"/>
      <c r="CA113" s="288"/>
      <c r="CB113" s="303"/>
      <c r="CC113" s="285" t="s">
        <v>46</v>
      </c>
      <c r="CD113" s="285" t="s">
        <v>45</v>
      </c>
      <c r="CE113" s="285">
        <v>109.45</v>
      </c>
      <c r="CF113" s="288">
        <v>0.33152825999991364</v>
      </c>
      <c r="CG113" s="285">
        <v>313.66028464823319</v>
      </c>
      <c r="CH113" s="286">
        <v>2.2146368083623802</v>
      </c>
      <c r="CI113" s="285">
        <f t="shared" si="6"/>
        <v>313.66028464823319</v>
      </c>
      <c r="CJ113" s="285">
        <f t="shared" si="6"/>
        <v>2.2146368083623802</v>
      </c>
      <c r="CK113" s="305">
        <v>794.43000000000006</v>
      </c>
      <c r="CL113" s="288">
        <v>33555.300000000003</v>
      </c>
      <c r="CM113" s="288">
        <v>197.79975641044999</v>
      </c>
      <c r="CN113" s="307">
        <v>0.27499999999999142</v>
      </c>
      <c r="CO113" s="315">
        <v>538.06599999999958</v>
      </c>
      <c r="CP113" s="288">
        <v>8968.85</v>
      </c>
      <c r="CQ113" s="288">
        <v>1.6499999999996362</v>
      </c>
      <c r="CR113" s="288">
        <v>264.27210560250001</v>
      </c>
      <c r="CS113" s="307">
        <v>0.44999999999935325</v>
      </c>
      <c r="CT113" s="304">
        <v>2111.2565</v>
      </c>
      <c r="CU113" s="292">
        <v>13021.915999999999</v>
      </c>
      <c r="CV113" s="292">
        <v>238.67711437690164</v>
      </c>
      <c r="CW113" s="303">
        <v>0.19145773094123278</v>
      </c>
      <c r="CX113" s="304">
        <v>3042.7437500000001</v>
      </c>
      <c r="CY113" s="292">
        <v>634077.53787878831</v>
      </c>
      <c r="CZ113" s="288">
        <v>193.09789993536265</v>
      </c>
      <c r="DA113" s="288">
        <v>1.5526757621230791</v>
      </c>
      <c r="DB113" s="288">
        <v>0.97469418750000614</v>
      </c>
      <c r="DC113" s="288">
        <v>0</v>
      </c>
      <c r="DD113" s="307">
        <v>3.3576999999999999</v>
      </c>
      <c r="DE113" s="313"/>
    </row>
    <row r="114" spans="1:109" s="291" customFormat="1" x14ac:dyDescent="0.2">
      <c r="A114" s="287">
        <v>393.78</v>
      </c>
      <c r="B114" s="288">
        <v>10417</v>
      </c>
      <c r="C114" s="288">
        <v>10835.743636363635</v>
      </c>
      <c r="D114" s="288">
        <v>265.10000000000002</v>
      </c>
      <c r="E114" s="289">
        <v>1.6</v>
      </c>
      <c r="F114" s="287">
        <v>2013</v>
      </c>
      <c r="G114" s="287">
        <v>137982</v>
      </c>
      <c r="H114" s="287">
        <v>140836</v>
      </c>
      <c r="I114" s="290">
        <v>194.2</v>
      </c>
      <c r="J114" s="288"/>
      <c r="K114" s="288"/>
      <c r="L114" s="288"/>
      <c r="M114" s="288"/>
      <c r="N114" s="304">
        <v>2869.32</v>
      </c>
      <c r="O114" s="292">
        <v>504083</v>
      </c>
      <c r="P114" s="292">
        <v>504911.78181818197</v>
      </c>
      <c r="Q114" s="310">
        <v>234.1</v>
      </c>
      <c r="R114" s="311">
        <v>0.8</v>
      </c>
      <c r="S114" s="287"/>
      <c r="T114" s="287"/>
      <c r="U114" s="287"/>
      <c r="V114" s="290"/>
      <c r="W114" s="310">
        <v>3113.5749999999998</v>
      </c>
      <c r="X114" s="313">
        <v>707762.39999999979</v>
      </c>
      <c r="Y114" s="313">
        <v>709453.78787878749</v>
      </c>
      <c r="Z114" s="310">
        <v>226.3</v>
      </c>
      <c r="AA114" s="311">
        <v>0.9</v>
      </c>
      <c r="AB114" s="287"/>
      <c r="AC114" s="287"/>
      <c r="AD114" s="287"/>
      <c r="AE114" s="312"/>
      <c r="AF114" s="305">
        <v>1281.4749999999999</v>
      </c>
      <c r="AG114" s="288">
        <v>62578.225484225841</v>
      </c>
      <c r="AH114" s="288">
        <v>62668.630311499663</v>
      </c>
      <c r="AI114" s="288">
        <v>63455.299999999974</v>
      </c>
      <c r="AJ114" s="288">
        <v>199.45745851393229</v>
      </c>
      <c r="AK114" s="288">
        <v>1.0908289725539726</v>
      </c>
      <c r="AL114" s="305">
        <v>1971.9024999999997</v>
      </c>
      <c r="AM114" s="288">
        <v>79167.325249999965</v>
      </c>
      <c r="AN114" s="288">
        <v>80330.362499999974</v>
      </c>
      <c r="AO114" s="288">
        <v>230.60058478694174</v>
      </c>
      <c r="AP114" s="288">
        <v>0.61888360816582078</v>
      </c>
      <c r="AQ114" s="292">
        <v>1</v>
      </c>
      <c r="AR114" s="305">
        <v>2075.75</v>
      </c>
      <c r="AS114" s="288">
        <v>66683</v>
      </c>
      <c r="AT114" s="288">
        <v>69810.03190797969</v>
      </c>
      <c r="AU114" s="288">
        <v>219.64</v>
      </c>
      <c r="AV114" s="307">
        <v>1.17</v>
      </c>
      <c r="AW114" s="288"/>
      <c r="AX114" s="288"/>
      <c r="AY114" s="292"/>
      <c r="AZ114" s="292"/>
      <c r="BA114" s="303"/>
      <c r="BB114" s="305"/>
      <c r="BC114" s="288"/>
      <c r="BD114" s="292"/>
      <c r="BE114" s="292"/>
      <c r="BF114" s="303"/>
      <c r="BG114" s="287"/>
      <c r="BH114" s="287"/>
      <c r="BL114" s="304"/>
      <c r="BM114" s="292"/>
      <c r="BN114" s="288"/>
      <c r="BO114" s="288"/>
      <c r="BP114" s="288"/>
      <c r="BQ114" s="305">
        <v>925</v>
      </c>
      <c r="BR114" s="307">
        <v>280.8</v>
      </c>
      <c r="BS114" s="292">
        <v>292.16500000000002</v>
      </c>
      <c r="BT114" s="291">
        <v>934.1</v>
      </c>
      <c r="BU114" s="287">
        <v>284.02221613483334</v>
      </c>
      <c r="BV114" s="288">
        <v>1.3719887038814211</v>
      </c>
      <c r="BW114" s="305"/>
      <c r="BX114" s="288"/>
      <c r="BY114" s="288"/>
      <c r="BZ114" s="288"/>
      <c r="CA114" s="288"/>
      <c r="CB114" s="303"/>
      <c r="CC114" s="285" t="s">
        <v>46</v>
      </c>
      <c r="CD114" s="285" t="s">
        <v>45</v>
      </c>
      <c r="CE114" s="285">
        <v>110.5</v>
      </c>
      <c r="CF114" s="288">
        <v>1.2259453199999371</v>
      </c>
      <c r="CG114" s="285">
        <v>309.6939936066409</v>
      </c>
      <c r="CH114" s="286">
        <v>0.4108714596531573</v>
      </c>
      <c r="CI114" s="285">
        <f t="shared" si="6"/>
        <v>309.6939936066409</v>
      </c>
      <c r="CJ114" s="285">
        <f t="shared" si="6"/>
        <v>0.4108714596531573</v>
      </c>
      <c r="CK114" s="305">
        <v>795.16</v>
      </c>
      <c r="CL114" s="288">
        <v>33758.100000000006</v>
      </c>
      <c r="CM114" s="288">
        <v>200.03106638475001</v>
      </c>
      <c r="CN114" s="307">
        <v>0.68500000000053529</v>
      </c>
      <c r="CO114" s="315">
        <v>538.51499999999999</v>
      </c>
      <c r="CP114" s="288">
        <v>8982.4999999999982</v>
      </c>
      <c r="CQ114" s="288">
        <v>0.30000000000109139</v>
      </c>
      <c r="CR114" s="288">
        <v>264.45732001492502</v>
      </c>
      <c r="CS114" s="307">
        <v>0.39500000000489238</v>
      </c>
      <c r="CT114" s="304">
        <v>2113.2270000000003</v>
      </c>
      <c r="CU114" s="292">
        <v>13043.692999999999</v>
      </c>
      <c r="CV114" s="292">
        <v>242.86480110696388</v>
      </c>
      <c r="CW114" s="303">
        <v>1.9379105503363823</v>
      </c>
      <c r="CX114" s="304">
        <v>3043.0704999999998</v>
      </c>
      <c r="CY114" s="292">
        <v>634881.14484848455</v>
      </c>
      <c r="CZ114" s="288">
        <v>195.94989153226658</v>
      </c>
      <c r="DA114" s="288">
        <v>1.5295453093531153</v>
      </c>
      <c r="DB114" s="288">
        <v>0.99368816499998047</v>
      </c>
      <c r="DC114" s="288">
        <v>0</v>
      </c>
      <c r="DD114" s="307">
        <v>3.3683999999999998</v>
      </c>
      <c r="DE114" s="313"/>
    </row>
    <row r="115" spans="1:109" s="291" customFormat="1" x14ac:dyDescent="0.2">
      <c r="A115" s="287">
        <v>396.5</v>
      </c>
      <c r="B115" s="288">
        <v>10527</v>
      </c>
      <c r="C115" s="288">
        <v>10954.478787878788</v>
      </c>
      <c r="D115" s="288">
        <v>267.60000000000002</v>
      </c>
      <c r="E115" s="289">
        <v>0.7</v>
      </c>
      <c r="F115" s="287">
        <v>2015</v>
      </c>
      <c r="G115" s="287">
        <v>138185</v>
      </c>
      <c r="H115" s="287">
        <v>141152.5</v>
      </c>
      <c r="I115" s="290">
        <v>190.2</v>
      </c>
      <c r="J115" s="288"/>
      <c r="K115" s="288"/>
      <c r="L115" s="288"/>
      <c r="M115" s="288"/>
      <c r="N115" s="304">
        <v>2870.42</v>
      </c>
      <c r="O115" s="292">
        <v>504777</v>
      </c>
      <c r="P115" s="292">
        <v>505684.24242424249</v>
      </c>
      <c r="Q115" s="310">
        <v>233.9</v>
      </c>
      <c r="R115" s="311">
        <v>1.1000000000000001</v>
      </c>
      <c r="S115" s="287"/>
      <c r="T115" s="287"/>
      <c r="U115" s="287"/>
      <c r="V115" s="290"/>
      <c r="W115" s="310">
        <v>3114.0749999999998</v>
      </c>
      <c r="X115" s="313">
        <v>708322.19999999972</v>
      </c>
      <c r="Y115" s="313">
        <v>709909.54545454518</v>
      </c>
      <c r="Z115" s="310">
        <v>225.4</v>
      </c>
      <c r="AA115" s="311">
        <v>1</v>
      </c>
      <c r="AB115" s="287"/>
      <c r="AC115" s="287"/>
      <c r="AD115" s="287"/>
      <c r="AE115" s="312"/>
      <c r="AF115" s="305">
        <v>1283.5754999999999</v>
      </c>
      <c r="AG115" s="288">
        <v>63060.56433790343</v>
      </c>
      <c r="AH115" s="288">
        <v>63111.336563959652</v>
      </c>
      <c r="AI115" s="288">
        <v>64065.852299999977</v>
      </c>
      <c r="AJ115" s="288">
        <v>197.66784609691081</v>
      </c>
      <c r="AK115" s="288">
        <v>0.51167701033959045</v>
      </c>
      <c r="AL115" s="305">
        <v>1976.9425000000001</v>
      </c>
      <c r="AM115" s="288">
        <v>79633.103000000017</v>
      </c>
      <c r="AN115" s="288">
        <v>80721.785500000013</v>
      </c>
      <c r="AO115" s="288">
        <v>233.92301778529907</v>
      </c>
      <c r="AP115" s="288">
        <v>1.4557639895311743</v>
      </c>
      <c r="AQ115" s="292">
        <v>1</v>
      </c>
      <c r="AR115" s="305">
        <v>2076.02</v>
      </c>
      <c r="AS115" s="288">
        <v>66755</v>
      </c>
      <c r="AT115" s="288">
        <v>69870.252935108816</v>
      </c>
      <c r="AU115" s="288">
        <v>222.4</v>
      </c>
      <c r="AV115" s="307">
        <v>0.47</v>
      </c>
      <c r="AW115" s="288"/>
      <c r="AX115" s="288"/>
      <c r="AY115" s="292"/>
      <c r="AZ115" s="292"/>
      <c r="BA115" s="303"/>
      <c r="BB115" s="305"/>
      <c r="BC115" s="288"/>
      <c r="BD115" s="292"/>
      <c r="BE115" s="292"/>
      <c r="BF115" s="303"/>
      <c r="BG115" s="287"/>
      <c r="BH115" s="287"/>
      <c r="BL115" s="304"/>
      <c r="BM115" s="292"/>
      <c r="BN115" s="288"/>
      <c r="BO115" s="288"/>
      <c r="BP115" s="288"/>
      <c r="BQ115" s="305">
        <v>945</v>
      </c>
      <c r="BR115" s="307">
        <v>280.5</v>
      </c>
      <c r="BS115" s="292">
        <v>295.58999999999997</v>
      </c>
      <c r="BT115" s="291">
        <v>948.3</v>
      </c>
      <c r="BU115" s="287">
        <v>282.02552970237502</v>
      </c>
      <c r="BV115" s="288">
        <v>0.57226358636409824</v>
      </c>
      <c r="BW115" s="305"/>
      <c r="BX115" s="288"/>
      <c r="BY115" s="288"/>
      <c r="BZ115" s="288"/>
      <c r="CA115" s="288"/>
      <c r="CB115" s="303"/>
      <c r="CC115" s="285" t="s">
        <v>46</v>
      </c>
      <c r="CD115" s="285" t="s">
        <v>45</v>
      </c>
      <c r="CE115" s="285">
        <v>111.85</v>
      </c>
      <c r="CF115" s="288">
        <v>2.2935130999999274</v>
      </c>
      <c r="CG115" s="285">
        <v>311.57094999761165</v>
      </c>
      <c r="CH115" s="286">
        <v>2.2146343319343007</v>
      </c>
      <c r="CI115" s="285">
        <f t="shared" si="6"/>
        <v>311.57094999761165</v>
      </c>
      <c r="CJ115" s="285">
        <f t="shared" si="6"/>
        <v>2.2146343319343007</v>
      </c>
      <c r="CK115" s="305">
        <v>795.38</v>
      </c>
      <c r="CL115" s="288">
        <v>33841.000000000007</v>
      </c>
      <c r="CM115" s="288">
        <v>195.62714834067501</v>
      </c>
      <c r="CN115" s="307">
        <v>0.744999999996109</v>
      </c>
      <c r="CO115" s="315"/>
      <c r="CP115" s="288"/>
      <c r="CQ115" s="288"/>
      <c r="CR115" s="288"/>
      <c r="CS115" s="307"/>
      <c r="CT115" s="304">
        <v>2115.2595000000001</v>
      </c>
      <c r="CU115" s="292">
        <v>13066.591</v>
      </c>
      <c r="CV115" s="292">
        <v>241.90902544878452</v>
      </c>
      <c r="CW115" s="303">
        <v>2.2357790640357043</v>
      </c>
      <c r="CX115" s="304">
        <v>3043.1224999999995</v>
      </c>
      <c r="CY115" s="292">
        <v>635009.03333333228</v>
      </c>
      <c r="CZ115" s="288">
        <v>194.85936588137295</v>
      </c>
      <c r="DA115" s="288">
        <v>1.7631466086235197</v>
      </c>
      <c r="DB115" s="288">
        <v>0.99671092499997371</v>
      </c>
      <c r="DC115" s="288">
        <v>0</v>
      </c>
      <c r="DD115" s="307">
        <v>3.3700999999999999</v>
      </c>
      <c r="DE115" s="313"/>
    </row>
    <row r="116" spans="1:109" s="291" customFormat="1" x14ac:dyDescent="0.2">
      <c r="A116" s="287">
        <v>399.28</v>
      </c>
      <c r="B116" s="288">
        <v>10621</v>
      </c>
      <c r="C116" s="288">
        <v>11089.615757575755</v>
      </c>
      <c r="D116" s="288">
        <v>264.8</v>
      </c>
      <c r="E116" s="289">
        <v>0.6</v>
      </c>
      <c r="F116" s="287">
        <v>2025.7</v>
      </c>
      <c r="G116" s="287">
        <v>139275</v>
      </c>
      <c r="H116" s="287">
        <v>142315.05000000002</v>
      </c>
      <c r="I116" s="290">
        <v>192.3</v>
      </c>
      <c r="J116" s="288"/>
      <c r="K116" s="288"/>
      <c r="L116" s="288"/>
      <c r="M116" s="288"/>
      <c r="N116" s="304">
        <v>2871.52</v>
      </c>
      <c r="O116" s="292">
        <v>505516</v>
      </c>
      <c r="P116" s="292">
        <v>506483.73333333328</v>
      </c>
      <c r="Q116" s="310">
        <v>235.5</v>
      </c>
      <c r="R116" s="311">
        <v>1.8</v>
      </c>
      <c r="S116" s="287"/>
      <c r="T116" s="287"/>
      <c r="U116" s="287"/>
      <c r="V116" s="290"/>
      <c r="W116" s="310">
        <v>3114.6750000000002</v>
      </c>
      <c r="X116" s="313">
        <v>709006.20000000019</v>
      </c>
      <c r="Y116" s="313">
        <v>710456.45454545482</v>
      </c>
      <c r="Z116" s="310">
        <v>221.9</v>
      </c>
      <c r="AA116" s="311">
        <v>0.7</v>
      </c>
      <c r="AB116" s="287"/>
      <c r="AC116" s="287"/>
      <c r="AD116" s="287"/>
      <c r="AE116" s="312"/>
      <c r="AF116" s="305">
        <v>1285.2750000000001</v>
      </c>
      <c r="AG116" s="288">
        <v>63458.749056745299</v>
      </c>
      <c r="AH116" s="288">
        <v>63469.527126233319</v>
      </c>
      <c r="AI116" s="288">
        <v>64572.585000000028</v>
      </c>
      <c r="AJ116" s="288">
        <v>203.5522116260079</v>
      </c>
      <c r="AK116" s="288">
        <v>1.5703578018183901</v>
      </c>
      <c r="AL116" s="305">
        <v>1983.9024999999997</v>
      </c>
      <c r="AM116" s="288">
        <v>80279.654749999972</v>
      </c>
      <c r="AN116" s="288">
        <v>81206.942499999976</v>
      </c>
      <c r="AO116" s="288">
        <v>230.32953997112173</v>
      </c>
      <c r="AP116" s="288">
        <v>0.79569391335084017</v>
      </c>
      <c r="AQ116" s="292">
        <v>1</v>
      </c>
      <c r="AR116" s="305">
        <v>2076.4299999999998</v>
      </c>
      <c r="AS116" s="288">
        <v>66861</v>
      </c>
      <c r="AT116" s="288">
        <v>69996.612014576545</v>
      </c>
      <c r="AU116" s="288">
        <v>223.63</v>
      </c>
      <c r="AV116" s="307">
        <v>0.27</v>
      </c>
      <c r="AW116" s="288"/>
      <c r="AX116" s="288"/>
      <c r="AY116" s="292"/>
      <c r="AZ116" s="292"/>
      <c r="BA116" s="303"/>
      <c r="BB116" s="305"/>
      <c r="BC116" s="288"/>
      <c r="BD116" s="292"/>
      <c r="BE116" s="292"/>
      <c r="BF116" s="303"/>
      <c r="BG116" s="287"/>
      <c r="BH116" s="287"/>
      <c r="BL116" s="304"/>
      <c r="BM116" s="292"/>
      <c r="BN116" s="288"/>
      <c r="BO116" s="288"/>
      <c r="BP116" s="288"/>
      <c r="BQ116" s="305">
        <v>982</v>
      </c>
      <c r="BR116" s="307">
        <v>278.5</v>
      </c>
      <c r="BS116" s="292">
        <v>297.57499999999999</v>
      </c>
      <c r="BT116" s="291">
        <v>956.9</v>
      </c>
      <c r="BU116" s="287">
        <v>282.04792709899999</v>
      </c>
      <c r="BV116" s="288">
        <v>0.60955227691790537</v>
      </c>
      <c r="BW116" s="305"/>
      <c r="BX116" s="288"/>
      <c r="BY116" s="288"/>
      <c r="BZ116" s="288"/>
      <c r="CA116" s="288"/>
      <c r="CB116" s="303"/>
      <c r="CC116" s="285" t="s">
        <v>38</v>
      </c>
      <c r="CD116" s="285" t="s">
        <v>45</v>
      </c>
      <c r="CE116" s="285">
        <v>120.18</v>
      </c>
      <c r="CF116" s="288">
        <v>3.3366031699999894</v>
      </c>
      <c r="CG116" s="285">
        <v>310.36290017732523</v>
      </c>
      <c r="CH116" s="286">
        <v>0.63402790942639697</v>
      </c>
      <c r="CI116" s="285">
        <f t="shared" si="6"/>
        <v>310.36290017732523</v>
      </c>
      <c r="CJ116" s="285">
        <f t="shared" si="6"/>
        <v>0.63402790942639697</v>
      </c>
      <c r="CK116" s="305">
        <v>795.56999999999994</v>
      </c>
      <c r="CL116" s="288">
        <v>33885.699999999997</v>
      </c>
      <c r="CM116" s="288">
        <v>195.2662323655</v>
      </c>
      <c r="CN116" s="307">
        <v>0.45373756487464084</v>
      </c>
      <c r="CO116" s="315"/>
      <c r="CP116" s="288"/>
      <c r="CQ116" s="288"/>
      <c r="CR116" s="288"/>
      <c r="CS116" s="307"/>
      <c r="CT116" s="304">
        <v>2117.2669999999998</v>
      </c>
      <c r="CU116" s="292">
        <v>13088.223</v>
      </c>
      <c r="CV116" s="292">
        <v>245.55529990301139</v>
      </c>
      <c r="CW116" s="303">
        <v>1.1589696936117735</v>
      </c>
      <c r="CX116" s="304">
        <v>3043.7374999999997</v>
      </c>
      <c r="CY116" s="292">
        <v>636521.56060605997</v>
      </c>
      <c r="CZ116" s="288">
        <v>194.00258992033588</v>
      </c>
      <c r="DA116" s="288">
        <v>0.65697347218416302</v>
      </c>
      <c r="DB116" s="288">
        <v>1.0324608749999697</v>
      </c>
      <c r="DC116" s="288">
        <v>0</v>
      </c>
      <c r="DD116" s="307">
        <v>3.3902999999999999</v>
      </c>
      <c r="DE116" s="313"/>
    </row>
    <row r="117" spans="1:109" s="291" customFormat="1" x14ac:dyDescent="0.2">
      <c r="A117" s="287">
        <v>402</v>
      </c>
      <c r="B117" s="288">
        <v>10744</v>
      </c>
      <c r="C117" s="288">
        <v>11161.063636363637</v>
      </c>
      <c r="D117" s="288">
        <v>264.8</v>
      </c>
      <c r="E117" s="289">
        <v>0.4</v>
      </c>
      <c r="F117" s="287">
        <v>2029</v>
      </c>
      <c r="G117" s="287">
        <v>139617</v>
      </c>
      <c r="H117" s="287">
        <v>142658</v>
      </c>
      <c r="I117" s="290">
        <v>196.5</v>
      </c>
      <c r="J117" s="288"/>
      <c r="K117" s="288"/>
      <c r="L117" s="288"/>
      <c r="M117" s="288"/>
      <c r="N117" s="304">
        <v>2872.62</v>
      </c>
      <c r="O117" s="292">
        <v>506287</v>
      </c>
      <c r="P117" s="292">
        <v>507312.39999999985</v>
      </c>
      <c r="Q117" s="310">
        <v>236</v>
      </c>
      <c r="R117" s="311">
        <v>2.1</v>
      </c>
      <c r="V117" s="289"/>
      <c r="W117" s="314">
        <v>3115.25</v>
      </c>
      <c r="X117" s="314">
        <v>709680</v>
      </c>
      <c r="Y117" s="314">
        <v>710979.36363636376</v>
      </c>
      <c r="Z117" s="310">
        <v>219.7</v>
      </c>
      <c r="AA117" s="297">
        <v>0.6</v>
      </c>
      <c r="AB117" s="287"/>
      <c r="AC117" s="287"/>
      <c r="AD117" s="287"/>
      <c r="AE117" s="312"/>
      <c r="AF117" s="305">
        <v>1287.5005000000001</v>
      </c>
      <c r="AG117" s="288">
        <v>63991.609614820161</v>
      </c>
      <c r="AH117" s="288">
        <v>64159.441382328303</v>
      </c>
      <c r="AI117" s="288">
        <v>65159.841400000027</v>
      </c>
      <c r="AJ117" s="288">
        <v>205.73929662190696</v>
      </c>
      <c r="AK117" s="288">
        <v>1.3935630360234244</v>
      </c>
      <c r="AL117" s="305">
        <v>1990.9425000000001</v>
      </c>
      <c r="AM117" s="288">
        <v>80935.75725000001</v>
      </c>
      <c r="AN117" s="288">
        <v>81711.431000000011</v>
      </c>
      <c r="AO117" s="288">
        <v>234.13416436720672</v>
      </c>
      <c r="AP117" s="288">
        <v>1.1690031548929674</v>
      </c>
      <c r="AQ117" s="292">
        <v>1</v>
      </c>
      <c r="AR117" s="305">
        <v>2077.02</v>
      </c>
      <c r="AS117" s="288">
        <v>67014</v>
      </c>
      <c r="AT117" s="288">
        <v>70176.739075793317</v>
      </c>
      <c r="AU117" s="288">
        <v>220.43</v>
      </c>
      <c r="AV117" s="307">
        <v>3.79</v>
      </c>
      <c r="AW117" s="288"/>
      <c r="AX117" s="288"/>
      <c r="AY117" s="292"/>
      <c r="AZ117" s="292"/>
      <c r="BA117" s="303"/>
      <c r="BB117" s="305"/>
      <c r="BC117" s="288"/>
      <c r="BD117" s="292"/>
      <c r="BE117" s="292"/>
      <c r="BF117" s="303"/>
      <c r="BG117" s="287"/>
      <c r="BH117" s="287"/>
      <c r="BL117" s="304"/>
      <c r="BM117" s="292"/>
      <c r="BN117" s="288"/>
      <c r="BO117" s="288"/>
      <c r="BP117" s="288"/>
      <c r="BQ117" s="305">
        <v>1006</v>
      </c>
      <c r="BR117" s="307">
        <v>279.10000000000002</v>
      </c>
      <c r="BS117" s="292"/>
      <c r="BT117" s="287"/>
      <c r="BU117" s="287"/>
      <c r="BV117" s="288"/>
      <c r="BW117" s="305"/>
      <c r="BX117" s="288"/>
      <c r="BY117" s="288"/>
      <c r="BZ117" s="288"/>
      <c r="CA117" s="288"/>
      <c r="CB117" s="303"/>
      <c r="CC117" s="285" t="s">
        <v>46</v>
      </c>
      <c r="CD117" s="285" t="s">
        <v>45</v>
      </c>
      <c r="CE117" s="285">
        <v>113.1</v>
      </c>
      <c r="CF117" s="288">
        <v>3.3731399599998895</v>
      </c>
      <c r="CG117" s="285">
        <v>313.21174406076346</v>
      </c>
      <c r="CH117" s="286">
        <v>2.2146362753252089</v>
      </c>
      <c r="CI117" s="285">
        <f>AVERAGE(CG117:CG118)</f>
        <v>312.86636214643352</v>
      </c>
      <c r="CJ117" s="285">
        <f>AVERAGE(CH117:CH118)</f>
        <v>2.2146358656256941</v>
      </c>
      <c r="CK117" s="305">
        <v>795.75375000000008</v>
      </c>
      <c r="CL117" s="288">
        <v>33907.499999999993</v>
      </c>
      <c r="CM117" s="288">
        <v>194.46060405394999</v>
      </c>
      <c r="CN117" s="307">
        <v>0.66499999999368031</v>
      </c>
      <c r="CO117" s="315"/>
      <c r="CP117" s="288"/>
      <c r="CQ117" s="288"/>
      <c r="CR117" s="288"/>
      <c r="CS117" s="307"/>
      <c r="CT117" s="304">
        <v>2121.2534999999998</v>
      </c>
      <c r="CU117" s="292">
        <v>13128.448</v>
      </c>
      <c r="CV117" s="292">
        <v>238.81728458052149</v>
      </c>
      <c r="CW117" s="303">
        <v>0.11006763112890043</v>
      </c>
      <c r="CX117" s="304">
        <v>3044.2224999999994</v>
      </c>
      <c r="CY117" s="292">
        <v>637714.36666666518</v>
      </c>
      <c r="CZ117" s="288">
        <v>195.33150117951013</v>
      </c>
      <c r="DA117" s="288">
        <v>1.8506066162326731</v>
      </c>
      <c r="DB117" s="288">
        <v>1.0606539249999685</v>
      </c>
      <c r="DC117" s="288">
        <v>0</v>
      </c>
      <c r="DD117" s="307">
        <v>3.4062000000000001</v>
      </c>
      <c r="DE117" s="313"/>
    </row>
    <row r="118" spans="1:109" s="291" customFormat="1" x14ac:dyDescent="0.2">
      <c r="A118" s="287">
        <v>404.19</v>
      </c>
      <c r="B118" s="288">
        <v>10805</v>
      </c>
      <c r="C118" s="288">
        <v>11185.870909090911</v>
      </c>
      <c r="D118" s="288">
        <v>265</v>
      </c>
      <c r="E118" s="289">
        <v>0.8</v>
      </c>
      <c r="F118" s="287">
        <v>2041</v>
      </c>
      <c r="G118" s="287">
        <v>140899</v>
      </c>
      <c r="H118" s="287">
        <v>143937</v>
      </c>
      <c r="I118" s="290">
        <v>195.6</v>
      </c>
      <c r="J118" s="288"/>
      <c r="K118" s="288"/>
      <c r="L118" s="288"/>
      <c r="M118" s="288"/>
      <c r="N118" s="304">
        <v>2873.72</v>
      </c>
      <c r="O118" s="292">
        <v>507011</v>
      </c>
      <c r="P118" s="292">
        <v>508117.72121212096</v>
      </c>
      <c r="Q118" s="310">
        <v>238.2</v>
      </c>
      <c r="R118" s="311">
        <v>0.9</v>
      </c>
      <c r="V118" s="289"/>
      <c r="W118" s="314">
        <v>3115.72</v>
      </c>
      <c r="X118" s="314">
        <v>710237</v>
      </c>
      <c r="Y118" s="314">
        <v>711396.38181818172</v>
      </c>
      <c r="Z118" s="310">
        <v>220.2</v>
      </c>
      <c r="AA118" s="297">
        <v>0.3</v>
      </c>
      <c r="AB118" s="287"/>
      <c r="AC118" s="287"/>
      <c r="AD118" s="287"/>
      <c r="AE118" s="312"/>
      <c r="AF118" s="305">
        <v>1289.8913333333335</v>
      </c>
      <c r="AG118" s="288">
        <v>64749.495227877327</v>
      </c>
      <c r="AH118" s="288">
        <v>65009.485102501872</v>
      </c>
      <c r="AI118" s="288">
        <v>65928.200400000045</v>
      </c>
      <c r="AJ118" s="288">
        <v>205.34653640349373</v>
      </c>
      <c r="AK118" s="288">
        <v>2.3580625209304493</v>
      </c>
      <c r="AL118" s="305">
        <v>1995.9024999999997</v>
      </c>
      <c r="AM118" s="288">
        <v>81395.63499999998</v>
      </c>
      <c r="AN118" s="288">
        <v>82068.790499999974</v>
      </c>
      <c r="AO118" s="288">
        <v>238.88896579028287</v>
      </c>
      <c r="AP118" s="288">
        <v>0.93795885224963116</v>
      </c>
      <c r="AQ118" s="292">
        <v>1</v>
      </c>
      <c r="AR118" s="305">
        <v>2080.12</v>
      </c>
      <c r="AS118" s="288">
        <v>67818</v>
      </c>
      <c r="AT118" s="288">
        <v>71179.877349167917</v>
      </c>
      <c r="AU118" s="288">
        <v>244.03</v>
      </c>
      <c r="AV118" s="307">
        <v>5.52</v>
      </c>
      <c r="AW118" s="288"/>
      <c r="AX118" s="288"/>
      <c r="AY118" s="292"/>
      <c r="AZ118" s="292"/>
      <c r="BA118" s="303"/>
      <c r="BB118" s="305"/>
      <c r="BC118" s="288"/>
      <c r="BD118" s="292"/>
      <c r="BE118" s="292"/>
      <c r="BF118" s="303"/>
      <c r="BG118" s="287"/>
      <c r="BH118" s="287"/>
      <c r="BL118" s="304"/>
      <c r="BM118" s="292"/>
      <c r="BN118" s="288"/>
      <c r="BO118" s="288"/>
      <c r="BP118" s="288"/>
      <c r="BQ118" s="305">
        <v>1053</v>
      </c>
      <c r="BR118" s="307">
        <v>278.89999999999998</v>
      </c>
      <c r="BS118" s="292"/>
      <c r="BT118" s="287"/>
      <c r="BU118" s="287"/>
      <c r="BV118" s="288"/>
      <c r="BW118" s="305"/>
      <c r="BX118" s="288"/>
      <c r="BY118" s="288"/>
      <c r="BZ118" s="288"/>
      <c r="CA118" s="288"/>
      <c r="CB118" s="303"/>
      <c r="CC118" s="285" t="s">
        <v>46</v>
      </c>
      <c r="CD118" s="285" t="s">
        <v>45</v>
      </c>
      <c r="CE118" s="285">
        <v>113.1</v>
      </c>
      <c r="CF118" s="288">
        <v>3.3731399599998895</v>
      </c>
      <c r="CG118" s="285">
        <v>312.52098023210357</v>
      </c>
      <c r="CH118" s="286">
        <v>2.2146354559261798</v>
      </c>
      <c r="CI118" s="285"/>
      <c r="CJ118" s="285"/>
      <c r="CK118" s="305">
        <v>795.90875000000005</v>
      </c>
      <c r="CL118" s="288">
        <v>33925.899999999994</v>
      </c>
      <c r="CM118" s="288">
        <v>194.47027317217498</v>
      </c>
      <c r="CN118" s="307">
        <v>3.4999999999996589E-2</v>
      </c>
      <c r="CO118" s="315"/>
      <c r="CP118" s="288"/>
      <c r="CQ118" s="288"/>
      <c r="CR118" s="288"/>
      <c r="CS118" s="307"/>
      <c r="CT118" s="304">
        <v>2125.2565</v>
      </c>
      <c r="CU118" s="292">
        <v>13172.67</v>
      </c>
      <c r="CV118" s="292">
        <v>240.91006470650157</v>
      </c>
      <c r="CW118" s="303">
        <v>0.96230418580859023</v>
      </c>
      <c r="CX118" s="304">
        <v>3044.9274999999998</v>
      </c>
      <c r="CY118" s="292">
        <v>639418.26515151456</v>
      </c>
      <c r="CZ118" s="288">
        <v>188.84773640742259</v>
      </c>
      <c r="DA118" s="288">
        <v>0.96250922832509178</v>
      </c>
      <c r="DB118" s="288">
        <v>1.1016355749999889</v>
      </c>
      <c r="DC118" s="288">
        <v>0</v>
      </c>
      <c r="DD118" s="307">
        <v>3.4293999999999998</v>
      </c>
      <c r="DE118" s="313"/>
    </row>
    <row r="119" spans="1:109" s="291" customFormat="1" x14ac:dyDescent="0.2">
      <c r="A119" s="287">
        <v>404.78</v>
      </c>
      <c r="B119" s="288">
        <v>10827</v>
      </c>
      <c r="C119" s="288">
        <v>11200.576363636363</v>
      </c>
      <c r="D119" s="288">
        <v>265.3</v>
      </c>
      <c r="E119" s="289">
        <v>0.4</v>
      </c>
      <c r="F119" s="287">
        <v>2041.5</v>
      </c>
      <c r="G119" s="287">
        <v>140960</v>
      </c>
      <c r="H119" s="287">
        <v>143992.5</v>
      </c>
      <c r="I119" s="290">
        <v>196.4</v>
      </c>
      <c r="J119" s="288"/>
      <c r="K119" s="288"/>
      <c r="L119" s="288"/>
      <c r="M119" s="288"/>
      <c r="N119" s="304">
        <v>2874.82</v>
      </c>
      <c r="O119" s="292">
        <v>507714</v>
      </c>
      <c r="P119" s="292">
        <v>508940.98181818187</v>
      </c>
      <c r="Q119" s="310">
        <v>237</v>
      </c>
      <c r="R119" s="311">
        <v>0.8</v>
      </c>
      <c r="V119" s="289"/>
      <c r="W119" s="291">
        <v>3116.42</v>
      </c>
      <c r="X119" s="291">
        <v>711104</v>
      </c>
      <c r="Y119" s="291">
        <v>712017.47272727289</v>
      </c>
      <c r="Z119" s="292">
        <v>218.9</v>
      </c>
      <c r="AA119" s="297">
        <v>1.5</v>
      </c>
      <c r="AB119" s="287"/>
      <c r="AC119" s="287"/>
      <c r="AD119" s="287"/>
      <c r="AE119" s="312"/>
      <c r="AF119" s="305">
        <v>1291.425</v>
      </c>
      <c r="AG119" s="288">
        <v>65274.443606755449</v>
      </c>
      <c r="AH119" s="288">
        <v>65554.769334850149</v>
      </c>
      <c r="AI119" s="288">
        <v>66422.357499999984</v>
      </c>
      <c r="AJ119" s="288">
        <v>199.11148017405361</v>
      </c>
      <c r="AK119" s="288">
        <v>0.89853690441118184</v>
      </c>
      <c r="AL119" s="305">
        <v>2001.9745</v>
      </c>
      <c r="AM119" s="288">
        <v>81937.849450000009</v>
      </c>
      <c r="AN119" s="288">
        <v>82526.719200000007</v>
      </c>
      <c r="AO119" s="288">
        <v>240.87295493897983</v>
      </c>
      <c r="AP119" s="288">
        <v>1.6390087862534692</v>
      </c>
      <c r="AQ119" s="292">
        <v>1</v>
      </c>
      <c r="AR119" s="305">
        <v>2080.61</v>
      </c>
      <c r="AS119" s="288">
        <v>67944</v>
      </c>
      <c r="AT119" s="288">
        <v>71340.862879633496</v>
      </c>
      <c r="AU119" s="288">
        <v>240.28</v>
      </c>
      <c r="AV119" s="307">
        <v>0.28000000000000003</v>
      </c>
      <c r="AW119" s="288"/>
      <c r="AX119" s="288"/>
      <c r="AY119" s="292"/>
      <c r="AZ119" s="292"/>
      <c r="BA119" s="303"/>
      <c r="BB119" s="305"/>
      <c r="BC119" s="288"/>
      <c r="BD119" s="292"/>
      <c r="BE119" s="292"/>
      <c r="BF119" s="303"/>
      <c r="BG119" s="287"/>
      <c r="BH119" s="287"/>
      <c r="BL119" s="304"/>
      <c r="BM119" s="292"/>
      <c r="BN119" s="288"/>
      <c r="BO119" s="288"/>
      <c r="BP119" s="288"/>
      <c r="BQ119" s="305">
        <v>1093</v>
      </c>
      <c r="BR119" s="307">
        <v>279.3</v>
      </c>
      <c r="BS119" s="292"/>
      <c r="BT119" s="287"/>
      <c r="BU119" s="287"/>
      <c r="BV119" s="288"/>
      <c r="BW119" s="305"/>
      <c r="BX119" s="288"/>
      <c r="BY119" s="288"/>
      <c r="BZ119" s="288"/>
      <c r="CA119" s="288"/>
      <c r="CB119" s="303"/>
      <c r="CC119" s="285" t="s">
        <v>46</v>
      </c>
      <c r="CD119" s="285" t="s">
        <v>45</v>
      </c>
      <c r="CE119" s="285">
        <v>114.3</v>
      </c>
      <c r="CF119" s="288">
        <v>4.3841608400000496</v>
      </c>
      <c r="CG119" s="285">
        <v>312.55968678041791</v>
      </c>
      <c r="CH119" s="286">
        <v>2.2146355017928885</v>
      </c>
      <c r="CI119" s="285">
        <f t="shared" ref="CI119:CI124" si="7">CG119</f>
        <v>312.55968678041791</v>
      </c>
      <c r="CJ119" s="285">
        <f t="shared" ref="CJ119:CJ124" si="8">CH119</f>
        <v>2.2146355017928885</v>
      </c>
      <c r="CK119" s="305">
        <v>796.22375</v>
      </c>
      <c r="CL119" s="288">
        <v>33957</v>
      </c>
      <c r="CM119" s="288">
        <v>196.47191999325</v>
      </c>
      <c r="CN119" s="307">
        <v>0.44500000000578149</v>
      </c>
      <c r="CO119" s="315"/>
      <c r="CP119" s="288"/>
      <c r="CQ119" s="288"/>
      <c r="CR119" s="288"/>
      <c r="CS119" s="307"/>
      <c r="CT119" s="304">
        <v>2129.2572499999997</v>
      </c>
      <c r="CU119" s="292">
        <v>13216.195</v>
      </c>
      <c r="CV119" s="292">
        <v>243.4098936541896</v>
      </c>
      <c r="CW119" s="303">
        <v>0.69363443357608068</v>
      </c>
      <c r="CX119" s="304">
        <v>3045.3224999999998</v>
      </c>
      <c r="CY119" s="292">
        <v>640372.2499999993</v>
      </c>
      <c r="CZ119" s="288">
        <v>190.17773360051009</v>
      </c>
      <c r="DA119" s="288">
        <v>0.49881129040850669</v>
      </c>
      <c r="DB119" s="288">
        <v>1.1245969249999916</v>
      </c>
      <c r="DC119" s="288">
        <v>0</v>
      </c>
      <c r="DD119" s="307">
        <v>3.4424000000000001</v>
      </c>
      <c r="DE119" s="313"/>
    </row>
    <row r="120" spans="1:109" s="291" customFormat="1" x14ac:dyDescent="0.2">
      <c r="A120" s="287">
        <v>406.39</v>
      </c>
      <c r="B120" s="288">
        <v>10895</v>
      </c>
      <c r="C120" s="288">
        <v>11256.567878787879</v>
      </c>
      <c r="D120" s="288">
        <v>264.39999999999998</v>
      </c>
      <c r="E120" s="289">
        <v>1.5</v>
      </c>
      <c r="F120" s="287">
        <v>2050.3000000000002</v>
      </c>
      <c r="G120" s="287">
        <v>142058</v>
      </c>
      <c r="H120" s="287">
        <v>145021.20000000001</v>
      </c>
      <c r="I120" s="290">
        <v>190.4</v>
      </c>
      <c r="J120" s="288"/>
      <c r="K120" s="288"/>
      <c r="L120" s="288"/>
      <c r="M120" s="288"/>
      <c r="N120" s="304">
        <v>2875.92</v>
      </c>
      <c r="O120" s="292">
        <v>508476</v>
      </c>
      <c r="P120" s="292">
        <v>509784.98181818199</v>
      </c>
      <c r="Q120" s="310">
        <v>240.3</v>
      </c>
      <c r="R120" s="311">
        <v>0.7</v>
      </c>
      <c r="V120" s="289"/>
      <c r="W120" s="291">
        <v>3116.68</v>
      </c>
      <c r="X120" s="291">
        <v>711421</v>
      </c>
      <c r="Y120" s="291">
        <v>712248.16363636358</v>
      </c>
      <c r="Z120" s="292">
        <v>218.7</v>
      </c>
      <c r="AA120" s="297">
        <v>1.4</v>
      </c>
      <c r="AB120" s="287"/>
      <c r="AC120" s="287"/>
      <c r="AD120" s="287"/>
      <c r="AE120" s="312"/>
      <c r="AF120" s="305">
        <v>1293.2249999999999</v>
      </c>
      <c r="AG120" s="288">
        <v>65900.255515537909</v>
      </c>
      <c r="AH120" s="288">
        <v>66194.746482140094</v>
      </c>
      <c r="AI120" s="288">
        <v>67065.314999999959</v>
      </c>
      <c r="AJ120" s="288">
        <v>196.79155001988389</v>
      </c>
      <c r="AK120" s="288">
        <v>0.56273303153416121</v>
      </c>
      <c r="AL120" s="305">
        <v>2007.9024999999997</v>
      </c>
      <c r="AM120" s="288">
        <v>82453.387999999977</v>
      </c>
      <c r="AN120" s="288">
        <v>82988.260999999984</v>
      </c>
      <c r="AO120" s="288">
        <v>246.32246412221588</v>
      </c>
      <c r="AP120" s="288">
        <v>0.69796852186566627</v>
      </c>
      <c r="AQ120" s="292">
        <v>1</v>
      </c>
      <c r="AR120" s="305">
        <v>2081.1</v>
      </c>
      <c r="AS120" s="288">
        <v>68071</v>
      </c>
      <c r="AT120" s="288">
        <v>71493.800517872238</v>
      </c>
      <c r="AU120" s="288">
        <v>246.47</v>
      </c>
      <c r="AV120" s="307">
        <v>0.93</v>
      </c>
      <c r="AW120" s="288"/>
      <c r="AX120" s="288"/>
      <c r="AY120" s="292"/>
      <c r="AZ120" s="292"/>
      <c r="BA120" s="303"/>
      <c r="BB120" s="305"/>
      <c r="BC120" s="288"/>
      <c r="BD120" s="292"/>
      <c r="BE120" s="292"/>
      <c r="BF120" s="303"/>
      <c r="BG120" s="287"/>
      <c r="BH120" s="287"/>
      <c r="BL120" s="304"/>
      <c r="BM120" s="292"/>
      <c r="BN120" s="288"/>
      <c r="BO120" s="288"/>
      <c r="BP120" s="288"/>
      <c r="BQ120" s="305">
        <v>1151</v>
      </c>
      <c r="BR120" s="307">
        <v>278.5</v>
      </c>
      <c r="BS120" s="292"/>
      <c r="BT120" s="287"/>
      <c r="BU120" s="287"/>
      <c r="BV120" s="288"/>
      <c r="BW120" s="305"/>
      <c r="BX120" s="288"/>
      <c r="BY120" s="288"/>
      <c r="BZ120" s="288"/>
      <c r="CA120" s="288"/>
      <c r="CB120" s="303"/>
      <c r="CC120" s="285" t="s">
        <v>38</v>
      </c>
      <c r="CD120" s="285" t="s">
        <v>45</v>
      </c>
      <c r="CE120" s="285">
        <v>121.55</v>
      </c>
      <c r="CF120" s="288">
        <v>4.4427798300000632</v>
      </c>
      <c r="CG120" s="285">
        <v>311.96713471259977</v>
      </c>
      <c r="CH120" s="286">
        <v>2.0825589420263961</v>
      </c>
      <c r="CI120" s="285">
        <f t="shared" si="7"/>
        <v>311.96713471259977</v>
      </c>
      <c r="CJ120" s="285">
        <f t="shared" si="8"/>
        <v>2.0825589420263961</v>
      </c>
      <c r="CK120" s="305">
        <v>796.58500000000004</v>
      </c>
      <c r="CL120" s="288">
        <v>33991.5</v>
      </c>
      <c r="CM120" s="288">
        <v>195.41091567172498</v>
      </c>
      <c r="CN120" s="307">
        <v>0.32500000000582074</v>
      </c>
      <c r="CO120" s="315"/>
      <c r="CP120" s="288"/>
      <c r="CQ120" s="288"/>
      <c r="CR120" s="288"/>
      <c r="CS120" s="307"/>
      <c r="CT120" s="304">
        <v>2133.8751666666667</v>
      </c>
      <c r="CU120" s="292">
        <v>13266.965</v>
      </c>
      <c r="CV120" s="292">
        <v>244.41977337800461</v>
      </c>
      <c r="CW120" s="303">
        <v>0.14624444254500113</v>
      </c>
      <c r="CX120" s="304">
        <v>3046.0474999999997</v>
      </c>
      <c r="CY120" s="292">
        <v>642074.60454545368</v>
      </c>
      <c r="CZ120" s="288">
        <v>191.38425695346518</v>
      </c>
      <c r="DA120" s="288">
        <v>1.0476237359173044</v>
      </c>
      <c r="DB120" s="288">
        <v>1.1667411749999701</v>
      </c>
      <c r="DC120" s="288">
        <v>0</v>
      </c>
      <c r="DD120" s="307">
        <v>3.4662999999999999</v>
      </c>
      <c r="DE120" s="313"/>
    </row>
    <row r="121" spans="1:109" s="291" customFormat="1" x14ac:dyDescent="0.2">
      <c r="A121" s="287">
        <v>407.5</v>
      </c>
      <c r="B121" s="288">
        <v>10933</v>
      </c>
      <c r="C121" s="288">
        <v>11316.978787878788</v>
      </c>
      <c r="D121" s="288">
        <v>264.10000000000002</v>
      </c>
      <c r="E121" s="289">
        <v>0.7</v>
      </c>
      <c r="F121" s="287">
        <v>2077.5</v>
      </c>
      <c r="G121" s="287">
        <v>145363</v>
      </c>
      <c r="H121" s="287">
        <v>148447.5</v>
      </c>
      <c r="I121" s="290">
        <v>196.9</v>
      </c>
      <c r="J121" s="288"/>
      <c r="K121" s="288"/>
      <c r="L121" s="288"/>
      <c r="M121" s="288"/>
      <c r="N121" s="304">
        <v>2877.02</v>
      </c>
      <c r="O121" s="292">
        <v>509247</v>
      </c>
      <c r="P121" s="292">
        <v>510652.32727272733</v>
      </c>
      <c r="Q121" s="310">
        <v>233.4</v>
      </c>
      <c r="R121" s="311">
        <v>1</v>
      </c>
      <c r="V121" s="289"/>
      <c r="W121" s="291">
        <v>3117.81</v>
      </c>
      <c r="X121" s="291">
        <v>712833</v>
      </c>
      <c r="Y121" s="291">
        <v>713310.1272727272</v>
      </c>
      <c r="Z121" s="292">
        <v>218.5</v>
      </c>
      <c r="AA121" s="297">
        <v>0.5</v>
      </c>
      <c r="AB121" s="287"/>
      <c r="AC121" s="287"/>
      <c r="AD121" s="287"/>
      <c r="AE121" s="312"/>
      <c r="AF121" s="305">
        <v>1295.5754999999999</v>
      </c>
      <c r="AG121" s="288">
        <v>66736.715977488057</v>
      </c>
      <c r="AH121" s="288">
        <v>67030.449973642884</v>
      </c>
      <c r="AI121" s="288">
        <v>67964.88089999996</v>
      </c>
      <c r="AJ121" s="288">
        <v>202.48022841803123</v>
      </c>
      <c r="AK121" s="288">
        <v>0.69225773463071327</v>
      </c>
      <c r="AL121" s="305">
        <v>2014.9725000000001</v>
      </c>
      <c r="AM121" s="288">
        <v>83053.928500000009</v>
      </c>
      <c r="AN121" s="288">
        <v>83554.112166666673</v>
      </c>
      <c r="AO121" s="288">
        <v>247.10036823521759</v>
      </c>
      <c r="AP121" s="288">
        <v>0.9963628866853147</v>
      </c>
      <c r="AQ121" s="292">
        <v>1</v>
      </c>
      <c r="AR121" s="305">
        <v>2081.59</v>
      </c>
      <c r="AS121" s="288">
        <v>68197</v>
      </c>
      <c r="AT121" s="288">
        <v>71640.501395507876</v>
      </c>
      <c r="AU121" s="288">
        <v>247.22</v>
      </c>
      <c r="AV121" s="307">
        <v>2.42</v>
      </c>
      <c r="AW121" s="288"/>
      <c r="AX121" s="288"/>
      <c r="AY121" s="292"/>
      <c r="AZ121" s="292"/>
      <c r="BA121" s="303"/>
      <c r="BB121" s="305"/>
      <c r="BC121" s="288"/>
      <c r="BD121" s="292"/>
      <c r="BE121" s="292"/>
      <c r="BF121" s="303"/>
      <c r="BG121" s="287"/>
      <c r="BH121" s="287"/>
      <c r="BL121" s="304"/>
      <c r="BM121" s="292"/>
      <c r="BN121" s="288"/>
      <c r="BO121" s="288"/>
      <c r="BP121" s="288"/>
      <c r="BQ121" s="305">
        <v>1186</v>
      </c>
      <c r="BR121" s="307">
        <v>278.5</v>
      </c>
      <c r="BS121" s="292"/>
      <c r="BT121" s="287"/>
      <c r="BU121" s="287"/>
      <c r="BV121" s="288"/>
      <c r="BW121" s="305"/>
      <c r="BX121" s="288"/>
      <c r="BY121" s="288"/>
      <c r="BZ121" s="288"/>
      <c r="CA121" s="288"/>
      <c r="CB121" s="303"/>
      <c r="CC121" s="285" t="s">
        <v>38</v>
      </c>
      <c r="CD121" s="285" t="s">
        <v>45</v>
      </c>
      <c r="CE121" s="285">
        <v>121.73</v>
      </c>
      <c r="CF121" s="288">
        <v>4.6126112699998885</v>
      </c>
      <c r="CG121" s="285">
        <v>311.81149653453372</v>
      </c>
      <c r="CH121" s="286">
        <v>3.1236747780021643</v>
      </c>
      <c r="CI121" s="285">
        <f t="shared" si="7"/>
        <v>311.81149653453372</v>
      </c>
      <c r="CJ121" s="285">
        <f t="shared" si="8"/>
        <v>3.1236747780021643</v>
      </c>
      <c r="CK121" s="305">
        <v>797.33500000000004</v>
      </c>
      <c r="CL121" s="288">
        <v>34064.200000000004</v>
      </c>
      <c r="CM121" s="288">
        <v>195.93175875274997</v>
      </c>
      <c r="CN121" s="307">
        <v>1.0150000000011066</v>
      </c>
      <c r="CO121" s="315"/>
      <c r="CP121" s="288"/>
      <c r="CQ121" s="288"/>
      <c r="CR121" s="288"/>
      <c r="CS121" s="307"/>
      <c r="CT121" s="304">
        <v>2137.2648333333332</v>
      </c>
      <c r="CU121" s="292">
        <v>13304.148999999999</v>
      </c>
      <c r="CV121" s="292">
        <v>240.86022090165332</v>
      </c>
      <c r="CW121" s="303">
        <v>0.34277105198985114</v>
      </c>
      <c r="CX121" s="304">
        <v>3046.4225000000001</v>
      </c>
      <c r="CY121" s="292">
        <v>642856.65</v>
      </c>
      <c r="CZ121" s="288">
        <v>191.5605717991007</v>
      </c>
      <c r="DA121" s="288">
        <v>1.1251256609757629</v>
      </c>
      <c r="DB121" s="288">
        <v>1.1885399250000148</v>
      </c>
      <c r="DC121" s="288">
        <v>0</v>
      </c>
      <c r="DD121" s="307">
        <v>3.4786999999999999</v>
      </c>
      <c r="DE121" s="313"/>
    </row>
    <row r="122" spans="1:109" s="291" customFormat="1" x14ac:dyDescent="0.2">
      <c r="A122" s="287">
        <v>409.7</v>
      </c>
      <c r="B122" s="288">
        <v>11014</v>
      </c>
      <c r="C122" s="288">
        <v>11437.7</v>
      </c>
      <c r="D122" s="288">
        <v>264.2</v>
      </c>
      <c r="E122" s="289">
        <v>1.1000000000000001</v>
      </c>
      <c r="F122" s="287">
        <v>2107.0500000000002</v>
      </c>
      <c r="G122" s="287">
        <v>148831</v>
      </c>
      <c r="H122" s="287">
        <v>152458.80000000002</v>
      </c>
      <c r="I122" s="290">
        <v>203</v>
      </c>
      <c r="J122" s="288"/>
      <c r="K122" s="288"/>
      <c r="L122" s="288"/>
      <c r="M122" s="288"/>
      <c r="N122" s="304">
        <v>2878.12</v>
      </c>
      <c r="O122" s="292">
        <v>510008</v>
      </c>
      <c r="P122" s="292">
        <v>511512.44848484843</v>
      </c>
      <c r="Q122" s="310">
        <v>236.4</v>
      </c>
      <c r="R122" s="311">
        <v>1.4</v>
      </c>
      <c r="V122" s="289"/>
      <c r="W122" s="291">
        <v>3118.6</v>
      </c>
      <c r="X122" s="291">
        <v>713843</v>
      </c>
      <c r="Y122" s="291">
        <v>714063.60606060596</v>
      </c>
      <c r="Z122" s="292">
        <v>222.3</v>
      </c>
      <c r="AA122" s="297">
        <v>1.6</v>
      </c>
      <c r="AB122" s="287"/>
      <c r="AC122" s="287"/>
      <c r="AD122" s="287"/>
      <c r="AE122" s="312"/>
      <c r="AF122" s="305">
        <v>1297.9255000000001</v>
      </c>
      <c r="AG122" s="288">
        <v>67596.861136420775</v>
      </c>
      <c r="AH122" s="288">
        <v>67865.97569371594</v>
      </c>
      <c r="AI122" s="288">
        <v>68952.10940000003</v>
      </c>
      <c r="AJ122" s="288">
        <v>208.16295018055939</v>
      </c>
      <c r="AK122" s="288">
        <v>1.2936127603689191</v>
      </c>
      <c r="AL122" s="305">
        <v>2019.9024999999997</v>
      </c>
      <c r="AM122" s="288">
        <v>83454.165999999968</v>
      </c>
      <c r="AN122" s="288">
        <v>83940.899999999965</v>
      </c>
      <c r="AO122" s="288">
        <v>250.78745315401204</v>
      </c>
      <c r="AP122" s="288">
        <v>0.79554953386553673</v>
      </c>
      <c r="AQ122" s="292">
        <v>1</v>
      </c>
      <c r="AR122" s="305">
        <v>2082.54</v>
      </c>
      <c r="AS122" s="288">
        <v>68435</v>
      </c>
      <c r="AT122" s="288">
        <v>71934.056500325678</v>
      </c>
      <c r="AU122" s="288">
        <v>249.96</v>
      </c>
      <c r="AV122" s="307">
        <v>3.97</v>
      </c>
      <c r="AW122" s="288"/>
      <c r="AX122" s="288"/>
      <c r="AY122" s="292"/>
      <c r="AZ122" s="292"/>
      <c r="BA122" s="303"/>
      <c r="BB122" s="305"/>
      <c r="BC122" s="288"/>
      <c r="BD122" s="292"/>
      <c r="BE122" s="292"/>
      <c r="BF122" s="303"/>
      <c r="BG122" s="287"/>
      <c r="BH122" s="287"/>
      <c r="BL122" s="304"/>
      <c r="BM122" s="292"/>
      <c r="BN122" s="288"/>
      <c r="BO122" s="288"/>
      <c r="BP122" s="288"/>
      <c r="BQ122" s="305">
        <v>1220</v>
      </c>
      <c r="BR122" s="307">
        <v>278.5</v>
      </c>
      <c r="BS122" s="292"/>
      <c r="BT122" s="287"/>
      <c r="BU122" s="287"/>
      <c r="BV122" s="288"/>
      <c r="BW122" s="305"/>
      <c r="BX122" s="288"/>
      <c r="BY122" s="288"/>
      <c r="BZ122" s="288"/>
      <c r="CA122" s="288"/>
      <c r="CB122" s="303"/>
      <c r="CC122" s="285" t="s">
        <v>38</v>
      </c>
      <c r="CD122" s="285" t="s">
        <v>45</v>
      </c>
      <c r="CE122" s="285">
        <v>122.48</v>
      </c>
      <c r="CF122" s="288">
        <v>5.0371901900000466</v>
      </c>
      <c r="CG122" s="285">
        <v>310.440204448011</v>
      </c>
      <c r="CH122" s="286">
        <v>2.5645945580344929</v>
      </c>
      <c r="CI122" s="285">
        <f t="shared" si="7"/>
        <v>310.440204448011</v>
      </c>
      <c r="CJ122" s="285">
        <f t="shared" si="8"/>
        <v>2.5645945580344929</v>
      </c>
      <c r="CK122" s="305">
        <v>798.58383333333325</v>
      </c>
      <c r="CL122" s="288">
        <v>34190.299999999996</v>
      </c>
      <c r="CM122" s="288">
        <v>194.88747670123331</v>
      </c>
      <c r="CN122" s="307">
        <v>0.61650448317888262</v>
      </c>
      <c r="CO122" s="315"/>
      <c r="CP122" s="288"/>
      <c r="CQ122" s="288"/>
      <c r="CR122" s="288"/>
      <c r="CS122" s="307"/>
      <c r="CT122" s="304">
        <v>2147.2505000000001</v>
      </c>
      <c r="CU122" s="292">
        <v>13418.102999999999</v>
      </c>
      <c r="CV122" s="292">
        <v>241.82629259075324</v>
      </c>
      <c r="CW122" s="303">
        <v>1.8701703755605315</v>
      </c>
      <c r="CX122" s="304">
        <v>3047.1149999999998</v>
      </c>
      <c r="CY122" s="292">
        <v>644300.82727272646</v>
      </c>
      <c r="CZ122" s="288">
        <v>195.3061298127235</v>
      </c>
      <c r="DA122" s="288">
        <v>1.2535435328206734</v>
      </c>
      <c r="DB122" s="288">
        <v>1.2287949499999797</v>
      </c>
      <c r="DC122" s="288">
        <v>0</v>
      </c>
      <c r="DD122" s="307">
        <v>3.5015999999999998</v>
      </c>
      <c r="DE122" s="313"/>
    </row>
    <row r="123" spans="1:109" s="291" customFormat="1" x14ac:dyDescent="0.2">
      <c r="A123" s="287">
        <v>411.38</v>
      </c>
      <c r="B123" s="288">
        <v>11087</v>
      </c>
      <c r="C123" s="288">
        <v>11515.263636363636</v>
      </c>
      <c r="D123" s="288">
        <v>264.5</v>
      </c>
      <c r="E123" s="289">
        <v>0.4</v>
      </c>
      <c r="F123" s="287">
        <v>2116</v>
      </c>
      <c r="G123" s="287">
        <v>149803</v>
      </c>
      <c r="H123" s="287">
        <v>153453</v>
      </c>
      <c r="I123" s="290">
        <v>191.9</v>
      </c>
      <c r="J123" s="288"/>
      <c r="K123" s="288"/>
      <c r="L123" s="288"/>
      <c r="M123" s="288"/>
      <c r="N123" s="304">
        <v>2879.22</v>
      </c>
      <c r="O123" s="292">
        <v>510765</v>
      </c>
      <c r="P123" s="292">
        <v>512363.78181818168</v>
      </c>
      <c r="Q123" s="310">
        <v>235.2</v>
      </c>
      <c r="R123" s="311">
        <v>0.5</v>
      </c>
      <c r="V123" s="289"/>
      <c r="W123" s="291">
        <v>3118.95</v>
      </c>
      <c r="X123" s="291">
        <v>714288</v>
      </c>
      <c r="Y123" s="291">
        <v>714408.72727272706</v>
      </c>
      <c r="Z123" s="292">
        <v>221.7</v>
      </c>
      <c r="AA123" s="297">
        <v>2</v>
      </c>
      <c r="AB123" s="287"/>
      <c r="AC123" s="287"/>
      <c r="AD123" s="287"/>
      <c r="AE123" s="312"/>
      <c r="AF123" s="305">
        <v>1299.5295000000001</v>
      </c>
      <c r="AG123" s="288">
        <v>68205.797255157289</v>
      </c>
      <c r="AH123" s="288">
        <v>68436.266440523221</v>
      </c>
      <c r="AI123" s="288">
        <v>69672.404200000048</v>
      </c>
      <c r="AJ123" s="288">
        <v>207.65262466240344</v>
      </c>
      <c r="AK123" s="288">
        <v>1.0981980603447838</v>
      </c>
      <c r="AL123" s="305">
        <v>2024.9585000000002</v>
      </c>
      <c r="AM123" s="288">
        <v>83855.630200000014</v>
      </c>
      <c r="AN123" s="288">
        <v>84357.438500000018</v>
      </c>
      <c r="AO123" s="288">
        <v>243.16072770547603</v>
      </c>
      <c r="AP123" s="288">
        <v>0.75886853972946544</v>
      </c>
      <c r="AQ123" s="292">
        <v>1</v>
      </c>
      <c r="AR123" s="305">
        <v>2082.64</v>
      </c>
      <c r="AS123" s="288">
        <v>68460</v>
      </c>
      <c r="AT123" s="288">
        <v>71958.331226418159</v>
      </c>
      <c r="AU123" s="288">
        <v>248.32</v>
      </c>
      <c r="AV123" s="307">
        <v>2.08</v>
      </c>
      <c r="AW123" s="288"/>
      <c r="AX123" s="288"/>
      <c r="AY123" s="292"/>
      <c r="AZ123" s="292"/>
      <c r="BA123" s="303"/>
      <c r="BB123" s="305"/>
      <c r="BC123" s="288"/>
      <c r="BD123" s="292"/>
      <c r="BE123" s="292"/>
      <c r="BF123" s="303"/>
      <c r="BG123" s="287"/>
      <c r="BH123" s="287"/>
      <c r="BL123" s="304"/>
      <c r="BM123" s="292"/>
      <c r="BN123" s="288"/>
      <c r="BO123" s="288"/>
      <c r="BP123" s="288"/>
      <c r="BQ123" s="305">
        <v>1252</v>
      </c>
      <c r="BR123" s="307">
        <v>279.7</v>
      </c>
      <c r="BS123" s="292"/>
      <c r="BT123" s="287"/>
      <c r="BU123" s="287"/>
      <c r="BV123" s="288"/>
      <c r="BW123" s="305"/>
      <c r="BX123" s="288"/>
      <c r="BY123" s="288"/>
      <c r="BZ123" s="288"/>
      <c r="CA123" s="288"/>
      <c r="CB123" s="303"/>
      <c r="CC123" s="285" t="s">
        <v>46</v>
      </c>
      <c r="CD123" s="285" t="s">
        <v>45</v>
      </c>
      <c r="CE123" s="285">
        <v>115.4</v>
      </c>
      <c r="CF123" s="288">
        <v>5.2356770799999595</v>
      </c>
      <c r="CG123" s="285">
        <v>311.27758346499542</v>
      </c>
      <c r="CH123" s="286">
        <v>0.4108815077188695</v>
      </c>
      <c r="CI123" s="285">
        <f t="shared" si="7"/>
        <v>311.27758346499542</v>
      </c>
      <c r="CJ123" s="285">
        <f t="shared" si="8"/>
        <v>0.4108815077188695</v>
      </c>
      <c r="CK123" s="305">
        <v>799.19799999999998</v>
      </c>
      <c r="CL123" s="288">
        <v>34250.799999999996</v>
      </c>
      <c r="CM123" s="288">
        <v>195.79133345349999</v>
      </c>
      <c r="CN123" s="307">
        <v>0.76000000000274182</v>
      </c>
      <c r="CO123" s="315"/>
      <c r="CP123" s="288"/>
      <c r="CQ123" s="288"/>
      <c r="CR123" s="288"/>
      <c r="CS123" s="307"/>
      <c r="CT123" s="304">
        <v>2153.2729000000004</v>
      </c>
      <c r="CU123" s="292">
        <v>13486.736999999999</v>
      </c>
      <c r="CV123" s="292">
        <v>244.25427358439862</v>
      </c>
      <c r="CW123" s="303">
        <v>1.4095543785119697</v>
      </c>
      <c r="CX123" s="304">
        <v>3047.5225</v>
      </c>
      <c r="CY123" s="292">
        <v>645150.64999999967</v>
      </c>
      <c r="CZ123" s="288">
        <v>195.82042744328479</v>
      </c>
      <c r="DA123" s="288">
        <v>0.94960401527209037</v>
      </c>
      <c r="DB123" s="288">
        <v>1.2524829250000096</v>
      </c>
      <c r="DC123" s="288">
        <v>0</v>
      </c>
      <c r="DD123" s="307">
        <v>3.5150000000000001</v>
      </c>
      <c r="DE123" s="313"/>
    </row>
    <row r="124" spans="1:109" s="291" customFormat="1" x14ac:dyDescent="0.2">
      <c r="A124" s="287">
        <v>413.03</v>
      </c>
      <c r="B124" s="288">
        <v>11136</v>
      </c>
      <c r="C124" s="288">
        <v>11529.656363636364</v>
      </c>
      <c r="D124" s="288">
        <v>264</v>
      </c>
      <c r="E124" s="289">
        <v>0.5</v>
      </c>
      <c r="F124" s="287">
        <v>2117</v>
      </c>
      <c r="G124" s="287">
        <v>149921</v>
      </c>
      <c r="H124" s="287">
        <v>153570</v>
      </c>
      <c r="I124" s="290">
        <v>188.9</v>
      </c>
      <c r="J124" s="288"/>
      <c r="K124" s="288"/>
      <c r="L124" s="288"/>
      <c r="M124" s="288"/>
      <c r="N124" s="304">
        <v>2880.32</v>
      </c>
      <c r="O124" s="292">
        <v>511515</v>
      </c>
      <c r="P124" s="292">
        <v>513204.7393939395</v>
      </c>
      <c r="Q124" s="310">
        <v>242</v>
      </c>
      <c r="R124" s="311">
        <v>0.8</v>
      </c>
      <c r="V124" s="289"/>
      <c r="W124" s="291">
        <v>3119.67</v>
      </c>
      <c r="X124" s="291">
        <v>715180</v>
      </c>
      <c r="Y124" s="291">
        <v>715118.69090909092</v>
      </c>
      <c r="Z124" s="292">
        <v>217.7</v>
      </c>
      <c r="AA124" s="297">
        <v>0.6</v>
      </c>
      <c r="AB124" s="287"/>
      <c r="AC124" s="287"/>
      <c r="AD124" s="287"/>
      <c r="AE124" s="312"/>
      <c r="AF124" s="315"/>
      <c r="AG124" s="312"/>
      <c r="AH124" s="312"/>
      <c r="AI124" s="312"/>
      <c r="AJ124" s="312"/>
      <c r="AK124" s="312"/>
      <c r="AL124" s="305">
        <v>2031.9024999999997</v>
      </c>
      <c r="AM124" s="288">
        <v>84410.475749999969</v>
      </c>
      <c r="AN124" s="288">
        <v>84936.768999999971</v>
      </c>
      <c r="AO124" s="288">
        <v>238.42310352799862</v>
      </c>
      <c r="AP124" s="288">
        <v>1.0981714529290489</v>
      </c>
      <c r="AQ124" s="292">
        <v>1</v>
      </c>
      <c r="AR124" s="305">
        <v>2083.09</v>
      </c>
      <c r="AS124" s="288">
        <v>68571</v>
      </c>
      <c r="AT124" s="288">
        <v>72090.641338839996</v>
      </c>
      <c r="AU124" s="288">
        <v>238.7</v>
      </c>
      <c r="AV124" s="307">
        <v>4.1900000000000004</v>
      </c>
      <c r="AW124" s="288"/>
      <c r="AX124" s="288"/>
      <c r="AY124" s="292"/>
      <c r="AZ124" s="292"/>
      <c r="BA124" s="303"/>
      <c r="BB124" s="305"/>
      <c r="BC124" s="288"/>
      <c r="BD124" s="292"/>
      <c r="BE124" s="292"/>
      <c r="BF124" s="303"/>
      <c r="BG124" s="287"/>
      <c r="BH124" s="287"/>
      <c r="BL124" s="304"/>
      <c r="BM124" s="292"/>
      <c r="BN124" s="288"/>
      <c r="BO124" s="288"/>
      <c r="BP124" s="288"/>
      <c r="BQ124" s="305">
        <v>1282</v>
      </c>
      <c r="BR124" s="307">
        <v>279.39999999999998</v>
      </c>
      <c r="BS124" s="292"/>
      <c r="BT124" s="287"/>
      <c r="BU124" s="287"/>
      <c r="BV124" s="288"/>
      <c r="BW124" s="305"/>
      <c r="BX124" s="288"/>
      <c r="BY124" s="288"/>
      <c r="BZ124" s="288"/>
      <c r="CA124" s="288"/>
      <c r="CB124" s="303"/>
      <c r="CC124" s="285" t="s">
        <v>46</v>
      </c>
      <c r="CD124" s="285" t="s">
        <v>45</v>
      </c>
      <c r="CE124" s="285">
        <v>115.57</v>
      </c>
      <c r="CF124" s="288">
        <v>5.4909573400000227</v>
      </c>
      <c r="CG124" s="285">
        <v>310.224309572614</v>
      </c>
      <c r="CH124" s="286">
        <v>0.63402732148053242</v>
      </c>
      <c r="CI124" s="285">
        <f t="shared" si="7"/>
        <v>310.224309572614</v>
      </c>
      <c r="CJ124" s="285">
        <f t="shared" si="8"/>
        <v>0.63402732148053242</v>
      </c>
      <c r="CK124" s="305">
        <v>799.8125</v>
      </c>
      <c r="CL124" s="288">
        <v>34312.800000000003</v>
      </c>
      <c r="CM124" s="288">
        <v>196.26661332200001</v>
      </c>
      <c r="CN124" s="307">
        <v>0.23999999999999486</v>
      </c>
      <c r="CO124" s="315"/>
      <c r="CP124" s="288"/>
      <c r="CQ124" s="288"/>
      <c r="CR124" s="288"/>
      <c r="CS124" s="307"/>
      <c r="CT124" s="304">
        <v>2157.2484999999997</v>
      </c>
      <c r="CU124" s="292">
        <v>13531.749</v>
      </c>
      <c r="CV124" s="292">
        <v>239.82552914230371</v>
      </c>
      <c r="CW124" s="303">
        <v>0.3958262052733707</v>
      </c>
      <c r="CX124" s="304">
        <v>3048.1624999999995</v>
      </c>
      <c r="CY124" s="292">
        <v>646376.94696969585</v>
      </c>
      <c r="CZ124" s="288">
        <v>189.88548096825593</v>
      </c>
      <c r="DA124" s="288">
        <v>2.0195381674049586</v>
      </c>
      <c r="DB124" s="288">
        <v>1.2896861249999745</v>
      </c>
      <c r="DC124" s="288">
        <v>0</v>
      </c>
      <c r="DD124" s="307">
        <v>3.5362</v>
      </c>
      <c r="DE124" s="313"/>
    </row>
    <row r="125" spans="1:109" s="291" customFormat="1" x14ac:dyDescent="0.2">
      <c r="A125" s="287">
        <v>414.75</v>
      </c>
      <c r="B125" s="288">
        <v>11201</v>
      </c>
      <c r="C125" s="288">
        <v>11534.1</v>
      </c>
      <c r="D125" s="288">
        <v>263</v>
      </c>
      <c r="E125" s="289">
        <v>1.3</v>
      </c>
      <c r="F125" s="287">
        <v>2131.1</v>
      </c>
      <c r="G125" s="287">
        <v>151423</v>
      </c>
      <c r="H125" s="287">
        <v>155261.29999999999</v>
      </c>
      <c r="I125" s="290">
        <v>200.6</v>
      </c>
      <c r="J125" s="288"/>
      <c r="K125" s="288"/>
      <c r="L125" s="288"/>
      <c r="M125" s="288"/>
      <c r="N125" s="304">
        <v>2881.42</v>
      </c>
      <c r="O125" s="292">
        <v>512269</v>
      </c>
      <c r="P125" s="292">
        <v>514033.11515151511</v>
      </c>
      <c r="Q125" s="310">
        <v>238.2</v>
      </c>
      <c r="R125" s="311">
        <v>1</v>
      </c>
      <c r="V125" s="289"/>
      <c r="W125" s="291">
        <v>3120.12</v>
      </c>
      <c r="X125" s="291">
        <v>715750</v>
      </c>
      <c r="Y125" s="291">
        <v>715562.41818181798</v>
      </c>
      <c r="Z125" s="292">
        <v>222.1</v>
      </c>
      <c r="AA125" s="297">
        <v>0.6</v>
      </c>
      <c r="AB125" s="287"/>
      <c r="AC125" s="287"/>
      <c r="AD125" s="287"/>
      <c r="AE125" s="312"/>
      <c r="AF125" s="315"/>
      <c r="AG125" s="312"/>
      <c r="AH125" s="312"/>
      <c r="AI125" s="312"/>
      <c r="AJ125" s="312"/>
      <c r="AK125" s="312"/>
      <c r="AL125" s="305">
        <v>2036.942</v>
      </c>
      <c r="AM125" s="288">
        <v>84815.354200000002</v>
      </c>
      <c r="AN125" s="288">
        <v>85367.469333333342</v>
      </c>
      <c r="AO125" s="288">
        <v>234.68610329976863</v>
      </c>
      <c r="AP125" s="288">
        <v>0.6026558497435035</v>
      </c>
      <c r="AQ125" s="292">
        <v>1</v>
      </c>
      <c r="AR125" s="305">
        <v>2083.54</v>
      </c>
      <c r="AS125" s="288">
        <v>68685</v>
      </c>
      <c r="AT125" s="288">
        <v>72220.081480128589</v>
      </c>
      <c r="AU125" s="288">
        <v>238.61</v>
      </c>
      <c r="AV125" s="307">
        <v>0.33</v>
      </c>
      <c r="AW125" s="288"/>
      <c r="AX125" s="288"/>
      <c r="AY125" s="292"/>
      <c r="AZ125" s="292"/>
      <c r="BA125" s="303"/>
      <c r="BB125" s="305"/>
      <c r="BC125" s="288"/>
      <c r="BD125" s="292"/>
      <c r="BE125" s="292"/>
      <c r="BF125" s="303"/>
      <c r="BG125" s="287"/>
      <c r="BH125" s="287"/>
      <c r="BL125" s="304"/>
      <c r="BM125" s="292"/>
      <c r="BN125" s="288"/>
      <c r="BO125" s="288"/>
      <c r="BP125" s="288"/>
      <c r="BQ125" s="305">
        <v>1318</v>
      </c>
      <c r="BR125" s="307">
        <v>278.3</v>
      </c>
      <c r="BS125" s="292"/>
      <c r="BT125" s="287"/>
      <c r="BU125" s="287"/>
      <c r="BV125" s="288"/>
      <c r="BW125" s="305"/>
      <c r="BX125" s="288"/>
      <c r="BY125" s="288"/>
      <c r="BZ125" s="288"/>
      <c r="CA125" s="288"/>
      <c r="CB125" s="303"/>
      <c r="CC125" s="285" t="s">
        <v>46</v>
      </c>
      <c r="CD125" s="285" t="s">
        <v>45</v>
      </c>
      <c r="CE125" s="285">
        <v>116.8</v>
      </c>
      <c r="CF125" s="288">
        <v>6.4263520599999993</v>
      </c>
      <c r="CG125" s="285">
        <v>312.36164019507424</v>
      </c>
      <c r="CH125" s="286">
        <v>2.2146352671703178</v>
      </c>
      <c r="CI125" s="285">
        <f>CG125</f>
        <v>312.36164019507424</v>
      </c>
      <c r="CJ125" s="285">
        <f>CH125</f>
        <v>2.2146352671703178</v>
      </c>
      <c r="CK125" s="305">
        <v>800.02499999999998</v>
      </c>
      <c r="CL125" s="288">
        <v>34334.400000000001</v>
      </c>
      <c r="CM125" s="288">
        <v>196.20185201500001</v>
      </c>
      <c r="CN125" s="307">
        <v>0.32499999999462698</v>
      </c>
      <c r="CO125" s="315"/>
      <c r="CP125" s="288"/>
      <c r="CQ125" s="288"/>
      <c r="CR125" s="288"/>
      <c r="CS125" s="307"/>
      <c r="CT125" s="304">
        <v>2163.3495000000003</v>
      </c>
      <c r="CU125" s="292">
        <v>13600.808999999999</v>
      </c>
      <c r="CV125" s="292">
        <v>247.85979844716996</v>
      </c>
      <c r="CW125" s="303">
        <v>0.12464859418708243</v>
      </c>
      <c r="CX125" s="304">
        <v>3048.6224999999995</v>
      </c>
      <c r="CY125" s="292">
        <v>647254.84999999916</v>
      </c>
      <c r="CZ125" s="288">
        <v>191.8480609628653</v>
      </c>
      <c r="DA125" s="288">
        <v>1.0021358748154088</v>
      </c>
      <c r="DB125" s="288">
        <v>1.3164259249999759</v>
      </c>
      <c r="DC125" s="288">
        <v>0</v>
      </c>
      <c r="DD125" s="307">
        <v>3.5514999999999999</v>
      </c>
      <c r="DE125" s="313"/>
    </row>
    <row r="126" spans="1:109" s="291" customFormat="1" x14ac:dyDescent="0.2">
      <c r="A126" s="287">
        <v>415.73</v>
      </c>
      <c r="B126" s="288">
        <v>11236</v>
      </c>
      <c r="C126" s="288">
        <v>11537.366666666667</v>
      </c>
      <c r="D126" s="288">
        <v>265.2</v>
      </c>
      <c r="E126" s="289">
        <v>0.8</v>
      </c>
      <c r="F126" s="287">
        <v>2157</v>
      </c>
      <c r="G126" s="287">
        <v>154480</v>
      </c>
      <c r="H126" s="287">
        <v>158666</v>
      </c>
      <c r="I126" s="290">
        <v>189</v>
      </c>
      <c r="J126" s="288"/>
      <c r="K126" s="288"/>
      <c r="L126" s="288"/>
      <c r="M126" s="288"/>
      <c r="N126" s="304">
        <v>2882.52</v>
      </c>
      <c r="O126" s="292">
        <v>512997</v>
      </c>
      <c r="P126" s="292">
        <v>514847.78181818168</v>
      </c>
      <c r="Q126" s="310">
        <v>239.2</v>
      </c>
      <c r="R126" s="311">
        <v>1.2</v>
      </c>
      <c r="V126" s="289"/>
      <c r="W126" s="291">
        <v>3120.85</v>
      </c>
      <c r="X126" s="291">
        <v>716704</v>
      </c>
      <c r="Y126" s="291">
        <v>716305.57575757557</v>
      </c>
      <c r="Z126" s="292">
        <v>208.1</v>
      </c>
      <c r="AA126" s="297">
        <v>0.7</v>
      </c>
      <c r="AB126" s="287"/>
      <c r="AC126" s="287"/>
      <c r="AD126" s="287"/>
      <c r="AE126" s="312"/>
      <c r="AF126" s="315"/>
      <c r="AG126" s="312"/>
      <c r="AH126" s="312"/>
      <c r="AI126" s="312"/>
      <c r="AJ126" s="312"/>
      <c r="AK126" s="312"/>
      <c r="AL126" s="305">
        <v>2042.9024999999997</v>
      </c>
      <c r="AM126" s="288">
        <v>85297.468499999974</v>
      </c>
      <c r="AN126" s="288">
        <v>85890.693833333295</v>
      </c>
      <c r="AO126" s="288">
        <v>228.76304195030889</v>
      </c>
      <c r="AP126" s="288">
        <v>1.5702164153308857</v>
      </c>
      <c r="AQ126" s="292">
        <v>1</v>
      </c>
      <c r="AR126" s="305">
        <v>2083.8200000000002</v>
      </c>
      <c r="AS126" s="288">
        <v>68755</v>
      </c>
      <c r="AT126" s="288">
        <v>72310.148999744153</v>
      </c>
      <c r="AU126" s="288">
        <v>238.78</v>
      </c>
      <c r="AV126" s="307">
        <v>1.42</v>
      </c>
      <c r="AW126" s="288"/>
      <c r="AX126" s="288"/>
      <c r="AY126" s="292"/>
      <c r="AZ126" s="292"/>
      <c r="BA126" s="303"/>
      <c r="BB126" s="305"/>
      <c r="BC126" s="288"/>
      <c r="BD126" s="292"/>
      <c r="BE126" s="292"/>
      <c r="BF126" s="303"/>
      <c r="BG126" s="287"/>
      <c r="BH126" s="287"/>
      <c r="BL126" s="304"/>
      <c r="BM126" s="292"/>
      <c r="BN126" s="288"/>
      <c r="BO126" s="288"/>
      <c r="BP126" s="288"/>
      <c r="BQ126" s="305">
        <v>1354</v>
      </c>
      <c r="BR126" s="307">
        <v>276.89999999999998</v>
      </c>
      <c r="BS126" s="292"/>
      <c r="BT126" s="287"/>
      <c r="BU126" s="287"/>
      <c r="BV126" s="288"/>
      <c r="BW126" s="305"/>
      <c r="BX126" s="288"/>
      <c r="BY126" s="288"/>
      <c r="BZ126" s="288"/>
      <c r="CA126" s="288"/>
      <c r="CB126" s="303"/>
      <c r="CC126" s="285" t="s">
        <v>46</v>
      </c>
      <c r="CD126" s="285" t="s">
        <v>45</v>
      </c>
      <c r="CE126" s="285">
        <v>117.8</v>
      </c>
      <c r="CF126" s="288">
        <v>7.7926589199998944</v>
      </c>
      <c r="CG126" s="285">
        <v>311.61763463821228</v>
      </c>
      <c r="CH126" s="286">
        <v>2.2146343870875107</v>
      </c>
      <c r="CI126" s="285">
        <f>AVERAGE(CG126:CG127)</f>
        <v>311.878053578341</v>
      </c>
      <c r="CJ126" s="285">
        <f>AVERAGE(CH126:CH127)</f>
        <v>2.7682164847894981</v>
      </c>
      <c r="CK126" s="305">
        <v>802.2115</v>
      </c>
      <c r="CL126" s="288">
        <v>34556.9</v>
      </c>
      <c r="CM126" s="288">
        <v>199.64748185490001</v>
      </c>
      <c r="CN126" s="307">
        <v>0.73999999999868626</v>
      </c>
      <c r="CO126" s="315"/>
      <c r="CP126" s="288"/>
      <c r="CQ126" s="288"/>
      <c r="CR126" s="288"/>
      <c r="CS126" s="307"/>
      <c r="CT126" s="304">
        <v>2167.2484999999997</v>
      </c>
      <c r="CU126" s="292">
        <v>13645.346</v>
      </c>
      <c r="CV126" s="292">
        <v>242.54747522687632</v>
      </c>
      <c r="CW126" s="303">
        <v>0.45893872238818556</v>
      </c>
      <c r="CX126" s="304">
        <v>3049.36</v>
      </c>
      <c r="CY126" s="292">
        <v>648612.41818181868</v>
      </c>
      <c r="CZ126" s="288">
        <v>193.47659870780961</v>
      </c>
      <c r="DA126" s="288">
        <v>0.74452608149201638</v>
      </c>
      <c r="DB126" s="288">
        <v>1.3592968000000099</v>
      </c>
      <c r="DC126" s="288">
        <v>0</v>
      </c>
      <c r="DD126" s="307">
        <v>3.5758999999999999</v>
      </c>
      <c r="DE126" s="313"/>
    </row>
    <row r="127" spans="1:109" s="291" customFormat="1" x14ac:dyDescent="0.2">
      <c r="A127" s="287">
        <v>417.07</v>
      </c>
      <c r="B127" s="288">
        <v>11278</v>
      </c>
      <c r="C127" s="288">
        <v>11540.755757575758</v>
      </c>
      <c r="D127" s="288">
        <v>258.8</v>
      </c>
      <c r="E127" s="289">
        <v>0.7</v>
      </c>
      <c r="F127" s="287">
        <v>2164</v>
      </c>
      <c r="G127" s="287">
        <v>155395</v>
      </c>
      <c r="H127" s="287">
        <v>159716</v>
      </c>
      <c r="I127" s="290">
        <v>185.5</v>
      </c>
      <c r="J127" s="288"/>
      <c r="K127" s="288"/>
      <c r="L127" s="288"/>
      <c r="M127" s="288"/>
      <c r="N127" s="304">
        <v>2883.62</v>
      </c>
      <c r="O127" s="292">
        <v>513724</v>
      </c>
      <c r="P127" s="292">
        <v>515650.7757575757</v>
      </c>
      <c r="Q127" s="310">
        <v>241.5</v>
      </c>
      <c r="R127" s="311">
        <v>1.3</v>
      </c>
      <c r="V127" s="289"/>
      <c r="W127" s="291">
        <v>3121.13</v>
      </c>
      <c r="X127" s="291">
        <v>717065</v>
      </c>
      <c r="Y127" s="291">
        <v>716591.00606060599</v>
      </c>
      <c r="Z127" s="292">
        <v>205</v>
      </c>
      <c r="AA127" s="297">
        <v>1.7</v>
      </c>
      <c r="AB127" s="287"/>
      <c r="AC127" s="287"/>
      <c r="AD127" s="287"/>
      <c r="AE127" s="312"/>
      <c r="AF127" s="315"/>
      <c r="AG127" s="312"/>
      <c r="AH127" s="312"/>
      <c r="AI127" s="312"/>
      <c r="AJ127" s="312"/>
      <c r="AK127" s="312"/>
      <c r="AL127" s="305">
        <v>2049.9735000000001</v>
      </c>
      <c r="AM127" s="288">
        <v>85886.248200000002</v>
      </c>
      <c r="AN127" s="288">
        <v>86498.324533333347</v>
      </c>
      <c r="AO127" s="288">
        <v>223.37741662402166</v>
      </c>
      <c r="AP127" s="288">
        <v>0.72482734841946572</v>
      </c>
      <c r="AQ127" s="292">
        <v>1</v>
      </c>
      <c r="AR127" s="305">
        <v>2084.14</v>
      </c>
      <c r="AS127" s="288">
        <v>68834</v>
      </c>
      <c r="AT127" s="288">
        <v>72412.921163622595</v>
      </c>
      <c r="AU127" s="288">
        <v>238.84</v>
      </c>
      <c r="AV127" s="307">
        <v>0.02</v>
      </c>
      <c r="AW127" s="288"/>
      <c r="AX127" s="288"/>
      <c r="AY127" s="292"/>
      <c r="AZ127" s="292"/>
      <c r="BA127" s="303"/>
      <c r="BB127" s="305"/>
      <c r="BC127" s="288"/>
      <c r="BD127" s="292"/>
      <c r="BE127" s="292"/>
      <c r="BF127" s="303"/>
      <c r="BG127" s="287"/>
      <c r="BH127" s="287"/>
      <c r="BL127" s="304"/>
      <c r="BM127" s="292"/>
      <c r="BN127" s="288"/>
      <c r="BO127" s="288"/>
      <c r="BP127" s="288"/>
      <c r="BQ127" s="305">
        <v>1378</v>
      </c>
      <c r="BR127" s="307">
        <v>277.60000000000002</v>
      </c>
      <c r="BS127" s="292"/>
      <c r="BT127" s="287"/>
      <c r="BU127" s="287"/>
      <c r="BV127" s="288"/>
      <c r="BW127" s="305"/>
      <c r="BX127" s="288"/>
      <c r="BY127" s="288"/>
      <c r="BZ127" s="288"/>
      <c r="CA127" s="288"/>
      <c r="CB127" s="303"/>
      <c r="CC127" s="285" t="s">
        <v>46</v>
      </c>
      <c r="CD127" s="285" t="s">
        <v>45</v>
      </c>
      <c r="CE127" s="285">
        <v>117.8</v>
      </c>
      <c r="CF127" s="288">
        <v>7.7926589199998944</v>
      </c>
      <c r="CG127" s="285">
        <v>312.13847251846971</v>
      </c>
      <c r="CH127" s="286">
        <v>3.3217985824914855</v>
      </c>
      <c r="CI127" s="285"/>
      <c r="CJ127" s="285"/>
      <c r="CK127" s="305">
        <v>802.70249999999999</v>
      </c>
      <c r="CL127" s="288">
        <v>34602.6</v>
      </c>
      <c r="CM127" s="288">
        <v>199.48892963999998</v>
      </c>
      <c r="CN127" s="307">
        <v>0.64000000000493851</v>
      </c>
      <c r="CO127" s="315"/>
      <c r="CP127" s="288"/>
      <c r="CQ127" s="288"/>
      <c r="CR127" s="288"/>
      <c r="CS127" s="307"/>
      <c r="CT127" s="304">
        <v>2173.277</v>
      </c>
      <c r="CU127" s="292">
        <v>13712.825999999999</v>
      </c>
      <c r="CV127" s="292">
        <v>245.59139134507328</v>
      </c>
      <c r="CW127" s="303">
        <v>1.2324573125188449</v>
      </c>
      <c r="CX127" s="304">
        <v>3049.7224999999994</v>
      </c>
      <c r="CY127" s="292">
        <v>649191.09999999928</v>
      </c>
      <c r="CZ127" s="288">
        <v>196.17149410495196</v>
      </c>
      <c r="DA127" s="288">
        <v>0.43847446571684556</v>
      </c>
      <c r="DB127" s="288">
        <v>1.3803689249999707</v>
      </c>
      <c r="DC127" s="288">
        <v>0</v>
      </c>
      <c r="DD127" s="307">
        <v>3.5880000000000001</v>
      </c>
      <c r="DE127" s="313"/>
    </row>
    <row r="128" spans="1:109" s="291" customFormat="1" x14ac:dyDescent="0.2">
      <c r="A128" s="287">
        <v>418.53</v>
      </c>
      <c r="B128" s="288">
        <v>11338</v>
      </c>
      <c r="C128" s="288">
        <v>11548.376363636364</v>
      </c>
      <c r="D128" s="288">
        <v>260.8</v>
      </c>
      <c r="E128" s="289">
        <v>0.5</v>
      </c>
      <c r="F128" s="287">
        <v>2167.1999999999998</v>
      </c>
      <c r="G128" s="287">
        <v>155813</v>
      </c>
      <c r="H128" s="287">
        <v>160154.99999999997</v>
      </c>
      <c r="I128" s="290">
        <v>187.5</v>
      </c>
      <c r="J128" s="288"/>
      <c r="K128" s="288"/>
      <c r="L128" s="288"/>
      <c r="M128" s="288"/>
      <c r="N128" s="304">
        <v>2884.72</v>
      </c>
      <c r="O128" s="292">
        <v>514429</v>
      </c>
      <c r="P128" s="292">
        <v>516420.98181818181</v>
      </c>
      <c r="Q128" s="310">
        <v>243</v>
      </c>
      <c r="R128" s="311">
        <v>0.5</v>
      </c>
      <c r="V128" s="289"/>
      <c r="W128" s="291">
        <v>3121.86</v>
      </c>
      <c r="X128" s="291">
        <v>718064</v>
      </c>
      <c r="Y128" s="291">
        <v>717352.18181818177</v>
      </c>
      <c r="Z128" s="292">
        <v>192.9</v>
      </c>
      <c r="AA128" s="297">
        <v>1.2</v>
      </c>
      <c r="AB128" s="287"/>
      <c r="AC128" s="287"/>
      <c r="AD128" s="287"/>
      <c r="AE128" s="312"/>
      <c r="AF128" s="315"/>
      <c r="AG128" s="312"/>
      <c r="AH128" s="312"/>
      <c r="AI128" s="312"/>
      <c r="AJ128" s="312"/>
      <c r="AK128" s="312"/>
      <c r="AL128" s="305">
        <v>2055.9025000000001</v>
      </c>
      <c r="AM128" s="288">
        <v>86428.24000000002</v>
      </c>
      <c r="AN128" s="288">
        <v>87027.636000000013</v>
      </c>
      <c r="AO128" s="288">
        <v>221.05561058442584</v>
      </c>
      <c r="AP128" s="288">
        <v>2.3192189426938246</v>
      </c>
      <c r="AQ128" s="292">
        <v>1</v>
      </c>
      <c r="AR128" s="305">
        <v>2084.52</v>
      </c>
      <c r="AS128" s="288">
        <v>68929</v>
      </c>
      <c r="AT128" s="288">
        <v>72513.999829631808</v>
      </c>
      <c r="AU128" s="288">
        <v>231.99</v>
      </c>
      <c r="AV128" s="307">
        <v>4.59</v>
      </c>
      <c r="AW128" s="288"/>
      <c r="AX128" s="288"/>
      <c r="AY128" s="292"/>
      <c r="AZ128" s="292"/>
      <c r="BA128" s="303"/>
      <c r="BB128" s="305"/>
      <c r="BC128" s="288"/>
      <c r="BD128" s="292"/>
      <c r="BE128" s="292"/>
      <c r="BF128" s="303"/>
      <c r="BG128" s="287"/>
      <c r="BH128" s="287"/>
      <c r="BL128" s="304"/>
      <c r="BM128" s="292"/>
      <c r="BN128" s="288"/>
      <c r="BO128" s="288"/>
      <c r="BP128" s="288"/>
      <c r="BQ128" s="305">
        <v>1413</v>
      </c>
      <c r="BR128" s="307">
        <v>276</v>
      </c>
      <c r="BS128" s="292"/>
      <c r="BT128" s="287"/>
      <c r="BU128" s="287"/>
      <c r="BV128" s="288"/>
      <c r="BW128" s="305"/>
      <c r="BX128" s="288"/>
      <c r="BY128" s="288"/>
      <c r="BZ128" s="288"/>
      <c r="CA128" s="288"/>
      <c r="CB128" s="303"/>
      <c r="CC128" s="285" t="s">
        <v>38</v>
      </c>
      <c r="CD128" s="285" t="s">
        <v>45</v>
      </c>
      <c r="CE128" s="285">
        <v>125.98</v>
      </c>
      <c r="CF128" s="288">
        <v>7.964587149999943</v>
      </c>
      <c r="CG128" s="285">
        <v>311.90375721589083</v>
      </c>
      <c r="CH128" s="286">
        <v>2.5645960491090727</v>
      </c>
      <c r="CI128" s="285">
        <f>AVERAGE(CG128:CG129)</f>
        <v>312.84373296596777</v>
      </c>
      <c r="CJ128" s="285">
        <f>AVERAGE(CH128:CH129)</f>
        <v>2.5645970119051587</v>
      </c>
      <c r="CK128" s="305">
        <v>802.88499999999999</v>
      </c>
      <c r="CL128" s="288">
        <v>34620</v>
      </c>
      <c r="CM128" s="288">
        <v>200.29242244139999</v>
      </c>
      <c r="CN128" s="307">
        <v>0.43000000000869049</v>
      </c>
      <c r="CO128" s="315"/>
      <c r="CP128" s="288"/>
      <c r="CQ128" s="288"/>
      <c r="CR128" s="288"/>
      <c r="CS128" s="307"/>
      <c r="CT128" s="304">
        <v>2177.2592142857143</v>
      </c>
      <c r="CU128" s="292">
        <v>13758.73</v>
      </c>
      <c r="CV128" s="292">
        <v>245.11490412197253</v>
      </c>
      <c r="CW128" s="303">
        <v>2.2202425085619373</v>
      </c>
      <c r="CX128" s="304">
        <v>3050.4474999999998</v>
      </c>
      <c r="CY128" s="292">
        <v>650348.46363636339</v>
      </c>
      <c r="CZ128" s="288">
        <v>189.2501799432969</v>
      </c>
      <c r="DA128" s="288">
        <v>1.217006115287788</v>
      </c>
      <c r="DB128" s="288">
        <v>1.4225131749999775</v>
      </c>
      <c r="DC128" s="288">
        <v>0</v>
      </c>
      <c r="DD128" s="307">
        <v>3.6120999999999999</v>
      </c>
      <c r="DE128" s="313"/>
    </row>
    <row r="129" spans="1:109" s="291" customFormat="1" x14ac:dyDescent="0.2">
      <c r="A129" s="287">
        <v>420.49</v>
      </c>
      <c r="B129" s="288">
        <v>11392</v>
      </c>
      <c r="C129" s="288">
        <v>11612.217575757575</v>
      </c>
      <c r="D129" s="288">
        <v>255.4</v>
      </c>
      <c r="E129" s="289">
        <v>0.3</v>
      </c>
      <c r="F129" s="287">
        <v>2203</v>
      </c>
      <c r="G129" s="287">
        <v>159562</v>
      </c>
      <c r="H129" s="287">
        <v>163858</v>
      </c>
      <c r="I129" s="290">
        <v>204.3</v>
      </c>
      <c r="J129" s="288"/>
      <c r="K129" s="288"/>
      <c r="L129" s="288"/>
      <c r="M129" s="288"/>
      <c r="N129" s="304">
        <v>2885.82</v>
      </c>
      <c r="O129" s="292">
        <v>515113</v>
      </c>
      <c r="P129" s="292">
        <v>517154.98181818199</v>
      </c>
      <c r="Q129" s="310">
        <v>247.2</v>
      </c>
      <c r="R129" s="311">
        <v>2.2000000000000002</v>
      </c>
      <c r="V129" s="289"/>
      <c r="W129" s="291">
        <v>3122.32</v>
      </c>
      <c r="X129" s="291">
        <v>718779</v>
      </c>
      <c r="Y129" s="291">
        <v>717951.57575757592</v>
      </c>
      <c r="Z129" s="292">
        <v>184.3</v>
      </c>
      <c r="AA129" s="297">
        <v>1.1000000000000001</v>
      </c>
      <c r="AB129" s="287"/>
      <c r="AC129" s="287"/>
      <c r="AD129" s="287"/>
      <c r="AE129" s="312"/>
      <c r="AF129" s="315"/>
      <c r="AG129" s="312"/>
      <c r="AH129" s="312"/>
      <c r="AI129" s="312"/>
      <c r="AJ129" s="312"/>
      <c r="AK129" s="312"/>
      <c r="AL129" s="305">
        <v>2061.9499999999998</v>
      </c>
      <c r="AM129" s="288">
        <v>87009.059999999983</v>
      </c>
      <c r="AN129" s="288">
        <v>87581.18</v>
      </c>
      <c r="AO129" s="288">
        <v>223.62974404078184</v>
      </c>
      <c r="AP129" s="288">
        <v>0.92555287715360357</v>
      </c>
      <c r="AQ129" s="292">
        <v>1</v>
      </c>
      <c r="AR129" s="305">
        <v>2085.44</v>
      </c>
      <c r="AS129" s="288">
        <v>69149</v>
      </c>
      <c r="AT129" s="288">
        <v>72704.785456414786</v>
      </c>
      <c r="AU129" s="288">
        <v>237.98</v>
      </c>
      <c r="AV129" s="307">
        <v>0.97</v>
      </c>
      <c r="AW129" s="288"/>
      <c r="AX129" s="288"/>
      <c r="AY129" s="292"/>
      <c r="AZ129" s="292"/>
      <c r="BA129" s="303"/>
      <c r="BB129" s="305"/>
      <c r="BC129" s="288"/>
      <c r="BD129" s="292"/>
      <c r="BE129" s="292"/>
      <c r="BF129" s="303"/>
      <c r="BG129" s="287"/>
      <c r="BH129" s="287"/>
      <c r="BL129" s="304"/>
      <c r="BM129" s="292"/>
      <c r="BN129" s="288"/>
      <c r="BO129" s="288"/>
      <c r="BP129" s="288"/>
      <c r="BQ129" s="305">
        <v>1450</v>
      </c>
      <c r="BR129" s="307">
        <v>276.39999999999998</v>
      </c>
      <c r="BS129" s="292"/>
      <c r="BT129" s="287"/>
      <c r="BU129" s="287"/>
      <c r="BV129" s="288"/>
      <c r="BW129" s="305"/>
      <c r="BX129" s="288"/>
      <c r="BY129" s="288"/>
      <c r="BZ129" s="288"/>
      <c r="CA129" s="288"/>
      <c r="CB129" s="303"/>
      <c r="CC129" s="285" t="s">
        <v>38</v>
      </c>
      <c r="CD129" s="285" t="s">
        <v>45</v>
      </c>
      <c r="CE129" s="285">
        <v>125.98</v>
      </c>
      <c r="CF129" s="288">
        <v>7.964587149999943</v>
      </c>
      <c r="CG129" s="285">
        <v>313.78370871604477</v>
      </c>
      <c r="CH129" s="286">
        <v>2.5645979747012451</v>
      </c>
      <c r="CI129" s="285"/>
      <c r="CJ129" s="285"/>
      <c r="CK129" s="305">
        <v>803.17</v>
      </c>
      <c r="CL129" s="288">
        <v>34647.800000000003</v>
      </c>
      <c r="CM129" s="288">
        <v>198.89171239745002</v>
      </c>
      <c r="CN129" s="307">
        <v>0.97999999999811105</v>
      </c>
      <c r="CO129" s="315"/>
      <c r="CP129" s="288"/>
      <c r="CQ129" s="288"/>
      <c r="CR129" s="288"/>
      <c r="CS129" s="307"/>
      <c r="CT129" s="304">
        <v>2183.3519999999999</v>
      </c>
      <c r="CU129" s="292">
        <v>13827.204</v>
      </c>
      <c r="CV129" s="292">
        <v>243.08435072354874</v>
      </c>
      <c r="CW129" s="303">
        <v>0.10007470310427478</v>
      </c>
      <c r="CX129" s="304">
        <v>3050.8224999999998</v>
      </c>
      <c r="CY129" s="292">
        <v>650947.09999999974</v>
      </c>
      <c r="CZ129" s="288">
        <v>193.44315462070247</v>
      </c>
      <c r="DA129" s="288">
        <v>0.71036454750954603</v>
      </c>
      <c r="DB129" s="288">
        <v>1.4443119249999938</v>
      </c>
      <c r="DC129" s="288">
        <v>0</v>
      </c>
      <c r="DD129" s="307">
        <v>3.6244999999999998</v>
      </c>
      <c r="DE129" s="313"/>
    </row>
    <row r="130" spans="1:109" s="291" customFormat="1" x14ac:dyDescent="0.2">
      <c r="A130" s="287">
        <v>421.8</v>
      </c>
      <c r="B130" s="288">
        <v>11436</v>
      </c>
      <c r="C130" s="288">
        <v>11688.027272727275</v>
      </c>
      <c r="D130" s="288">
        <v>253.9</v>
      </c>
      <c r="E130" s="289">
        <v>0.6</v>
      </c>
      <c r="F130" s="287">
        <v>2207.3000000000002</v>
      </c>
      <c r="G130" s="287">
        <v>159943</v>
      </c>
      <c r="H130" s="287">
        <v>164334.65000000002</v>
      </c>
      <c r="I130" s="290">
        <v>196.5</v>
      </c>
      <c r="J130" s="288"/>
      <c r="K130" s="288"/>
      <c r="L130" s="288"/>
      <c r="M130" s="288"/>
      <c r="N130" s="304">
        <v>2886.92</v>
      </c>
      <c r="O130" s="292">
        <v>515771</v>
      </c>
      <c r="P130" s="292">
        <v>517876.0121212122</v>
      </c>
      <c r="Q130" s="310">
        <v>246.2</v>
      </c>
      <c r="R130" s="311">
        <v>2.6</v>
      </c>
      <c r="V130" s="289"/>
      <c r="W130" s="291">
        <v>3122.95</v>
      </c>
      <c r="X130" s="291">
        <v>719794</v>
      </c>
      <c r="Y130" s="291">
        <v>718772.48484848475</v>
      </c>
      <c r="Z130" s="292">
        <v>187.8</v>
      </c>
      <c r="AA130" s="297">
        <v>1.6</v>
      </c>
      <c r="AB130" s="287"/>
      <c r="AC130" s="287"/>
      <c r="AD130" s="287"/>
      <c r="AE130" s="312"/>
      <c r="AF130" s="315"/>
      <c r="AG130" s="312"/>
      <c r="AH130" s="312"/>
      <c r="AI130" s="312"/>
      <c r="AJ130" s="312"/>
      <c r="AK130" s="312"/>
      <c r="AL130" s="305">
        <v>2067.9025000000001</v>
      </c>
      <c r="AM130" s="288">
        <v>87604.077000000019</v>
      </c>
      <c r="AN130" s="288">
        <v>88136.18</v>
      </c>
      <c r="AO130" s="288">
        <v>217.8009629500103</v>
      </c>
      <c r="AP130" s="288">
        <v>1.5708960589145029</v>
      </c>
      <c r="AQ130" s="292">
        <v>1</v>
      </c>
      <c r="AR130" s="305">
        <v>2087.02</v>
      </c>
      <c r="AS130" s="288">
        <v>69527</v>
      </c>
      <c r="AT130" s="288">
        <v>72996.994440517534</v>
      </c>
      <c r="AU130" s="288">
        <v>237.26</v>
      </c>
      <c r="AV130" s="307">
        <v>0.4</v>
      </c>
      <c r="AW130" s="288"/>
      <c r="AX130" s="288"/>
      <c r="AY130" s="292"/>
      <c r="AZ130" s="292"/>
      <c r="BA130" s="303"/>
      <c r="BB130" s="305"/>
      <c r="BC130" s="288"/>
      <c r="BD130" s="292"/>
      <c r="BE130" s="292"/>
      <c r="BF130" s="303"/>
      <c r="BG130" s="287"/>
      <c r="BH130" s="287"/>
      <c r="BL130" s="304"/>
      <c r="BM130" s="292"/>
      <c r="BN130" s="288"/>
      <c r="BO130" s="288"/>
      <c r="BP130" s="288"/>
      <c r="BQ130" s="305">
        <v>1489</v>
      </c>
      <c r="BR130" s="307">
        <v>276.7</v>
      </c>
      <c r="BS130" s="292"/>
      <c r="BT130" s="287"/>
      <c r="BU130" s="287"/>
      <c r="BV130" s="288"/>
      <c r="BW130" s="305"/>
      <c r="BX130" s="288"/>
      <c r="BY130" s="288"/>
      <c r="BZ130" s="288"/>
      <c r="CA130" s="288"/>
      <c r="CB130" s="303"/>
      <c r="CC130" s="285" t="s">
        <v>46</v>
      </c>
      <c r="CD130" s="285" t="s">
        <v>45</v>
      </c>
      <c r="CE130" s="285">
        <v>118.8</v>
      </c>
      <c r="CF130" s="288">
        <v>8.2203017500000897</v>
      </c>
      <c r="CG130" s="285">
        <v>312.7370657665416</v>
      </c>
      <c r="CH130" s="286">
        <v>2.2146357120571105</v>
      </c>
      <c r="CI130" s="285">
        <f>AVERAGE(CG130:CG131)</f>
        <v>312.39393861893802</v>
      </c>
      <c r="CJ130" s="285">
        <f>AVERAGE(CH130:CH131)</f>
        <v>2.2146353056467478</v>
      </c>
      <c r="CK130" s="305">
        <v>803.81999999999994</v>
      </c>
      <c r="CL130" s="288">
        <v>34710.6</v>
      </c>
      <c r="CM130" s="288">
        <v>197.16130487224999</v>
      </c>
      <c r="CN130" s="307">
        <v>1.1950000000004479</v>
      </c>
      <c r="CO130" s="315"/>
      <c r="CP130" s="288"/>
      <c r="CQ130" s="288"/>
      <c r="CR130" s="288"/>
      <c r="CS130" s="307"/>
      <c r="CT130" s="304">
        <v>2187.2425000000003</v>
      </c>
      <c r="CU130" s="292">
        <v>13871.566000000001</v>
      </c>
      <c r="CV130" s="292">
        <v>241.95158516671214</v>
      </c>
      <c r="CW130" s="303">
        <v>0.85352272978100396</v>
      </c>
      <c r="CX130" s="304">
        <v>3051.5449999999996</v>
      </c>
      <c r="CY130" s="292">
        <v>652104.26363636309</v>
      </c>
      <c r="CZ130" s="288">
        <v>187.27489405586991</v>
      </c>
      <c r="DA130" s="288">
        <v>0.54196526633884679</v>
      </c>
      <c r="DB130" s="288">
        <v>1.4863108499999669</v>
      </c>
      <c r="DC130" s="288">
        <v>0</v>
      </c>
      <c r="DD130" s="307">
        <v>3.6486000000000001</v>
      </c>
      <c r="DE130" s="313"/>
    </row>
    <row r="131" spans="1:109" s="291" customFormat="1" x14ac:dyDescent="0.2">
      <c r="A131" s="287">
        <v>422.9</v>
      </c>
      <c r="B131" s="288">
        <v>11469</v>
      </c>
      <c r="C131" s="288">
        <v>11753.748484848484</v>
      </c>
      <c r="D131" s="288">
        <v>253.8</v>
      </c>
      <c r="E131" s="289">
        <v>0.8</v>
      </c>
      <c r="F131" s="287">
        <v>2225</v>
      </c>
      <c r="G131" s="287">
        <v>161679</v>
      </c>
      <c r="H131" s="287">
        <v>166143</v>
      </c>
      <c r="I131" s="290">
        <v>191.6</v>
      </c>
      <c r="J131" s="288"/>
      <c r="K131" s="288"/>
      <c r="L131" s="288"/>
      <c r="M131" s="288"/>
      <c r="N131" s="304">
        <v>2888.02</v>
      </c>
      <c r="O131" s="292">
        <v>516417</v>
      </c>
      <c r="P131" s="292">
        <v>518600.46060606057</v>
      </c>
      <c r="Q131" s="310">
        <v>245.5</v>
      </c>
      <c r="R131" s="311">
        <v>1.1000000000000001</v>
      </c>
      <c r="V131" s="289"/>
      <c r="W131" s="291">
        <v>3123.35</v>
      </c>
      <c r="X131" s="291">
        <v>720337</v>
      </c>
      <c r="Y131" s="291">
        <v>719293.69696969702</v>
      </c>
      <c r="Z131" s="292">
        <v>195.2</v>
      </c>
      <c r="AA131" s="297">
        <v>0.8</v>
      </c>
      <c r="AB131" s="287"/>
      <c r="AC131" s="287"/>
      <c r="AD131" s="287"/>
      <c r="AE131" s="312"/>
      <c r="AF131" s="315"/>
      <c r="AG131" s="312"/>
      <c r="AH131" s="312"/>
      <c r="AI131" s="312"/>
      <c r="AJ131" s="312"/>
      <c r="AK131" s="312"/>
      <c r="AL131" s="305">
        <v>2073.9719999999998</v>
      </c>
      <c r="AM131" s="288">
        <v>88185.895199999984</v>
      </c>
      <c r="AN131" s="288">
        <v>88701.049599999969</v>
      </c>
      <c r="AO131" s="288">
        <v>223.98941409211108</v>
      </c>
      <c r="AP131" s="288">
        <v>0.50376644708558849</v>
      </c>
      <c r="AQ131" s="292">
        <v>1</v>
      </c>
      <c r="AR131" s="305">
        <v>2087.75</v>
      </c>
      <c r="AS131" s="288">
        <v>69700</v>
      </c>
      <c r="AT131" s="288">
        <v>73125.606394718052</v>
      </c>
      <c r="AU131" s="288">
        <v>233.74</v>
      </c>
      <c r="AV131" s="307">
        <v>0.93</v>
      </c>
      <c r="AW131" s="288"/>
      <c r="AX131" s="288"/>
      <c r="AY131" s="292"/>
      <c r="AZ131" s="292"/>
      <c r="BA131" s="303"/>
      <c r="BB131" s="305"/>
      <c r="BC131" s="288"/>
      <c r="BD131" s="292"/>
      <c r="BE131" s="292"/>
      <c r="BF131" s="303"/>
      <c r="BG131" s="287"/>
      <c r="BH131" s="287"/>
      <c r="BL131" s="304"/>
      <c r="BM131" s="292"/>
      <c r="BN131" s="288"/>
      <c r="BO131" s="288"/>
      <c r="BP131" s="288"/>
      <c r="BQ131" s="305">
        <v>1522</v>
      </c>
      <c r="BR131" s="307">
        <v>276.89999999999998</v>
      </c>
      <c r="BS131" s="292"/>
      <c r="BT131" s="287"/>
      <c r="BU131" s="287"/>
      <c r="BV131" s="288"/>
      <c r="BW131" s="305"/>
      <c r="BX131" s="288"/>
      <c r="BY131" s="288"/>
      <c r="BZ131" s="288"/>
      <c r="CA131" s="288"/>
      <c r="CB131" s="303"/>
      <c r="CC131" s="285" t="s">
        <v>46</v>
      </c>
      <c r="CD131" s="285" t="s">
        <v>45</v>
      </c>
      <c r="CE131" s="285">
        <v>118.8</v>
      </c>
      <c r="CF131" s="288">
        <v>8.2203017500000897</v>
      </c>
      <c r="CG131" s="285">
        <v>312.05081147133444</v>
      </c>
      <c r="CH131" s="286">
        <v>2.2146348992363851</v>
      </c>
      <c r="CI131" s="285"/>
      <c r="CJ131" s="285"/>
      <c r="CK131" s="305">
        <v>804.72250000000008</v>
      </c>
      <c r="CL131" s="288">
        <v>34825.599999999999</v>
      </c>
      <c r="CM131" s="288">
        <v>202.795646976</v>
      </c>
      <c r="CN131" s="307">
        <v>3.0000000000001133E-2</v>
      </c>
      <c r="CO131" s="315"/>
      <c r="CP131" s="288"/>
      <c r="CQ131" s="288"/>
      <c r="CR131" s="288"/>
      <c r="CS131" s="307"/>
      <c r="CT131" s="304">
        <v>2193.2653333333333</v>
      </c>
      <c r="CU131" s="292">
        <v>13940.227999999999</v>
      </c>
      <c r="CV131" s="292">
        <v>244.57033864454209</v>
      </c>
      <c r="CW131" s="303">
        <v>0.57165384698019561</v>
      </c>
      <c r="CX131" s="304">
        <v>3051.9225000000001</v>
      </c>
      <c r="CY131" s="292">
        <v>652708.9500000003</v>
      </c>
      <c r="CZ131" s="288">
        <v>186.79376830404439</v>
      </c>
      <c r="DA131" s="288">
        <v>0.96899507468627288</v>
      </c>
      <c r="DB131" s="288">
        <v>1.508254925000017</v>
      </c>
      <c r="DC131" s="288">
        <v>0</v>
      </c>
      <c r="DD131" s="307">
        <v>3.6612</v>
      </c>
      <c r="DE131" s="313"/>
    </row>
    <row r="132" spans="1:109" s="291" customFormat="1" x14ac:dyDescent="0.2">
      <c r="A132" s="287">
        <v>426.1</v>
      </c>
      <c r="B132" s="288">
        <v>11580</v>
      </c>
      <c r="C132" s="288">
        <v>11940.539393939396</v>
      </c>
      <c r="D132" s="288">
        <v>250.7</v>
      </c>
      <c r="E132" s="289">
        <v>1.1000000000000001</v>
      </c>
      <c r="F132" s="287">
        <v>2231.0500000000002</v>
      </c>
      <c r="G132" s="287">
        <v>162228</v>
      </c>
      <c r="H132" s="287">
        <v>166784.00000000003</v>
      </c>
      <c r="I132" s="290">
        <v>190.1</v>
      </c>
      <c r="J132" s="288"/>
      <c r="K132" s="288"/>
      <c r="L132" s="288"/>
      <c r="M132" s="288"/>
      <c r="N132" s="304">
        <v>2889.12</v>
      </c>
      <c r="O132" s="292">
        <v>517069</v>
      </c>
      <c r="P132" s="292">
        <v>519329.12727272714</v>
      </c>
      <c r="Q132" s="310">
        <v>245.3</v>
      </c>
      <c r="R132" s="311">
        <v>1.3</v>
      </c>
      <c r="V132" s="289"/>
      <c r="W132" s="291">
        <v>3124.06</v>
      </c>
      <c r="X132" s="291">
        <v>721318</v>
      </c>
      <c r="Y132" s="291">
        <v>720090.56363636372</v>
      </c>
      <c r="Z132" s="292">
        <v>206.3</v>
      </c>
      <c r="AA132" s="297">
        <v>0.8</v>
      </c>
      <c r="AB132" s="287"/>
      <c r="AC132" s="287"/>
      <c r="AD132" s="287"/>
      <c r="AE132" s="312"/>
      <c r="AF132" s="315"/>
      <c r="AG132" s="312"/>
      <c r="AH132" s="312"/>
      <c r="AI132" s="312"/>
      <c r="AJ132" s="312"/>
      <c r="AK132" s="312"/>
      <c r="AL132" s="305">
        <v>2079.9025000000001</v>
      </c>
      <c r="AM132" s="288">
        <v>88756.898250000013</v>
      </c>
      <c r="AN132" s="288">
        <v>89244.716000000015</v>
      </c>
      <c r="AO132" s="288">
        <v>227.37837353558351</v>
      </c>
      <c r="AP132" s="288">
        <v>1.0994600980061504</v>
      </c>
      <c r="AQ132" s="292">
        <v>1</v>
      </c>
      <c r="AR132" s="305">
        <v>2089.2399999999998</v>
      </c>
      <c r="AS132" s="288">
        <v>70048</v>
      </c>
      <c r="AT132" s="288">
        <v>73413.477091013949</v>
      </c>
      <c r="AU132" s="288">
        <v>234.85</v>
      </c>
      <c r="AV132" s="307">
        <v>0.19</v>
      </c>
      <c r="AW132" s="288"/>
      <c r="AX132" s="288"/>
      <c r="AY132" s="292"/>
      <c r="AZ132" s="292"/>
      <c r="BA132" s="303"/>
      <c r="BB132" s="305"/>
      <c r="BC132" s="288"/>
      <c r="BD132" s="292"/>
      <c r="BE132" s="292"/>
      <c r="BF132" s="303"/>
      <c r="BG132" s="287"/>
      <c r="BH132" s="287"/>
      <c r="BL132" s="304"/>
      <c r="BM132" s="292"/>
      <c r="BN132" s="288"/>
      <c r="BO132" s="288"/>
      <c r="BP132" s="288"/>
      <c r="BQ132" s="305">
        <v>1585</v>
      </c>
      <c r="BR132" s="307">
        <v>277</v>
      </c>
      <c r="BS132" s="292"/>
      <c r="BT132" s="287"/>
      <c r="BU132" s="287"/>
      <c r="BV132" s="288"/>
      <c r="BW132" s="305"/>
      <c r="BX132" s="288"/>
      <c r="BY132" s="288"/>
      <c r="BZ132" s="288"/>
      <c r="CA132" s="288"/>
      <c r="CB132" s="303"/>
      <c r="CC132" s="285" t="s">
        <v>46</v>
      </c>
      <c r="CD132" s="285" t="s">
        <v>45</v>
      </c>
      <c r="CE132" s="285">
        <v>119.95</v>
      </c>
      <c r="CF132" s="288">
        <v>9.160584629999903</v>
      </c>
      <c r="CG132" s="285">
        <v>311.80226771747726</v>
      </c>
      <c r="CH132" s="286">
        <v>2.214634605293885</v>
      </c>
      <c r="CI132" s="285">
        <f t="shared" ref="CI132:CJ135" si="9">CG132</f>
        <v>311.80226771747726</v>
      </c>
      <c r="CJ132" s="285">
        <f t="shared" si="9"/>
        <v>2.214634605293885</v>
      </c>
      <c r="CK132" s="305">
        <v>805.06</v>
      </c>
      <c r="CL132" s="288">
        <v>34866.799999999996</v>
      </c>
      <c r="CM132" s="288">
        <v>203.0917776366</v>
      </c>
      <c r="CN132" s="307">
        <v>0.48000000000796711</v>
      </c>
      <c r="CO132" s="315"/>
      <c r="CP132" s="288"/>
      <c r="CQ132" s="288"/>
      <c r="CR132" s="288"/>
      <c r="CS132" s="307"/>
      <c r="CT132" s="304">
        <v>2198.2420000000002</v>
      </c>
      <c r="CU132" s="292">
        <v>14001.788</v>
      </c>
      <c r="CV132" s="292">
        <v>239.91958262522573</v>
      </c>
      <c r="CW132" s="303">
        <v>1.0386939571796365</v>
      </c>
      <c r="CX132" s="304">
        <v>3052.5625</v>
      </c>
      <c r="CY132" s="292">
        <v>653730.25</v>
      </c>
      <c r="CZ132" s="288">
        <v>192.86917743295359</v>
      </c>
      <c r="DA132" s="288">
        <v>1.8458811199062075</v>
      </c>
      <c r="DB132" s="288">
        <v>1.5454581250000103</v>
      </c>
      <c r="DC132" s="288">
        <v>0</v>
      </c>
      <c r="DD132" s="307">
        <v>3.6825999999999999</v>
      </c>
      <c r="DE132" s="313"/>
    </row>
    <row r="133" spans="1:109" s="291" customFormat="1" x14ac:dyDescent="0.2">
      <c r="A133" s="287">
        <v>427.33</v>
      </c>
      <c r="B133" s="288">
        <v>11635</v>
      </c>
      <c r="C133" s="288">
        <v>12017.843030303029</v>
      </c>
      <c r="D133" s="288">
        <v>249.7</v>
      </c>
      <c r="E133" s="289">
        <v>0.4</v>
      </c>
      <c r="F133" s="287">
        <v>2240.15</v>
      </c>
      <c r="G133" s="287">
        <v>163024</v>
      </c>
      <c r="H133" s="287">
        <v>167914.1</v>
      </c>
      <c r="I133" s="290">
        <v>186.7</v>
      </c>
      <c r="J133" s="288"/>
      <c r="K133" s="288"/>
      <c r="L133" s="288"/>
      <c r="M133" s="288"/>
      <c r="N133" s="304">
        <v>2890.22</v>
      </c>
      <c r="O133" s="292">
        <v>517706</v>
      </c>
      <c r="P133" s="292">
        <v>520073.35757575731</v>
      </c>
      <c r="Q133" s="310">
        <v>247.7</v>
      </c>
      <c r="R133" s="311">
        <v>1.4</v>
      </c>
      <c r="V133" s="289"/>
      <c r="W133" s="291">
        <v>3124.52</v>
      </c>
      <c r="X133" s="291">
        <v>722039</v>
      </c>
      <c r="Y133" s="291">
        <v>720593.21818181826</v>
      </c>
      <c r="Z133" s="292">
        <v>211.3</v>
      </c>
      <c r="AA133" s="297">
        <v>0.9</v>
      </c>
      <c r="AB133" s="287"/>
      <c r="AC133" s="287"/>
      <c r="AD133" s="287"/>
      <c r="AE133" s="312"/>
      <c r="AF133" s="315"/>
      <c r="AG133" s="312"/>
      <c r="AH133" s="312"/>
      <c r="AI133" s="312"/>
      <c r="AJ133" s="312"/>
      <c r="AK133" s="312"/>
      <c r="AL133" s="305">
        <v>2084.9369999999999</v>
      </c>
      <c r="AM133" s="288">
        <v>89196.802499999991</v>
      </c>
      <c r="AN133" s="288">
        <v>89696.257533333322</v>
      </c>
      <c r="AO133" s="288">
        <v>228.87834564758057</v>
      </c>
      <c r="AP133" s="288">
        <v>0.58271390792553379</v>
      </c>
      <c r="AQ133" s="292">
        <v>1</v>
      </c>
      <c r="AR133" s="305">
        <v>2090.16</v>
      </c>
      <c r="AS133" s="288">
        <v>70262</v>
      </c>
      <c r="AT133" s="288">
        <v>73650.498403350473</v>
      </c>
      <c r="AU133" s="288">
        <v>234.35</v>
      </c>
      <c r="AV133" s="307">
        <v>3.03</v>
      </c>
      <c r="AW133" s="288"/>
      <c r="AX133" s="288"/>
      <c r="AY133" s="292"/>
      <c r="AZ133" s="292"/>
      <c r="BA133" s="303"/>
      <c r="BB133" s="305"/>
      <c r="BC133" s="288"/>
      <c r="BD133" s="292"/>
      <c r="BE133" s="292"/>
      <c r="BF133" s="303"/>
      <c r="BG133" s="287"/>
      <c r="BH133" s="287"/>
      <c r="BL133" s="304"/>
      <c r="BM133" s="292"/>
      <c r="BN133" s="288"/>
      <c r="BO133" s="288"/>
      <c r="BP133" s="288"/>
      <c r="BQ133" s="305">
        <v>1621</v>
      </c>
      <c r="BR133" s="307">
        <v>278.89999999999998</v>
      </c>
      <c r="BS133" s="292"/>
      <c r="BT133" s="287"/>
      <c r="BU133" s="287"/>
      <c r="BV133" s="288"/>
      <c r="BW133" s="305"/>
      <c r="BX133" s="288"/>
      <c r="BY133" s="288"/>
      <c r="BZ133" s="288"/>
      <c r="CA133" s="288"/>
      <c r="CB133" s="303"/>
      <c r="CC133" s="285" t="s">
        <v>46</v>
      </c>
      <c r="CD133" s="285" t="s">
        <v>45</v>
      </c>
      <c r="CE133" s="285">
        <v>119.92</v>
      </c>
      <c r="CF133" s="288">
        <v>9.2459912399999666</v>
      </c>
      <c r="CG133" s="285">
        <v>307.73866358579619</v>
      </c>
      <c r="CH133" s="286">
        <v>1.1616381875289121</v>
      </c>
      <c r="CI133" s="285">
        <f t="shared" si="9"/>
        <v>307.73866358579619</v>
      </c>
      <c r="CJ133" s="285">
        <f t="shared" si="9"/>
        <v>1.1616381875289121</v>
      </c>
      <c r="CK133" s="305">
        <v>806.90049999999997</v>
      </c>
      <c r="CL133" s="288">
        <v>35089.599999999999</v>
      </c>
      <c r="CM133" s="288">
        <v>198.78283077930001</v>
      </c>
      <c r="CN133" s="307">
        <v>0.57499999999569762</v>
      </c>
      <c r="CO133" s="315"/>
      <c r="CP133" s="288"/>
      <c r="CQ133" s="288"/>
      <c r="CR133" s="288"/>
      <c r="CS133" s="307"/>
      <c r="CT133" s="304">
        <v>2200.2435</v>
      </c>
      <c r="CU133" s="292">
        <v>14022.859</v>
      </c>
      <c r="CV133" s="292">
        <v>241.8687866200197</v>
      </c>
      <c r="CW133" s="303">
        <v>1.085182218857085</v>
      </c>
      <c r="CX133" s="304">
        <v>3053.0225</v>
      </c>
      <c r="CY133" s="292">
        <v>654438.65</v>
      </c>
      <c r="CZ133" s="288">
        <v>194.81602929906575</v>
      </c>
      <c r="DA133" s="288">
        <v>0.98486359106857069</v>
      </c>
      <c r="DB133" s="288">
        <v>1.5721979250000118</v>
      </c>
      <c r="DC133" s="288">
        <v>0</v>
      </c>
      <c r="DD133" s="307">
        <v>3.698</v>
      </c>
      <c r="DE133" s="313"/>
    </row>
    <row r="134" spans="1:109" s="291" customFormat="1" x14ac:dyDescent="0.2">
      <c r="A134" s="287">
        <v>428.3</v>
      </c>
      <c r="B134" s="288">
        <v>11676</v>
      </c>
      <c r="C134" s="288">
        <v>12078.115151515152</v>
      </c>
      <c r="D134" s="288">
        <v>251.1</v>
      </c>
      <c r="E134" s="289">
        <v>0.3</v>
      </c>
      <c r="F134" s="287">
        <v>2247</v>
      </c>
      <c r="G134" s="287">
        <v>163698</v>
      </c>
      <c r="H134" s="287">
        <v>168745.5</v>
      </c>
      <c r="I134" s="290">
        <v>183.8</v>
      </c>
      <c r="J134" s="288"/>
      <c r="K134" s="288"/>
      <c r="L134" s="288"/>
      <c r="M134" s="288"/>
      <c r="N134" s="304">
        <v>2891.32</v>
      </c>
      <c r="O134" s="292">
        <v>518334</v>
      </c>
      <c r="P134" s="292">
        <v>520821.80606060615</v>
      </c>
      <c r="Q134" s="310">
        <v>245.5</v>
      </c>
      <c r="R134" s="311">
        <v>0.8</v>
      </c>
      <c r="V134" s="289"/>
      <c r="W134" s="291">
        <v>3125.27</v>
      </c>
      <c r="X134" s="291">
        <v>723133</v>
      </c>
      <c r="Y134" s="291">
        <v>721412.14545454551</v>
      </c>
      <c r="Z134" s="292">
        <v>213.4</v>
      </c>
      <c r="AA134" s="297">
        <v>1.2</v>
      </c>
      <c r="AB134" s="287"/>
      <c r="AC134" s="287"/>
      <c r="AD134" s="287"/>
      <c r="AE134" s="312"/>
      <c r="AF134" s="315"/>
      <c r="AG134" s="312"/>
      <c r="AH134" s="312"/>
      <c r="AI134" s="312"/>
      <c r="AJ134" s="312"/>
      <c r="AK134" s="312"/>
      <c r="AL134" s="305">
        <v>2091.9025000000001</v>
      </c>
      <c r="AM134" s="288">
        <v>89830.198000000004</v>
      </c>
      <c r="AN134" s="288">
        <v>90317.294000000009</v>
      </c>
      <c r="AO134" s="288">
        <v>229.73738145870655</v>
      </c>
      <c r="AP134" s="288">
        <v>1.2932470859753369</v>
      </c>
      <c r="AQ134" s="292">
        <v>1</v>
      </c>
      <c r="AR134" s="305">
        <v>2093.5</v>
      </c>
      <c r="AS134" s="288">
        <v>71101</v>
      </c>
      <c r="AT134" s="288">
        <v>74424.918008218228</v>
      </c>
      <c r="AU134" s="288">
        <v>237.17</v>
      </c>
      <c r="AV134" s="307">
        <v>0.49</v>
      </c>
      <c r="AW134" s="288"/>
      <c r="AX134" s="288"/>
      <c r="AY134" s="292"/>
      <c r="AZ134" s="292"/>
      <c r="BA134" s="303"/>
      <c r="BB134" s="305"/>
      <c r="BC134" s="288"/>
      <c r="BD134" s="292"/>
      <c r="BE134" s="292"/>
      <c r="BF134" s="303"/>
      <c r="BG134" s="287"/>
      <c r="BH134" s="287"/>
      <c r="BL134" s="304"/>
      <c r="BM134" s="292"/>
      <c r="BN134" s="288"/>
      <c r="BO134" s="288"/>
      <c r="BP134" s="288"/>
      <c r="BQ134" s="305">
        <v>1648</v>
      </c>
      <c r="BR134" s="307">
        <v>279.8</v>
      </c>
      <c r="BS134" s="292"/>
      <c r="BT134" s="287"/>
      <c r="BU134" s="287"/>
      <c r="BV134" s="288"/>
      <c r="BW134" s="305"/>
      <c r="BX134" s="288"/>
      <c r="BY134" s="288"/>
      <c r="BZ134" s="288"/>
      <c r="CA134" s="288"/>
      <c r="CB134" s="303"/>
      <c r="CC134" s="285" t="s">
        <v>44</v>
      </c>
      <c r="CD134" s="285" t="s">
        <v>45</v>
      </c>
      <c r="CE134" s="285">
        <v>92.71</v>
      </c>
      <c r="CF134" s="288">
        <v>10.030999999999949</v>
      </c>
      <c r="CG134" s="285">
        <v>309.80091502114107</v>
      </c>
      <c r="CH134" s="286">
        <v>0.63538824196209553</v>
      </c>
      <c r="CI134" s="285">
        <f t="shared" si="9"/>
        <v>309.80091502114107</v>
      </c>
      <c r="CJ134" s="285">
        <f t="shared" si="9"/>
        <v>0.63538824196209553</v>
      </c>
      <c r="CK134" s="305">
        <v>807.50800000000004</v>
      </c>
      <c r="CL134" s="288">
        <v>35165.799999999996</v>
      </c>
      <c r="CM134" s="288">
        <v>203.60050857025001</v>
      </c>
      <c r="CN134" s="307">
        <v>0.35999999999018556</v>
      </c>
      <c r="CO134" s="315"/>
      <c r="CP134" s="288"/>
      <c r="CQ134" s="288"/>
      <c r="CR134" s="288"/>
      <c r="CS134" s="307"/>
      <c r="CT134" s="304">
        <v>2203.3643333333334</v>
      </c>
      <c r="CU134" s="292">
        <v>14060.093000000001</v>
      </c>
      <c r="CV134" s="292">
        <v>245.26916500368534</v>
      </c>
      <c r="CW134" s="303">
        <v>1.1731028607568064</v>
      </c>
      <c r="CX134" s="304">
        <v>3053.7275</v>
      </c>
      <c r="CY134" s="292">
        <v>655524.34999999986</v>
      </c>
      <c r="CZ134" s="288">
        <v>199.99595342018023</v>
      </c>
      <c r="DA134" s="288">
        <v>0.53373727512293401</v>
      </c>
      <c r="DB134" s="288">
        <v>1.6131795750000038</v>
      </c>
      <c r="DC134" s="288">
        <v>0</v>
      </c>
      <c r="DD134" s="307">
        <v>3.7216</v>
      </c>
      <c r="DE134" s="313"/>
    </row>
    <row r="135" spans="1:109" s="291" customFormat="1" x14ac:dyDescent="0.2">
      <c r="A135" s="287">
        <v>429.5</v>
      </c>
      <c r="B135" s="288">
        <v>11727</v>
      </c>
      <c r="C135" s="288">
        <v>12154.812121212122</v>
      </c>
      <c r="D135" s="288">
        <v>250.7</v>
      </c>
      <c r="E135" s="289">
        <v>0.9</v>
      </c>
      <c r="F135" s="287">
        <v>2254.0500000000002</v>
      </c>
      <c r="G135" s="287">
        <v>164439</v>
      </c>
      <c r="H135" s="287">
        <v>169514.40000000002</v>
      </c>
      <c r="I135" s="290">
        <v>196.6</v>
      </c>
      <c r="J135" s="288"/>
      <c r="K135" s="288"/>
      <c r="L135" s="288"/>
      <c r="M135" s="288"/>
      <c r="N135" s="304">
        <v>2892.42</v>
      </c>
      <c r="O135" s="292">
        <v>518965</v>
      </c>
      <c r="P135" s="292">
        <v>521574.47272727289</v>
      </c>
      <c r="Q135" s="310">
        <v>243.5</v>
      </c>
      <c r="R135" s="311">
        <v>0.7</v>
      </c>
      <c r="V135" s="289"/>
      <c r="W135" s="291">
        <v>3125.53</v>
      </c>
      <c r="X135" s="291">
        <v>723464</v>
      </c>
      <c r="Y135" s="291">
        <v>721695.30909090943</v>
      </c>
      <c r="Z135" s="292">
        <v>213.2</v>
      </c>
      <c r="AA135" s="297">
        <v>1.3</v>
      </c>
      <c r="AB135" s="287"/>
      <c r="AC135" s="287"/>
      <c r="AD135" s="287"/>
      <c r="AE135" s="312"/>
      <c r="AF135" s="315"/>
      <c r="AG135" s="312"/>
      <c r="AH135" s="312"/>
      <c r="AI135" s="312"/>
      <c r="AJ135" s="312"/>
      <c r="AK135" s="312"/>
      <c r="AL135" s="305">
        <v>2097.9434999999999</v>
      </c>
      <c r="AM135" s="288">
        <v>90409.785599999988</v>
      </c>
      <c r="AN135" s="288">
        <v>90834.014999999999</v>
      </c>
      <c r="AO135" s="288">
        <v>231.55865048827815</v>
      </c>
      <c r="AP135" s="288">
        <v>0.56577964514970258</v>
      </c>
      <c r="AQ135" s="292">
        <v>1</v>
      </c>
      <c r="AR135" s="305">
        <v>2093.71</v>
      </c>
      <c r="AS135" s="288">
        <v>71158</v>
      </c>
      <c r="AT135" s="288">
        <v>74474.221158490778</v>
      </c>
      <c r="AU135" s="288">
        <v>236.62</v>
      </c>
      <c r="AV135" s="307">
        <v>1.43</v>
      </c>
      <c r="AW135" s="288"/>
      <c r="AX135" s="288"/>
      <c r="AY135" s="292"/>
      <c r="AZ135" s="292"/>
      <c r="BA135" s="303"/>
      <c r="BB135" s="305"/>
      <c r="BC135" s="288"/>
      <c r="BD135" s="292"/>
      <c r="BE135" s="292"/>
      <c r="BF135" s="303"/>
      <c r="BG135" s="287"/>
      <c r="BH135" s="287"/>
      <c r="BL135" s="304"/>
      <c r="BM135" s="292"/>
      <c r="BN135" s="288"/>
      <c r="BO135" s="288"/>
      <c r="BP135" s="288"/>
      <c r="BQ135" s="305">
        <v>1676</v>
      </c>
      <c r="BR135" s="307">
        <v>280.10000000000002</v>
      </c>
      <c r="BS135" s="292"/>
      <c r="BT135" s="287"/>
      <c r="BU135" s="287"/>
      <c r="BV135" s="288"/>
      <c r="BW135" s="305"/>
      <c r="BX135" s="288"/>
      <c r="BY135" s="288"/>
      <c r="BZ135" s="288"/>
      <c r="CA135" s="288"/>
      <c r="CB135" s="303"/>
      <c r="CC135" s="285" t="s">
        <v>38</v>
      </c>
      <c r="CD135" s="285" t="s">
        <v>45</v>
      </c>
      <c r="CE135" s="285">
        <v>128.69999999999999</v>
      </c>
      <c r="CF135" s="288">
        <v>10.408172680000007</v>
      </c>
      <c r="CG135" s="285">
        <v>310.95108671881809</v>
      </c>
      <c r="CH135" s="286">
        <v>0.63403032932045134</v>
      </c>
      <c r="CI135" s="285">
        <f t="shared" si="9"/>
        <v>310.95108671881809</v>
      </c>
      <c r="CJ135" s="285">
        <f t="shared" si="9"/>
        <v>0.63403032932045134</v>
      </c>
      <c r="CK135" s="305">
        <v>808.47500000000002</v>
      </c>
      <c r="CL135" s="288">
        <v>35281.699999999997</v>
      </c>
      <c r="CM135" s="288">
        <v>205.3761847385</v>
      </c>
      <c r="CN135" s="307">
        <v>9.9999999999994316E-2</v>
      </c>
      <c r="CO135" s="315"/>
      <c r="CP135" s="288"/>
      <c r="CQ135" s="288"/>
      <c r="CR135" s="288"/>
      <c r="CS135" s="307"/>
      <c r="CT135" s="304">
        <v>2205.2425000000003</v>
      </c>
      <c r="CU135" s="292">
        <v>14084.472</v>
      </c>
      <c r="CV135" s="292">
        <v>236.88000615516702</v>
      </c>
      <c r="CW135" s="303">
        <v>1.5244854427350565</v>
      </c>
      <c r="CX135" s="304">
        <v>3054.1224999999995</v>
      </c>
      <c r="CY135" s="292">
        <v>656132.64999999909</v>
      </c>
      <c r="CZ135" s="288">
        <v>200.35242454933484</v>
      </c>
      <c r="DA135" s="288">
        <v>0.74527104394253929</v>
      </c>
      <c r="DB135" s="288">
        <v>1.6361409249999781</v>
      </c>
      <c r="DC135" s="288">
        <v>0</v>
      </c>
      <c r="DD135" s="307">
        <v>3.7347999999999999</v>
      </c>
      <c r="DE135" s="313"/>
    </row>
    <row r="136" spans="1:109" s="291" customFormat="1" x14ac:dyDescent="0.2">
      <c r="A136" s="287">
        <v>431.73</v>
      </c>
      <c r="B136" s="288">
        <v>11819</v>
      </c>
      <c r="C136" s="288">
        <v>12313.149090909092</v>
      </c>
      <c r="D136" s="288">
        <v>245.3</v>
      </c>
      <c r="E136" s="289">
        <v>1.1000000000000001</v>
      </c>
      <c r="F136" s="287">
        <v>2280</v>
      </c>
      <c r="G136" s="287">
        <v>167183</v>
      </c>
      <c r="H136" s="287">
        <v>171939</v>
      </c>
      <c r="I136" s="290">
        <v>197.8</v>
      </c>
      <c r="J136" s="288"/>
      <c r="K136" s="288"/>
      <c r="L136" s="288"/>
      <c r="M136" s="288"/>
      <c r="N136" s="304">
        <v>2895.71</v>
      </c>
      <c r="O136" s="292">
        <v>520892</v>
      </c>
      <c r="P136" s="292">
        <v>523801.82424242428</v>
      </c>
      <c r="Q136" s="310">
        <v>241.9</v>
      </c>
      <c r="R136" s="311">
        <v>1.4</v>
      </c>
      <c r="V136" s="289"/>
      <c r="W136" s="291">
        <v>3126.27</v>
      </c>
      <c r="X136" s="291">
        <v>724445</v>
      </c>
      <c r="Y136" s="291">
        <v>722501.23636363633</v>
      </c>
      <c r="Z136" s="292">
        <v>210.3</v>
      </c>
      <c r="AA136" s="297">
        <v>2</v>
      </c>
      <c r="AB136" s="287"/>
      <c r="AC136" s="287"/>
      <c r="AD136" s="287"/>
      <c r="AE136" s="312"/>
      <c r="AF136" s="315"/>
      <c r="AG136" s="312"/>
      <c r="AH136" s="312"/>
      <c r="AI136" s="312"/>
      <c r="AJ136" s="312"/>
      <c r="AK136" s="312"/>
      <c r="AL136" s="305">
        <v>2103.88625</v>
      </c>
      <c r="AM136" s="288">
        <v>90981.48</v>
      </c>
      <c r="AN136" s="288">
        <v>91445.030666666673</v>
      </c>
      <c r="AO136" s="288">
        <v>231.12075636405777</v>
      </c>
      <c r="AP136" s="288">
        <v>0.57463369041864754</v>
      </c>
      <c r="AQ136" s="292">
        <v>1</v>
      </c>
      <c r="AR136" s="305">
        <v>2095.46</v>
      </c>
      <c r="AS136" s="288">
        <v>71622</v>
      </c>
      <c r="AT136" s="288">
        <v>74892.831189509248</v>
      </c>
      <c r="AU136" s="288">
        <v>240.58</v>
      </c>
      <c r="AV136" s="307">
        <v>3.79</v>
      </c>
      <c r="AW136" s="288"/>
      <c r="AX136" s="288"/>
      <c r="AY136" s="292"/>
      <c r="AZ136" s="292"/>
      <c r="BA136" s="303"/>
      <c r="BB136" s="305"/>
      <c r="BC136" s="288"/>
      <c r="BD136" s="292"/>
      <c r="BE136" s="292"/>
      <c r="BF136" s="303"/>
      <c r="BG136" s="287"/>
      <c r="BH136" s="287"/>
      <c r="BL136" s="304"/>
      <c r="BM136" s="292"/>
      <c r="BN136" s="288"/>
      <c r="BO136" s="288"/>
      <c r="BP136" s="288"/>
      <c r="BQ136" s="305">
        <v>1722</v>
      </c>
      <c r="BR136" s="307">
        <v>281.5</v>
      </c>
      <c r="BS136" s="292"/>
      <c r="BT136" s="287"/>
      <c r="BU136" s="287"/>
      <c r="BV136" s="288"/>
      <c r="BW136" s="305"/>
      <c r="BX136" s="288"/>
      <c r="BY136" s="288"/>
      <c r="BZ136" s="288"/>
      <c r="CA136" s="288"/>
      <c r="CB136" s="303"/>
      <c r="CC136" s="285" t="s">
        <v>46</v>
      </c>
      <c r="CD136" s="285" t="s">
        <v>45</v>
      </c>
      <c r="CE136" s="285">
        <v>121.8</v>
      </c>
      <c r="CF136" s="288">
        <v>10.77751491999993</v>
      </c>
      <c r="CG136" s="285">
        <v>311.03613450991588</v>
      </c>
      <c r="CH136" s="286">
        <v>0.63403066117157447</v>
      </c>
      <c r="CI136" s="285">
        <f>AVERAGE(CG136:CG137)</f>
        <v>311.21179432912515</v>
      </c>
      <c r="CJ136" s="285">
        <f>AVERAGE(CH136:CH137)</f>
        <v>0.63403138515235336</v>
      </c>
      <c r="CK136" s="305">
        <v>808.89724999999999</v>
      </c>
      <c r="CL136" s="288">
        <v>35337</v>
      </c>
      <c r="CM136" s="288">
        <v>204.46706210535001</v>
      </c>
      <c r="CN136" s="307">
        <v>1.2200000000008204</v>
      </c>
      <c r="CO136" s="315"/>
      <c r="CP136" s="288"/>
      <c r="CQ136" s="288"/>
      <c r="CR136" s="288"/>
      <c r="CS136" s="307"/>
      <c r="CT136" s="304">
        <v>2208.2404999999999</v>
      </c>
      <c r="CU136" s="292">
        <v>14120.057000000001</v>
      </c>
      <c r="CV136" s="292">
        <v>240.39805979670948</v>
      </c>
      <c r="CW136" s="303">
        <v>0.1335912368682948</v>
      </c>
      <c r="CX136" s="304">
        <v>3054.8474999999999</v>
      </c>
      <c r="CY136" s="292">
        <v>657181.09090909048</v>
      </c>
      <c r="CZ136" s="288">
        <v>192.9341212467433</v>
      </c>
      <c r="DA136" s="288">
        <v>0.64958340431175687</v>
      </c>
      <c r="DB136" s="288">
        <v>1.678285174999985</v>
      </c>
      <c r="DC136" s="288">
        <v>0</v>
      </c>
      <c r="DD136" s="307">
        <v>3.7591999999999999</v>
      </c>
      <c r="DE136" s="313"/>
    </row>
    <row r="137" spans="1:109" s="291" customFormat="1" x14ac:dyDescent="0.2">
      <c r="A137" s="287">
        <v>433.79</v>
      </c>
      <c r="B137" s="288">
        <v>11896</v>
      </c>
      <c r="C137" s="288">
        <v>12404.35090909091</v>
      </c>
      <c r="D137" s="288">
        <v>245.3</v>
      </c>
      <c r="E137" s="289">
        <v>0.6</v>
      </c>
      <c r="F137" s="287">
        <v>2302</v>
      </c>
      <c r="G137" s="287">
        <v>169492</v>
      </c>
      <c r="H137" s="287">
        <v>174442</v>
      </c>
      <c r="I137" s="290">
        <v>197.7</v>
      </c>
      <c r="J137" s="288"/>
      <c r="K137" s="288"/>
      <c r="L137" s="288"/>
      <c r="M137" s="288"/>
      <c r="N137" s="304">
        <v>2896.82</v>
      </c>
      <c r="O137" s="292">
        <v>521552</v>
      </c>
      <c r="P137" s="292">
        <v>524570.8666666667</v>
      </c>
      <c r="Q137" s="310">
        <v>236.8</v>
      </c>
      <c r="R137" s="311">
        <v>0.8</v>
      </c>
      <c r="V137" s="289"/>
      <c r="W137" s="291">
        <v>3126.72</v>
      </c>
      <c r="X137" s="291">
        <v>725059</v>
      </c>
      <c r="Y137" s="291">
        <v>722991.32727272704</v>
      </c>
      <c r="Z137" s="292">
        <v>206.3</v>
      </c>
      <c r="AA137" s="297">
        <v>0.7</v>
      </c>
      <c r="AB137" s="287"/>
      <c r="AC137" s="287"/>
      <c r="AD137" s="287"/>
      <c r="AE137" s="312"/>
      <c r="AF137" s="315"/>
      <c r="AG137" s="312"/>
      <c r="AH137" s="312"/>
      <c r="AI137" s="312"/>
      <c r="AJ137" s="312"/>
      <c r="AK137" s="312"/>
      <c r="AL137" s="305">
        <v>2108.8924999999999</v>
      </c>
      <c r="AM137" s="288">
        <v>91482.857499999998</v>
      </c>
      <c r="AN137" s="288">
        <v>91949.737999999998</v>
      </c>
      <c r="AO137" s="288">
        <v>233.74184029367558</v>
      </c>
      <c r="AP137" s="288">
        <v>1.1116439014712285</v>
      </c>
      <c r="AQ137" s="292">
        <v>1</v>
      </c>
      <c r="AR137" s="305">
        <v>2097.91</v>
      </c>
      <c r="AS137" s="288">
        <v>72240</v>
      </c>
      <c r="AT137" s="288">
        <v>75438.971788867188</v>
      </c>
      <c r="AU137" s="288">
        <v>246.81</v>
      </c>
      <c r="AV137" s="307">
        <v>2.23</v>
      </c>
      <c r="AW137" s="288"/>
      <c r="AX137" s="288"/>
      <c r="AY137" s="292"/>
      <c r="AZ137" s="292"/>
      <c r="BA137" s="303"/>
      <c r="BB137" s="305"/>
      <c r="BC137" s="288"/>
      <c r="BD137" s="292"/>
      <c r="BE137" s="292"/>
      <c r="BF137" s="303"/>
      <c r="BG137" s="287"/>
      <c r="BH137" s="287"/>
      <c r="BL137" s="304"/>
      <c r="BM137" s="292"/>
      <c r="BN137" s="288"/>
      <c r="BO137" s="288"/>
      <c r="BP137" s="288"/>
      <c r="BQ137" s="305">
        <v>1748</v>
      </c>
      <c r="BR137" s="307">
        <v>280.7</v>
      </c>
      <c r="BS137" s="292"/>
      <c r="BT137" s="287"/>
      <c r="BU137" s="287"/>
      <c r="BV137" s="288"/>
      <c r="BW137" s="305"/>
      <c r="BX137" s="288"/>
      <c r="BY137" s="288"/>
      <c r="BZ137" s="288"/>
      <c r="CA137" s="288"/>
      <c r="CB137" s="303"/>
      <c r="CC137" s="285" t="s">
        <v>46</v>
      </c>
      <c r="CD137" s="285" t="s">
        <v>45</v>
      </c>
      <c r="CE137" s="285">
        <v>121.8</v>
      </c>
      <c r="CF137" s="288">
        <v>10.77751491999993</v>
      </c>
      <c r="CG137" s="285">
        <v>311.38745414833448</v>
      </c>
      <c r="CH137" s="286">
        <v>0.63403210913313224</v>
      </c>
      <c r="CI137" s="285"/>
      <c r="CJ137" s="285"/>
      <c r="CK137" s="305">
        <v>809.09775000000002</v>
      </c>
      <c r="CL137" s="288">
        <v>35359.4</v>
      </c>
      <c r="CM137" s="288">
        <v>203.61852573549999</v>
      </c>
      <c r="CN137" s="307">
        <v>0.87000000000018063</v>
      </c>
      <c r="CO137" s="315"/>
      <c r="CP137" s="288"/>
      <c r="CQ137" s="288"/>
      <c r="CR137" s="288"/>
      <c r="CS137" s="307"/>
      <c r="CT137" s="304">
        <v>2211.2435</v>
      </c>
      <c r="CU137" s="292">
        <v>14156.603999999999</v>
      </c>
      <c r="CV137" s="292">
        <v>243.23818680138615</v>
      </c>
      <c r="CW137" s="303">
        <v>0.41922109209682534</v>
      </c>
      <c r="CX137" s="304">
        <v>3055.1755000000003</v>
      </c>
      <c r="CY137" s="292">
        <v>657654.20606060629</v>
      </c>
      <c r="CZ137" s="288">
        <v>189.23340881737832</v>
      </c>
      <c r="DA137" s="288">
        <v>1.7826372464476581</v>
      </c>
      <c r="DB137" s="288">
        <v>1.6973518150000189</v>
      </c>
      <c r="DC137" s="288">
        <v>0</v>
      </c>
      <c r="DD137" s="307">
        <v>3.7702</v>
      </c>
      <c r="DE137" s="313"/>
    </row>
    <row r="138" spans="1:109" s="291" customFormat="1" x14ac:dyDescent="0.2">
      <c r="A138" s="287">
        <v>435</v>
      </c>
      <c r="B138" s="288">
        <v>11958</v>
      </c>
      <c r="C138" s="288">
        <v>12442.463636363636</v>
      </c>
      <c r="D138" s="288">
        <v>246.6</v>
      </c>
      <c r="E138" s="289">
        <v>0.5</v>
      </c>
      <c r="F138" s="287">
        <v>2316.0500000000002</v>
      </c>
      <c r="G138" s="287">
        <v>171351</v>
      </c>
      <c r="H138" s="287">
        <v>175833.35</v>
      </c>
      <c r="I138" s="290">
        <v>196</v>
      </c>
      <c r="J138" s="288"/>
      <c r="K138" s="288"/>
      <c r="L138" s="288"/>
      <c r="M138" s="288"/>
      <c r="N138" s="304">
        <v>2897.92</v>
      </c>
      <c r="O138" s="292">
        <v>522216</v>
      </c>
      <c r="P138" s="292">
        <v>525337</v>
      </c>
      <c r="Q138" s="310">
        <v>235.8</v>
      </c>
      <c r="R138" s="311">
        <v>1.2</v>
      </c>
      <c r="V138" s="289"/>
      <c r="W138" s="291">
        <v>3127.41</v>
      </c>
      <c r="X138" s="291">
        <v>725937</v>
      </c>
      <c r="Y138" s="291">
        <v>723780.79999999981</v>
      </c>
      <c r="Z138" s="292">
        <v>206.6</v>
      </c>
      <c r="AA138" s="297">
        <v>1.8</v>
      </c>
      <c r="AB138" s="287"/>
      <c r="AC138" s="287"/>
      <c r="AD138" s="287"/>
      <c r="AE138" s="312"/>
      <c r="AF138" s="315"/>
      <c r="AG138" s="312"/>
      <c r="AH138" s="312"/>
      <c r="AI138" s="312"/>
      <c r="AJ138" s="312"/>
      <c r="AK138" s="312"/>
      <c r="AL138" s="305">
        <v>2115.9025000000001</v>
      </c>
      <c r="AM138" s="288">
        <v>92314.689250000025</v>
      </c>
      <c r="AN138" s="288">
        <v>92667.817500000019</v>
      </c>
      <c r="AO138" s="288">
        <v>232.45568865935815</v>
      </c>
      <c r="AP138" s="288">
        <v>2.220579734316614</v>
      </c>
      <c r="AQ138" s="292">
        <v>1</v>
      </c>
      <c r="AR138" s="305">
        <v>2099.29</v>
      </c>
      <c r="AS138" s="288">
        <v>72598</v>
      </c>
      <c r="AT138" s="288">
        <v>75676.737337178158</v>
      </c>
      <c r="AU138" s="288">
        <v>244.19</v>
      </c>
      <c r="AV138" s="307" t="s">
        <v>29</v>
      </c>
      <c r="AW138" s="288"/>
      <c r="AX138" s="288"/>
      <c r="AY138" s="292"/>
      <c r="AZ138" s="292"/>
      <c r="BA138" s="303"/>
      <c r="BB138" s="305"/>
      <c r="BC138" s="288"/>
      <c r="BD138" s="292"/>
      <c r="BE138" s="292"/>
      <c r="BF138" s="303"/>
      <c r="BG138" s="287"/>
      <c r="BH138" s="287"/>
      <c r="BL138" s="304"/>
      <c r="BM138" s="292"/>
      <c r="BN138" s="288"/>
      <c r="BO138" s="288"/>
      <c r="BP138" s="288"/>
      <c r="BQ138" s="305">
        <v>1782</v>
      </c>
      <c r="BR138" s="307">
        <v>280.10000000000002</v>
      </c>
      <c r="BS138" s="292"/>
      <c r="BT138" s="287"/>
      <c r="BU138" s="287"/>
      <c r="BV138" s="288"/>
      <c r="BW138" s="305"/>
      <c r="BX138" s="288"/>
      <c r="BY138" s="288"/>
      <c r="BZ138" s="288"/>
      <c r="CA138" s="288"/>
      <c r="CB138" s="303"/>
      <c r="CC138" s="285" t="s">
        <v>46</v>
      </c>
      <c r="CD138" s="285" t="s">
        <v>45</v>
      </c>
      <c r="CE138" s="285">
        <v>122.1</v>
      </c>
      <c r="CF138" s="288">
        <v>11.03227736000008</v>
      </c>
      <c r="CG138" s="285">
        <v>312.36342146741725</v>
      </c>
      <c r="CH138" s="286">
        <v>3.1762265895781727</v>
      </c>
      <c r="CI138" s="285">
        <f>AVERAGE(CG138:CG139)</f>
        <v>310.45666751939621</v>
      </c>
      <c r="CJ138" s="285">
        <f>AVERAGE(CH138:CH139)</f>
        <v>2.1689332920301743</v>
      </c>
      <c r="CK138" s="305">
        <v>809.33500000000004</v>
      </c>
      <c r="CL138" s="288">
        <v>35383</v>
      </c>
      <c r="CM138" s="288">
        <v>201.35769286432503</v>
      </c>
      <c r="CN138" s="307">
        <v>0.25500000000000966</v>
      </c>
      <c r="CO138" s="315"/>
      <c r="CP138" s="288"/>
      <c r="CQ138" s="288"/>
      <c r="CR138" s="288"/>
      <c r="CS138" s="307"/>
      <c r="CT138" s="304">
        <v>2213.2710000000002</v>
      </c>
      <c r="CU138" s="292">
        <v>14179.550999999999</v>
      </c>
      <c r="CV138" s="292">
        <v>243.36064776017062</v>
      </c>
      <c r="CW138" s="303">
        <v>0.81172582972073737</v>
      </c>
      <c r="CX138" s="304">
        <v>3055.2224999999994</v>
      </c>
      <c r="CY138" s="292">
        <v>657721.99999999895</v>
      </c>
      <c r="CZ138" s="288">
        <v>190.87694055321359</v>
      </c>
      <c r="DA138" s="288">
        <v>0.87454220487696765</v>
      </c>
      <c r="DB138" s="288">
        <v>1.7000839249999729</v>
      </c>
      <c r="DC138" s="288">
        <v>0</v>
      </c>
      <c r="DD138" s="307">
        <v>3.7717999999999998</v>
      </c>
      <c r="DE138" s="313"/>
    </row>
    <row r="139" spans="1:109" s="291" customFormat="1" x14ac:dyDescent="0.2">
      <c r="A139" s="287">
        <v>437.23</v>
      </c>
      <c r="B139" s="288">
        <v>12050</v>
      </c>
      <c r="C139" s="288">
        <v>12507.82909090909</v>
      </c>
      <c r="D139" s="288">
        <v>243.2</v>
      </c>
      <c r="E139" s="289">
        <v>0.4</v>
      </c>
      <c r="F139" s="287">
        <v>2325</v>
      </c>
      <c r="G139" s="287">
        <v>172434</v>
      </c>
      <c r="H139" s="287">
        <v>176853</v>
      </c>
      <c r="I139" s="290">
        <v>190.3</v>
      </c>
      <c r="J139" s="288"/>
      <c r="K139" s="288"/>
      <c r="L139" s="288"/>
      <c r="M139" s="288"/>
      <c r="N139" s="304">
        <v>2899.02</v>
      </c>
      <c r="O139" s="292">
        <v>522923</v>
      </c>
      <c r="P139" s="292">
        <v>526106.99999999988</v>
      </c>
      <c r="Q139" s="310">
        <v>233.7</v>
      </c>
      <c r="R139" s="311">
        <v>0.7</v>
      </c>
      <c r="V139" s="289"/>
      <c r="W139" s="291">
        <v>3127.73</v>
      </c>
      <c r="X139" s="291">
        <v>726322</v>
      </c>
      <c r="Y139" s="291">
        <v>724147.73333333328</v>
      </c>
      <c r="Z139" s="292">
        <v>208.1</v>
      </c>
      <c r="AA139" s="297">
        <v>1.2</v>
      </c>
      <c r="AB139" s="287"/>
      <c r="AC139" s="287"/>
      <c r="AD139" s="287"/>
      <c r="AE139" s="312"/>
      <c r="AF139" s="315"/>
      <c r="AG139" s="312"/>
      <c r="AH139" s="312"/>
      <c r="AI139" s="312"/>
      <c r="AJ139" s="312"/>
      <c r="AK139" s="312"/>
      <c r="AL139" s="305">
        <v>2122.9735000000001</v>
      </c>
      <c r="AM139" s="288">
        <v>93256.912050000014</v>
      </c>
      <c r="AN139" s="288">
        <v>93424.709600000002</v>
      </c>
      <c r="AO139" s="288">
        <v>235.1600042216258</v>
      </c>
      <c r="AP139" s="288">
        <v>0.82564617806512797</v>
      </c>
      <c r="AQ139" s="292">
        <v>1</v>
      </c>
      <c r="AR139" s="305">
        <v>2100.0500000000002</v>
      </c>
      <c r="AS139" s="288">
        <v>72783</v>
      </c>
      <c r="AT139" s="288">
        <v>75820.704987421384</v>
      </c>
      <c r="AU139" s="288">
        <v>246.3</v>
      </c>
      <c r="AV139" s="307">
        <v>0.85</v>
      </c>
      <c r="AW139" s="288"/>
      <c r="AX139" s="288"/>
      <c r="AY139" s="292"/>
      <c r="AZ139" s="292"/>
      <c r="BA139" s="303"/>
      <c r="BB139" s="305"/>
      <c r="BC139" s="288"/>
      <c r="BD139" s="292"/>
      <c r="BE139" s="292"/>
      <c r="BF139" s="303"/>
      <c r="BG139" s="287"/>
      <c r="BH139" s="287"/>
      <c r="BL139" s="304"/>
      <c r="BM139" s="292"/>
      <c r="BN139" s="288"/>
      <c r="BO139" s="288"/>
      <c r="BP139" s="288"/>
      <c r="BQ139" s="305">
        <v>1814</v>
      </c>
      <c r="BR139" s="307">
        <v>278.10000000000002</v>
      </c>
      <c r="BS139" s="292"/>
      <c r="BT139" s="287"/>
      <c r="BU139" s="287"/>
      <c r="BV139" s="288"/>
      <c r="BW139" s="305"/>
      <c r="BX139" s="288"/>
      <c r="BY139" s="288"/>
      <c r="BZ139" s="288"/>
      <c r="CA139" s="288"/>
      <c r="CB139" s="303"/>
      <c r="CC139" s="285" t="s">
        <v>46</v>
      </c>
      <c r="CD139" s="285" t="s">
        <v>45</v>
      </c>
      <c r="CE139" s="285">
        <v>122.1</v>
      </c>
      <c r="CF139" s="288">
        <v>11.03227736000008</v>
      </c>
      <c r="CG139" s="285">
        <v>308.5499135713751</v>
      </c>
      <c r="CH139" s="286">
        <v>1.1616399944821763</v>
      </c>
      <c r="CI139" s="285"/>
      <c r="CJ139" s="285"/>
      <c r="CK139" s="305">
        <v>809.90249999999992</v>
      </c>
      <c r="CL139" s="288">
        <v>35445.799999999996</v>
      </c>
      <c r="CM139" s="288">
        <v>200.29875552115001</v>
      </c>
      <c r="CN139" s="307">
        <v>0.804999999996869</v>
      </c>
      <c r="CO139" s="315"/>
      <c r="CP139" s="288"/>
      <c r="CQ139" s="288"/>
      <c r="CR139" s="288"/>
      <c r="CS139" s="307"/>
      <c r="CT139" s="304">
        <v>2215.2995000000001</v>
      </c>
      <c r="CU139" s="292">
        <v>14205.558999999999</v>
      </c>
      <c r="CV139" s="292">
        <v>242.36133641906829</v>
      </c>
      <c r="CW139" s="303">
        <v>1.8905012806153203</v>
      </c>
      <c r="CX139" s="304">
        <v>3055.9274999999998</v>
      </c>
      <c r="CY139" s="292">
        <v>658764.09999999939</v>
      </c>
      <c r="CZ139" s="288">
        <v>184.098136363561</v>
      </c>
      <c r="DA139" s="288">
        <v>0.28724999593108053</v>
      </c>
      <c r="DB139" s="288">
        <v>1.7410655749999933</v>
      </c>
      <c r="DC139" s="288">
        <v>0</v>
      </c>
      <c r="DD139" s="307">
        <v>3.7955000000000001</v>
      </c>
      <c r="DE139" s="313"/>
    </row>
    <row r="140" spans="1:109" s="291" customFormat="1" x14ac:dyDescent="0.2">
      <c r="A140" s="287">
        <v>438.85</v>
      </c>
      <c r="B140" s="288">
        <v>12122</v>
      </c>
      <c r="C140" s="288">
        <v>12579.47878787879</v>
      </c>
      <c r="D140" s="288">
        <v>240.3</v>
      </c>
      <c r="E140" s="289">
        <v>0.3</v>
      </c>
      <c r="F140" s="287">
        <v>2331.0500000000002</v>
      </c>
      <c r="G140" s="287">
        <v>173135</v>
      </c>
      <c r="H140" s="287">
        <v>177533.92500000002</v>
      </c>
      <c r="I140" s="290">
        <v>189.4</v>
      </c>
      <c r="J140" s="288"/>
      <c r="K140" s="288"/>
      <c r="L140" s="288"/>
      <c r="M140" s="288"/>
      <c r="N140" s="304">
        <v>2900.12</v>
      </c>
      <c r="O140" s="292">
        <v>523666</v>
      </c>
      <c r="P140" s="292">
        <v>526895.80606060603</v>
      </c>
      <c r="Q140" s="310">
        <v>230.3</v>
      </c>
      <c r="R140" s="311">
        <v>0.8</v>
      </c>
      <c r="V140" s="289"/>
      <c r="W140" s="291">
        <v>3128.45</v>
      </c>
      <c r="X140" s="291">
        <v>727192</v>
      </c>
      <c r="Y140" s="291">
        <v>724970.45454545424</v>
      </c>
      <c r="Z140" s="292">
        <v>204.5</v>
      </c>
      <c r="AA140" s="297">
        <v>0.4</v>
      </c>
      <c r="AB140" s="287"/>
      <c r="AC140" s="287"/>
      <c r="AD140" s="287"/>
      <c r="AE140" s="312"/>
      <c r="AF140" s="315"/>
      <c r="AG140" s="312"/>
      <c r="AH140" s="312"/>
      <c r="AI140" s="312"/>
      <c r="AJ140" s="312"/>
      <c r="AK140" s="312"/>
      <c r="AL140" s="305">
        <v>2126.9025000000001</v>
      </c>
      <c r="AM140" s="288">
        <v>93695.665250000005</v>
      </c>
      <c r="AN140" s="288">
        <v>93823.213666666677</v>
      </c>
      <c r="AO140" s="288">
        <v>238.20709532731436</v>
      </c>
      <c r="AP140" s="288">
        <v>0.77427850326393866</v>
      </c>
      <c r="AQ140" s="292">
        <v>1</v>
      </c>
      <c r="AR140" s="305">
        <v>2100.69</v>
      </c>
      <c r="AS140" s="288">
        <v>72937</v>
      </c>
      <c r="AT140" s="288">
        <v>75970.671870592691</v>
      </c>
      <c r="AU140" s="288">
        <v>236.93</v>
      </c>
      <c r="AV140" s="307">
        <v>0.88</v>
      </c>
      <c r="AW140" s="288"/>
      <c r="AX140" s="288"/>
      <c r="AY140" s="292"/>
      <c r="AZ140" s="292"/>
      <c r="BA140" s="303"/>
      <c r="BB140" s="305"/>
      <c r="BC140" s="288"/>
      <c r="BD140" s="292"/>
      <c r="BE140" s="292"/>
      <c r="BF140" s="303"/>
      <c r="BG140" s="287"/>
      <c r="BH140" s="287"/>
      <c r="BL140" s="304"/>
      <c r="BM140" s="292"/>
      <c r="BN140" s="288"/>
      <c r="BO140" s="288"/>
      <c r="BP140" s="288"/>
      <c r="BQ140" s="305">
        <v>1846</v>
      </c>
      <c r="BR140" s="307">
        <v>277.5</v>
      </c>
      <c r="BS140" s="292"/>
      <c r="BT140" s="287"/>
      <c r="BU140" s="287"/>
      <c r="BV140" s="288"/>
      <c r="BW140" s="305"/>
      <c r="BX140" s="288"/>
      <c r="BY140" s="288"/>
      <c r="BZ140" s="288"/>
      <c r="CA140" s="288"/>
      <c r="CB140" s="303"/>
      <c r="CC140" s="285" t="s">
        <v>44</v>
      </c>
      <c r="CD140" s="285" t="s">
        <v>45</v>
      </c>
      <c r="CE140" s="285">
        <v>94</v>
      </c>
      <c r="CF140" s="288">
        <v>11.838400000000092</v>
      </c>
      <c r="CG140" s="285">
        <v>308.47982780846024</v>
      </c>
      <c r="CH140" s="286">
        <v>0.63536860090268643</v>
      </c>
      <c r="CI140" s="285">
        <f>CG140</f>
        <v>308.47982780846024</v>
      </c>
      <c r="CJ140" s="285">
        <f>CH140</f>
        <v>0.63536860090268643</v>
      </c>
      <c r="CK140" s="305">
        <v>810.19749999999999</v>
      </c>
      <c r="CL140" s="288">
        <v>35497.099999999991</v>
      </c>
      <c r="CM140" s="288">
        <v>201.06305549865002</v>
      </c>
      <c r="CN140" s="307">
        <v>1.0050000000016042</v>
      </c>
      <c r="CO140" s="315"/>
      <c r="CP140" s="288"/>
      <c r="CQ140" s="288"/>
      <c r="CR140" s="288"/>
      <c r="CS140" s="307"/>
      <c r="CT140" s="304">
        <v>2218.2467499999998</v>
      </c>
      <c r="CU140" s="292">
        <v>14237.445</v>
      </c>
      <c r="CV140" s="292">
        <v>240.59503531115416</v>
      </c>
      <c r="CW140" s="303">
        <v>1.1879444793815279</v>
      </c>
      <c r="CX140" s="304">
        <v>3056.2505000000001</v>
      </c>
      <c r="CY140" s="292">
        <v>659293.82000000007</v>
      </c>
      <c r="CZ140" s="288">
        <v>187.38008067325981</v>
      </c>
      <c r="DA140" s="288">
        <v>1.0624536886831397</v>
      </c>
      <c r="DB140" s="288">
        <v>1.7598415650000163</v>
      </c>
      <c r="DC140" s="288">
        <v>0</v>
      </c>
      <c r="DD140" s="307">
        <v>3.8064</v>
      </c>
      <c r="DE140" s="313"/>
    </row>
    <row r="141" spans="1:109" s="291" customFormat="1" x14ac:dyDescent="0.2">
      <c r="A141" s="287">
        <v>443.8</v>
      </c>
      <c r="B141" s="288">
        <v>12371</v>
      </c>
      <c r="C141" s="288">
        <v>12822.30909090909</v>
      </c>
      <c r="D141" s="288">
        <v>237.5</v>
      </c>
      <c r="E141" s="289">
        <v>0.5</v>
      </c>
      <c r="F141" s="287">
        <v>2333</v>
      </c>
      <c r="G141" s="287">
        <v>173394</v>
      </c>
      <c r="H141" s="287">
        <v>177729.5</v>
      </c>
      <c r="I141" s="290">
        <v>190.1</v>
      </c>
      <c r="J141" s="288"/>
      <c r="K141" s="288"/>
      <c r="L141" s="288"/>
      <c r="M141" s="288"/>
      <c r="N141" s="304">
        <v>2901.22</v>
      </c>
      <c r="O141" s="292">
        <v>524409</v>
      </c>
      <c r="P141" s="292">
        <v>527698.69090909092</v>
      </c>
      <c r="Q141" s="310">
        <v>227.8</v>
      </c>
      <c r="R141" s="311">
        <v>0.6</v>
      </c>
      <c r="V141" s="289"/>
      <c r="W141" s="291">
        <v>3128.91</v>
      </c>
      <c r="X141" s="291">
        <v>727732</v>
      </c>
      <c r="Y141" s="291">
        <v>725471.43636363605</v>
      </c>
      <c r="Z141" s="292">
        <v>205.5</v>
      </c>
      <c r="AA141" s="297">
        <v>1.3</v>
      </c>
      <c r="AB141" s="287"/>
      <c r="AC141" s="287"/>
      <c r="AD141" s="287"/>
      <c r="AE141" s="312"/>
      <c r="AF141" s="315"/>
      <c r="AG141" s="312"/>
      <c r="AH141" s="312"/>
      <c r="AI141" s="312"/>
      <c r="AJ141" s="312"/>
      <c r="AK141" s="312"/>
      <c r="AL141" s="305">
        <v>2133.9724999999999</v>
      </c>
      <c r="AM141" s="288">
        <v>94423.747499999983</v>
      </c>
      <c r="AN141" s="288">
        <v>94568.54833333331</v>
      </c>
      <c r="AO141" s="288">
        <v>242.40636016295775</v>
      </c>
      <c r="AP141" s="288">
        <v>0.53365838815772637</v>
      </c>
      <c r="AQ141" s="292">
        <v>1</v>
      </c>
      <c r="AR141" s="305">
        <v>2101.27</v>
      </c>
      <c r="AS141" s="288">
        <v>73079</v>
      </c>
      <c r="AT141" s="288">
        <v>76105.281351057682</v>
      </c>
      <c r="AU141" s="288">
        <v>242.8</v>
      </c>
      <c r="AV141" s="307">
        <v>3.41</v>
      </c>
      <c r="AW141" s="288"/>
      <c r="AX141" s="288"/>
      <c r="AY141" s="292"/>
      <c r="AZ141" s="292"/>
      <c r="BA141" s="303"/>
      <c r="BB141" s="305"/>
      <c r="BC141" s="288"/>
      <c r="BD141" s="292"/>
      <c r="BE141" s="292"/>
      <c r="BF141" s="303"/>
      <c r="BG141" s="287"/>
      <c r="BH141" s="287"/>
      <c r="BL141" s="304"/>
      <c r="BM141" s="292"/>
      <c r="BN141" s="288"/>
      <c r="BO141" s="288"/>
      <c r="BP141" s="288"/>
      <c r="BQ141" s="305">
        <v>1894</v>
      </c>
      <c r="BR141" s="307">
        <v>277.39999999999998</v>
      </c>
      <c r="BS141" s="292"/>
      <c r="BT141" s="287"/>
      <c r="BU141" s="287"/>
      <c r="BV141" s="288"/>
      <c r="BW141" s="305"/>
      <c r="BX141" s="288"/>
      <c r="BY141" s="288"/>
      <c r="BZ141" s="288"/>
      <c r="CA141" s="288"/>
      <c r="CB141" s="303"/>
      <c r="CC141" s="285" t="s">
        <v>38</v>
      </c>
      <c r="CD141" s="285" t="s">
        <v>45</v>
      </c>
      <c r="CE141" s="285">
        <v>130.4</v>
      </c>
      <c r="CF141" s="288">
        <v>11.870147509999924</v>
      </c>
      <c r="CG141" s="285">
        <v>311.94102882822733</v>
      </c>
      <c r="CH141" s="286">
        <v>1.3421143195864766</v>
      </c>
      <c r="CI141" s="285">
        <f>CG141</f>
        <v>311.94102882822733</v>
      </c>
      <c r="CJ141" s="285">
        <f>CH141</f>
        <v>1.3421143195864766</v>
      </c>
      <c r="CK141" s="305">
        <v>810.26</v>
      </c>
      <c r="CL141" s="288">
        <v>35508.5</v>
      </c>
      <c r="CM141" s="288">
        <v>202.04126672700002</v>
      </c>
      <c r="CN141" s="307">
        <v>0.89999999999466429</v>
      </c>
      <c r="CO141" s="315"/>
      <c r="CP141" s="288"/>
      <c r="CQ141" s="288"/>
      <c r="CR141" s="288"/>
      <c r="CS141" s="307"/>
      <c r="CT141" s="304">
        <v>2221.2491666666665</v>
      </c>
      <c r="CU141" s="292">
        <v>14273.023999999999</v>
      </c>
      <c r="CV141" s="292">
        <v>244.21229536304708</v>
      </c>
      <c r="CW141" s="303">
        <v>1.333690692180971</v>
      </c>
      <c r="CX141" s="304">
        <v>3056.3224999999998</v>
      </c>
      <c r="CY141" s="292">
        <v>659411.89999999956</v>
      </c>
      <c r="CZ141" s="288">
        <v>185.68378577617921</v>
      </c>
      <c r="DA141" s="288">
        <v>0.41429880571627437</v>
      </c>
      <c r="DB141" s="288">
        <v>1.764026924999996</v>
      </c>
      <c r="DC141" s="288">
        <v>0</v>
      </c>
      <c r="DD141" s="307">
        <v>3.8088000000000002</v>
      </c>
      <c r="DE141" s="313"/>
    </row>
    <row r="142" spans="1:109" s="291" customFormat="1" x14ac:dyDescent="0.2">
      <c r="A142" s="287">
        <v>446.03</v>
      </c>
      <c r="B142" s="288">
        <v>12496</v>
      </c>
      <c r="C142" s="288">
        <v>12952.876969696968</v>
      </c>
      <c r="D142" s="288">
        <v>237.6</v>
      </c>
      <c r="E142" s="289">
        <v>0.6</v>
      </c>
      <c r="F142" s="287">
        <v>2348</v>
      </c>
      <c r="G142" s="287">
        <v>175306</v>
      </c>
      <c r="H142" s="287">
        <v>179873</v>
      </c>
      <c r="I142" s="290">
        <v>207.7</v>
      </c>
      <c r="J142" s="288"/>
      <c r="K142" s="288"/>
      <c r="L142" s="288"/>
      <c r="M142" s="288"/>
      <c r="N142" s="304">
        <v>2902.32</v>
      </c>
      <c r="O142" s="292">
        <v>525164</v>
      </c>
      <c r="P142" s="292">
        <v>528516.69090909115</v>
      </c>
      <c r="Q142" s="310">
        <v>224.7</v>
      </c>
      <c r="R142" s="311">
        <v>1.9</v>
      </c>
      <c r="V142" s="289"/>
      <c r="W142" s="291">
        <v>3129.62</v>
      </c>
      <c r="X142" s="291">
        <v>728568</v>
      </c>
      <c r="Y142" s="291">
        <v>726244.69090909057</v>
      </c>
      <c r="Z142" s="292">
        <v>205.1</v>
      </c>
      <c r="AA142" s="297">
        <v>1.1000000000000001</v>
      </c>
      <c r="AB142" s="287"/>
      <c r="AC142" s="287"/>
      <c r="AD142" s="287"/>
      <c r="AE142" s="312"/>
      <c r="AF142" s="315"/>
      <c r="AG142" s="312"/>
      <c r="AH142" s="312"/>
      <c r="AI142" s="312"/>
      <c r="AJ142" s="312"/>
      <c r="AK142" s="312"/>
      <c r="AL142" s="305">
        <v>2139.9025000000001</v>
      </c>
      <c r="AM142" s="288">
        <v>95093.087250000011</v>
      </c>
      <c r="AN142" s="288">
        <v>95234.114000000016</v>
      </c>
      <c r="AO142" s="288">
        <v>242.91411717720837</v>
      </c>
      <c r="AP142" s="288">
        <v>1.0680429441934671</v>
      </c>
      <c r="AQ142" s="292">
        <v>1</v>
      </c>
      <c r="AR142" s="305">
        <v>2101.8000000000002</v>
      </c>
      <c r="AS142" s="288">
        <v>73209</v>
      </c>
      <c r="AT142" s="288">
        <v>76248.535432056407</v>
      </c>
      <c r="AU142" s="288">
        <v>241.26</v>
      </c>
      <c r="AV142" s="307">
        <v>0.14000000000000001</v>
      </c>
      <c r="AW142" s="288"/>
      <c r="AX142" s="288"/>
      <c r="AY142" s="292"/>
      <c r="AZ142" s="292"/>
      <c r="BA142" s="303"/>
      <c r="BB142" s="305"/>
      <c r="BC142" s="288"/>
      <c r="BD142" s="292"/>
      <c r="BE142" s="292"/>
      <c r="BF142" s="303"/>
      <c r="BG142" s="287"/>
      <c r="BH142" s="287"/>
      <c r="BL142" s="304"/>
      <c r="BM142" s="292"/>
      <c r="BN142" s="288"/>
      <c r="BO142" s="288"/>
      <c r="BP142" s="288"/>
      <c r="BQ142" s="305">
        <v>1920</v>
      </c>
      <c r="BR142" s="307">
        <v>277.89999999999998</v>
      </c>
      <c r="BS142" s="292"/>
      <c r="BT142" s="287"/>
      <c r="BU142" s="287"/>
      <c r="BV142" s="288"/>
      <c r="BW142" s="305"/>
      <c r="BX142" s="288"/>
      <c r="BY142" s="288"/>
      <c r="BZ142" s="288"/>
      <c r="CA142" s="288"/>
      <c r="CB142" s="303"/>
      <c r="CC142" s="285" t="s">
        <v>46</v>
      </c>
      <c r="CD142" s="285" t="s">
        <v>45</v>
      </c>
      <c r="CE142" s="285">
        <v>123.48</v>
      </c>
      <c r="CF142" s="288">
        <v>12.132119869999997</v>
      </c>
      <c r="CG142" s="285">
        <v>310.6586926052243</v>
      </c>
      <c r="CH142" s="286">
        <v>2.2146332558520121</v>
      </c>
      <c r="CI142" s="285">
        <f>AVERAGE(CG142:CG143)</f>
        <v>311.52050972739016</v>
      </c>
      <c r="CJ142" s="285">
        <f>AVERAGE(CH142:CH143)</f>
        <v>2.2146342737612597</v>
      </c>
      <c r="CK142" s="305">
        <v>810.38124999999991</v>
      </c>
      <c r="CL142" s="288">
        <v>35530.699999999997</v>
      </c>
      <c r="CM142" s="288">
        <v>201.88660042935001</v>
      </c>
      <c r="CN142" s="307">
        <v>0.65000000000044778</v>
      </c>
      <c r="CO142" s="315"/>
      <c r="CP142" s="288"/>
      <c r="CQ142" s="288"/>
      <c r="CR142" s="288"/>
      <c r="CS142" s="307"/>
      <c r="CT142" s="304">
        <v>2223.3485000000001</v>
      </c>
      <c r="CU142" s="292">
        <v>14298.717000000001</v>
      </c>
      <c r="CV142" s="292">
        <v>243.03677680876376</v>
      </c>
      <c r="CW142" s="303">
        <v>0.21531202598486271</v>
      </c>
      <c r="CX142" s="304">
        <v>3056.9637499999999</v>
      </c>
      <c r="CY142" s="292">
        <v>660463.54999999993</v>
      </c>
      <c r="CZ142" s="288">
        <v>188.43427447380085</v>
      </c>
      <c r="DA142" s="288">
        <v>0.95211456815045603</v>
      </c>
      <c r="DB142" s="288">
        <v>1.8013027874999921</v>
      </c>
      <c r="DC142" s="288">
        <v>0</v>
      </c>
      <c r="DD142" s="307">
        <v>3.8304999999999998</v>
      </c>
      <c r="DE142" s="313"/>
    </row>
    <row r="143" spans="1:109" s="291" customFormat="1" x14ac:dyDescent="0.2">
      <c r="A143" s="287">
        <v>448.75</v>
      </c>
      <c r="B143" s="288">
        <v>12642</v>
      </c>
      <c r="C143" s="288">
        <v>13199.160606060605</v>
      </c>
      <c r="D143" s="288">
        <v>234.2</v>
      </c>
      <c r="E143" s="289">
        <v>0.3</v>
      </c>
      <c r="F143" s="287">
        <v>2363</v>
      </c>
      <c r="G143" s="287">
        <v>177139</v>
      </c>
      <c r="H143" s="287">
        <v>181302</v>
      </c>
      <c r="I143" s="290">
        <v>213.2</v>
      </c>
      <c r="J143" s="288"/>
      <c r="K143" s="288"/>
      <c r="L143" s="288"/>
      <c r="M143" s="288"/>
      <c r="N143" s="304">
        <v>2903.42</v>
      </c>
      <c r="O143" s="292">
        <v>525908</v>
      </c>
      <c r="P143" s="292">
        <v>529403.43030303041</v>
      </c>
      <c r="Q143" s="310">
        <v>222.7</v>
      </c>
      <c r="R143" s="311">
        <v>1</v>
      </c>
      <c r="V143" s="289"/>
      <c r="W143" s="291">
        <v>3129.93</v>
      </c>
      <c r="X143" s="291">
        <v>728921</v>
      </c>
      <c r="Y143" s="291">
        <v>726582.30909090873</v>
      </c>
      <c r="Z143" s="292">
        <v>205.4</v>
      </c>
      <c r="AA143" s="297">
        <v>0.8</v>
      </c>
      <c r="AB143" s="287"/>
      <c r="AC143" s="287"/>
      <c r="AD143" s="287"/>
      <c r="AE143" s="312"/>
      <c r="AF143" s="315"/>
      <c r="AG143" s="312"/>
      <c r="AH143" s="312"/>
      <c r="AI143" s="312"/>
      <c r="AJ143" s="312"/>
      <c r="AK143" s="312"/>
      <c r="AL143" s="305">
        <v>2145.9724999999999</v>
      </c>
      <c r="AM143" s="288">
        <v>95826.477999999988</v>
      </c>
      <c r="AN143" s="288">
        <v>95921.483166666643</v>
      </c>
      <c r="AO143" s="288">
        <v>246.19646528867355</v>
      </c>
      <c r="AP143" s="288">
        <v>1.5429840266572261</v>
      </c>
      <c r="AQ143" s="292">
        <v>1</v>
      </c>
      <c r="AR143" s="305">
        <v>2101.9699999999998</v>
      </c>
      <c r="AS143" s="288">
        <v>73251</v>
      </c>
      <c r="AT143" s="288">
        <v>76301.767790356273</v>
      </c>
      <c r="AU143" s="288">
        <v>237.79</v>
      </c>
      <c r="AV143" s="307">
        <v>2.31</v>
      </c>
      <c r="AW143" s="288"/>
      <c r="AX143" s="288"/>
      <c r="AY143" s="292"/>
      <c r="AZ143" s="292"/>
      <c r="BA143" s="303"/>
      <c r="BB143" s="305"/>
      <c r="BC143" s="288"/>
      <c r="BD143" s="292"/>
      <c r="BE143" s="292"/>
      <c r="BF143" s="303"/>
      <c r="BG143" s="287"/>
      <c r="BH143" s="287"/>
      <c r="BL143" s="304"/>
      <c r="BM143" s="292"/>
      <c r="BN143" s="288"/>
      <c r="BO143" s="288"/>
      <c r="BP143" s="288"/>
      <c r="BQ143" s="305">
        <v>1949</v>
      </c>
      <c r="BR143" s="307">
        <v>276.7</v>
      </c>
      <c r="BS143" s="292"/>
      <c r="BT143" s="287"/>
      <c r="BU143" s="287"/>
      <c r="BV143" s="288"/>
      <c r="BW143" s="305"/>
      <c r="BX143" s="288"/>
      <c r="BY143" s="288"/>
      <c r="BZ143" s="288"/>
      <c r="CA143" s="288"/>
      <c r="CB143" s="303"/>
      <c r="CC143" s="285" t="s">
        <v>46</v>
      </c>
      <c r="CD143" s="285" t="s">
        <v>45</v>
      </c>
      <c r="CE143" s="285">
        <v>123.48</v>
      </c>
      <c r="CF143" s="288">
        <v>12.132119869999997</v>
      </c>
      <c r="CG143" s="285">
        <v>312.38232684955602</v>
      </c>
      <c r="CH143" s="286">
        <v>2.2146352916705072</v>
      </c>
      <c r="CI143" s="285"/>
      <c r="CJ143" s="285"/>
      <c r="CK143" s="305">
        <v>810.59249999999997</v>
      </c>
      <c r="CL143" s="288">
        <v>35567.999999999993</v>
      </c>
      <c r="CM143" s="288">
        <v>201.82762935010001</v>
      </c>
      <c r="CN143" s="307">
        <v>0.98999999999666621</v>
      </c>
      <c r="CO143" s="315"/>
      <c r="CP143" s="288"/>
      <c r="CQ143" s="288"/>
      <c r="CR143" s="288"/>
      <c r="CS143" s="307"/>
      <c r="CT143" s="304">
        <v>2224.2435</v>
      </c>
      <c r="CU143" s="292">
        <v>14308.608</v>
      </c>
      <c r="CV143" s="292">
        <v>239.80137221686019</v>
      </c>
      <c r="CW143" s="303">
        <v>1.0996246937402585</v>
      </c>
      <c r="CX143" s="304">
        <v>3057.3629999999998</v>
      </c>
      <c r="CY143" s="292">
        <v>661118.31999999995</v>
      </c>
      <c r="CZ143" s="288">
        <v>193.9700304568731</v>
      </c>
      <c r="DA143" s="288">
        <v>0.98605397030182629</v>
      </c>
      <c r="DB143" s="288">
        <v>1.8245111899999813</v>
      </c>
      <c r="DC143" s="288">
        <v>0</v>
      </c>
      <c r="DD143" s="307">
        <v>3.8439999999999999</v>
      </c>
      <c r="DE143" s="313"/>
    </row>
    <row r="144" spans="1:109" s="291" customFormat="1" x14ac:dyDescent="0.2">
      <c r="A144" s="287">
        <v>450.98</v>
      </c>
      <c r="B144" s="288">
        <v>12760</v>
      </c>
      <c r="C144" s="288">
        <v>13436.515151515152</v>
      </c>
      <c r="D144" s="288">
        <v>238.3</v>
      </c>
      <c r="E144" s="289">
        <v>1.1000000000000001</v>
      </c>
      <c r="F144" s="287">
        <v>2372</v>
      </c>
      <c r="G144" s="287">
        <v>178179</v>
      </c>
      <c r="H144" s="287">
        <v>182196</v>
      </c>
      <c r="I144" s="290">
        <v>217.7</v>
      </c>
      <c r="J144" s="288"/>
      <c r="K144" s="288"/>
      <c r="L144" s="288"/>
      <c r="M144" s="288"/>
      <c r="N144" s="304">
        <v>2904.51</v>
      </c>
      <c r="O144" s="292">
        <v>526661</v>
      </c>
      <c r="P144" s="292">
        <v>530290.50909090927</v>
      </c>
      <c r="Q144" s="310">
        <v>221.2</v>
      </c>
      <c r="R144" s="311">
        <v>1.2</v>
      </c>
      <c r="V144" s="289"/>
      <c r="W144" s="291">
        <v>3131.12</v>
      </c>
      <c r="X144" s="291">
        <v>730299</v>
      </c>
      <c r="Y144" s="291">
        <v>727895.18787878787</v>
      </c>
      <c r="Z144" s="292">
        <v>204</v>
      </c>
      <c r="AA144" s="297">
        <v>1.6</v>
      </c>
      <c r="AB144" s="287"/>
      <c r="AC144" s="287"/>
      <c r="AD144" s="287"/>
      <c r="AE144" s="312"/>
      <c r="AF144" s="315"/>
      <c r="AG144" s="312"/>
      <c r="AH144" s="312"/>
      <c r="AI144" s="312"/>
      <c r="AJ144" s="312"/>
      <c r="AK144" s="312"/>
      <c r="AL144" s="305">
        <v>2150.9025000000001</v>
      </c>
      <c r="AM144" s="288">
        <v>96375.589500000016</v>
      </c>
      <c r="AN144" s="288">
        <v>96474.880333333349</v>
      </c>
      <c r="AO144" s="288">
        <v>245.76472950138771</v>
      </c>
      <c r="AP144" s="288">
        <v>0.59683198504101631</v>
      </c>
      <c r="AQ144" s="292">
        <v>1</v>
      </c>
      <c r="AR144" s="305">
        <v>2103.15</v>
      </c>
      <c r="AS144" s="288">
        <v>73542</v>
      </c>
      <c r="AT144" s="288">
        <v>76618.292492471854</v>
      </c>
      <c r="AU144" s="288">
        <v>240.63</v>
      </c>
      <c r="AV144" s="307">
        <v>0.85</v>
      </c>
      <c r="AW144" s="288"/>
      <c r="AX144" s="288"/>
      <c r="AY144" s="292"/>
      <c r="AZ144" s="292"/>
      <c r="BA144" s="303"/>
      <c r="BB144" s="305"/>
      <c r="BC144" s="288"/>
      <c r="BD144" s="292"/>
      <c r="BE144" s="292"/>
      <c r="BF144" s="303"/>
      <c r="BG144" s="287"/>
      <c r="BH144" s="287"/>
      <c r="BL144" s="304"/>
      <c r="BM144" s="292"/>
      <c r="BN144" s="288"/>
      <c r="BO144" s="288"/>
      <c r="BP144" s="288"/>
      <c r="BQ144" s="305"/>
      <c r="BR144" s="307"/>
      <c r="BS144" s="288"/>
      <c r="BT144" s="287"/>
      <c r="BU144" s="287"/>
      <c r="BV144" s="288"/>
      <c r="BW144" s="305"/>
      <c r="BX144" s="288"/>
      <c r="BY144" s="288"/>
      <c r="BZ144" s="288"/>
      <c r="CA144" s="288"/>
      <c r="CB144" s="303"/>
      <c r="CC144" s="285" t="s">
        <v>41</v>
      </c>
      <c r="CD144" s="285" t="s">
        <v>39</v>
      </c>
      <c r="CE144" s="285">
        <v>52</v>
      </c>
      <c r="CF144" s="288">
        <v>12.233306950000042</v>
      </c>
      <c r="CG144" s="285">
        <v>312.50107286439601</v>
      </c>
      <c r="CH144" s="286">
        <v>0.28967126541590865</v>
      </c>
      <c r="CI144" s="285">
        <f>AVERAGE(CG144:CG149)</f>
        <v>312.32932548791359</v>
      </c>
      <c r="CJ144" s="285">
        <f>AVERAGE(CH144:CH149)</f>
        <v>0.13456559096342216</v>
      </c>
      <c r="CK144" s="305">
        <v>811.15750000000003</v>
      </c>
      <c r="CL144" s="288">
        <v>35672.500000000007</v>
      </c>
      <c r="CM144" s="288">
        <v>201.81310262977502</v>
      </c>
      <c r="CN144" s="307">
        <v>0.24499999999999034</v>
      </c>
      <c r="CO144" s="315"/>
      <c r="CP144" s="288"/>
      <c r="CQ144" s="288"/>
      <c r="CR144" s="288"/>
      <c r="CS144" s="307"/>
      <c r="CT144" s="304">
        <v>2227.2435</v>
      </c>
      <c r="CU144" s="292">
        <v>14343.156000000001</v>
      </c>
      <c r="CV144" s="292">
        <v>246.07891889663432</v>
      </c>
      <c r="CW144" s="303">
        <v>1.0942604116875656</v>
      </c>
      <c r="CX144" s="304">
        <v>3057.4225000000001</v>
      </c>
      <c r="CY144" s="292">
        <v>661215.90000000049</v>
      </c>
      <c r="CZ144" s="288">
        <v>191.59170346951032</v>
      </c>
      <c r="DA144" s="288">
        <v>0.7748889463688593</v>
      </c>
      <c r="DB144" s="288">
        <v>1.8279699250000192</v>
      </c>
      <c r="DC144" s="288">
        <v>0</v>
      </c>
      <c r="DD144" s="307">
        <v>3.8460000000000001</v>
      </c>
      <c r="DE144" s="313"/>
    </row>
    <row r="145" spans="1:109" s="291" customFormat="1" x14ac:dyDescent="0.2">
      <c r="A145" s="287">
        <v>454.25</v>
      </c>
      <c r="B145" s="288">
        <v>12942</v>
      </c>
      <c r="C145" s="288">
        <v>13626.912121212123</v>
      </c>
      <c r="D145" s="288">
        <v>237.3</v>
      </c>
      <c r="E145" s="289">
        <v>0.5</v>
      </c>
      <c r="F145" s="287">
        <v>2379.1999999999998</v>
      </c>
      <c r="G145" s="287">
        <v>179117</v>
      </c>
      <c r="H145" s="287">
        <v>183257.99999999997</v>
      </c>
      <c r="I145" s="290">
        <v>198.1</v>
      </c>
      <c r="J145" s="288"/>
      <c r="K145" s="288"/>
      <c r="L145" s="288"/>
      <c r="M145" s="288"/>
      <c r="N145" s="304">
        <v>2905.62</v>
      </c>
      <c r="O145" s="292">
        <v>527454</v>
      </c>
      <c r="P145" s="292">
        <v>531201.3818181816</v>
      </c>
      <c r="Q145" s="310">
        <v>220.3</v>
      </c>
      <c r="R145" s="311">
        <v>0.5</v>
      </c>
      <c r="V145" s="289"/>
      <c r="W145" s="291">
        <v>3131.75</v>
      </c>
      <c r="X145" s="291">
        <v>730949</v>
      </c>
      <c r="Y145" s="291">
        <v>728589.12121212145</v>
      </c>
      <c r="Z145" s="292">
        <v>204.1</v>
      </c>
      <c r="AA145" s="316">
        <v>0.8</v>
      </c>
      <c r="AB145" s="287"/>
      <c r="AC145" s="287"/>
      <c r="AD145" s="287"/>
      <c r="AE145" s="312"/>
      <c r="AF145" s="315"/>
      <c r="AG145" s="312"/>
      <c r="AH145" s="312"/>
      <c r="AI145" s="312"/>
      <c r="AJ145" s="312"/>
      <c r="AK145" s="312"/>
      <c r="AL145" s="305">
        <v>2157.8924999999999</v>
      </c>
      <c r="AM145" s="288">
        <v>97143.552249999993</v>
      </c>
      <c r="AN145" s="288">
        <v>97270.890999999989</v>
      </c>
      <c r="AO145" s="288">
        <v>242.35406601147713</v>
      </c>
      <c r="AP145" s="288">
        <v>2.0356171058595214</v>
      </c>
      <c r="AQ145" s="292">
        <v>1</v>
      </c>
      <c r="AR145" s="305">
        <v>2103.6</v>
      </c>
      <c r="AS145" s="288">
        <v>73653</v>
      </c>
      <c r="AT145" s="288">
        <v>76753.991944349065</v>
      </c>
      <c r="AU145" s="288">
        <v>235.11</v>
      </c>
      <c r="AV145" s="307">
        <v>0.57999999999999996</v>
      </c>
      <c r="AW145" s="288"/>
      <c r="AX145" s="288"/>
      <c r="AY145" s="292"/>
      <c r="AZ145" s="292"/>
      <c r="BA145" s="303"/>
      <c r="BB145" s="305"/>
      <c r="BC145" s="288"/>
      <c r="BD145" s="292"/>
      <c r="BE145" s="292"/>
      <c r="BF145" s="303"/>
      <c r="BG145" s="287"/>
      <c r="BH145" s="287"/>
      <c r="BL145" s="304"/>
      <c r="BM145" s="292"/>
      <c r="BN145" s="288"/>
      <c r="BO145" s="288"/>
      <c r="BP145" s="288"/>
      <c r="BQ145" s="305"/>
      <c r="BR145" s="307"/>
      <c r="BS145" s="288"/>
      <c r="BT145" s="287"/>
      <c r="BU145" s="287"/>
      <c r="BV145" s="288"/>
      <c r="BW145" s="305"/>
      <c r="BX145" s="288"/>
      <c r="BY145" s="288"/>
      <c r="BZ145" s="288"/>
      <c r="CA145" s="288"/>
      <c r="CB145" s="303"/>
      <c r="CC145" s="285" t="s">
        <v>41</v>
      </c>
      <c r="CD145" s="285" t="s">
        <v>39</v>
      </c>
      <c r="CE145" s="285">
        <v>52</v>
      </c>
      <c r="CF145" s="288">
        <v>12.233306950000042</v>
      </c>
      <c r="CG145" s="285">
        <v>312.58062168539527</v>
      </c>
      <c r="CH145" s="286">
        <v>0.16058662857190448</v>
      </c>
      <c r="CI145" s="285"/>
      <c r="CJ145" s="285"/>
      <c r="CK145" s="305">
        <v>811.35750000000007</v>
      </c>
      <c r="CL145" s="288">
        <v>35701.600000000006</v>
      </c>
      <c r="CM145" s="288">
        <v>200.5019756069</v>
      </c>
      <c r="CN145" s="307">
        <v>0.62999999999978751</v>
      </c>
      <c r="CO145" s="315"/>
      <c r="CP145" s="288"/>
      <c r="CQ145" s="288"/>
      <c r="CR145" s="288"/>
      <c r="CS145" s="307"/>
      <c r="CT145" s="304">
        <v>2228.3254999999999</v>
      </c>
      <c r="CU145" s="292">
        <v>14354.483</v>
      </c>
      <c r="CV145" s="292">
        <v>242.39005888170098</v>
      </c>
      <c r="CW145" s="303">
        <v>0.49090487675608979</v>
      </c>
      <c r="CX145" s="304">
        <v>3058.1274999999996</v>
      </c>
      <c r="CY145" s="292">
        <v>662282.1772727269</v>
      </c>
      <c r="CZ145" s="288">
        <v>189.69058418048212</v>
      </c>
      <c r="DA145" s="288">
        <v>1.5153285959589515</v>
      </c>
      <c r="DB145" s="288">
        <v>1.8689515749999828</v>
      </c>
      <c r="DC145" s="288">
        <v>0</v>
      </c>
      <c r="DD145" s="307">
        <v>3.8698999999999999</v>
      </c>
      <c r="DE145" s="313"/>
    </row>
    <row r="146" spans="1:109" s="291" customFormat="1" x14ac:dyDescent="0.2">
      <c r="A146" s="287">
        <v>457.03</v>
      </c>
      <c r="B146" s="288">
        <v>13090</v>
      </c>
      <c r="C146" s="288">
        <v>13726.492121212121</v>
      </c>
      <c r="D146" s="288">
        <v>237.9</v>
      </c>
      <c r="E146" s="289">
        <v>0.2</v>
      </c>
      <c r="F146" s="287">
        <v>2386</v>
      </c>
      <c r="G146" s="287">
        <v>180068</v>
      </c>
      <c r="H146" s="287">
        <v>184371</v>
      </c>
      <c r="I146" s="290">
        <v>199.7</v>
      </c>
      <c r="J146" s="288"/>
      <c r="K146" s="288"/>
      <c r="L146" s="288"/>
      <c r="M146" s="288"/>
      <c r="N146" s="304">
        <v>2906.72</v>
      </c>
      <c r="O146" s="292">
        <v>528262</v>
      </c>
      <c r="P146" s="292">
        <v>532078.75757575734</v>
      </c>
      <c r="Q146" s="310">
        <v>220.7</v>
      </c>
      <c r="R146" s="311">
        <v>0.9</v>
      </c>
      <c r="V146" s="289"/>
      <c r="W146" s="291">
        <v>3132.13</v>
      </c>
      <c r="X146" s="291">
        <v>731329</v>
      </c>
      <c r="Y146" s="291">
        <v>728992.84242424276</v>
      </c>
      <c r="Z146" s="292">
        <v>204.9</v>
      </c>
      <c r="AA146" s="316">
        <v>0.8</v>
      </c>
      <c r="AB146" s="287"/>
      <c r="AC146" s="287"/>
      <c r="AD146" s="287"/>
      <c r="AE146" s="312"/>
      <c r="AF146" s="315"/>
      <c r="AG146" s="312"/>
      <c r="AH146" s="312"/>
      <c r="AI146" s="312"/>
      <c r="AJ146" s="312"/>
      <c r="AK146" s="312"/>
      <c r="AL146" s="305">
        <v>2163.9025000000001</v>
      </c>
      <c r="AM146" s="288">
        <v>97827.07825000002</v>
      </c>
      <c r="AN146" s="288">
        <v>97927.464500000016</v>
      </c>
      <c r="AO146" s="288">
        <v>239.85849997327506</v>
      </c>
      <c r="AP146" s="288">
        <v>0.44902024787341865</v>
      </c>
      <c r="AQ146" s="292">
        <v>1</v>
      </c>
      <c r="AR146" s="305">
        <v>2104.6799999999998</v>
      </c>
      <c r="AS146" s="288">
        <v>73944</v>
      </c>
      <c r="AT146" s="288">
        <v>77032.908027444151</v>
      </c>
      <c r="AU146" s="288">
        <v>231.11</v>
      </c>
      <c r="AV146" s="307">
        <v>0.89</v>
      </c>
      <c r="AW146" s="288"/>
      <c r="AX146" s="288"/>
      <c r="AY146" s="292"/>
      <c r="AZ146" s="292"/>
      <c r="BA146" s="303"/>
      <c r="BB146" s="305"/>
      <c r="BC146" s="288"/>
      <c r="BD146" s="292"/>
      <c r="BE146" s="292"/>
      <c r="BF146" s="303"/>
      <c r="BG146" s="287"/>
      <c r="BH146" s="287"/>
      <c r="BL146" s="304"/>
      <c r="BM146" s="292"/>
      <c r="BN146" s="288"/>
      <c r="BO146" s="288"/>
      <c r="BP146" s="288"/>
      <c r="BQ146" s="305"/>
      <c r="BR146" s="307"/>
      <c r="BS146" s="288"/>
      <c r="BT146" s="287"/>
      <c r="BU146" s="287"/>
      <c r="BV146" s="288"/>
      <c r="BW146" s="305"/>
      <c r="BX146" s="288"/>
      <c r="BY146" s="288"/>
      <c r="BZ146" s="288"/>
      <c r="CA146" s="288"/>
      <c r="CB146" s="303"/>
      <c r="CC146" s="285" t="s">
        <v>41</v>
      </c>
      <c r="CD146" s="285" t="s">
        <v>39</v>
      </c>
      <c r="CE146" s="285">
        <v>52</v>
      </c>
      <c r="CF146" s="288">
        <v>12.233306950000042</v>
      </c>
      <c r="CG146" s="285">
        <v>312.2269259743025</v>
      </c>
      <c r="CH146" s="286">
        <v>6.1207829839977183E-2</v>
      </c>
      <c r="CI146" s="285"/>
      <c r="CJ146" s="285"/>
      <c r="CK146" s="305">
        <v>812.18374999999992</v>
      </c>
      <c r="CL146" s="288">
        <v>35854.6</v>
      </c>
      <c r="CM146" s="288">
        <v>203.28865874520002</v>
      </c>
      <c r="CN146" s="307">
        <v>1.0699999999962844</v>
      </c>
      <c r="CO146" s="315"/>
      <c r="CP146" s="288"/>
      <c r="CQ146" s="288"/>
      <c r="CR146" s="288"/>
      <c r="CS146" s="307"/>
      <c r="CT146" s="304">
        <v>2230.2444999999998</v>
      </c>
      <c r="CU146" s="292">
        <v>14374.989</v>
      </c>
      <c r="CV146" s="292">
        <v>244.32523522604649</v>
      </c>
      <c r="CW146" s="303">
        <v>1.0466464124405748</v>
      </c>
      <c r="CX146" s="304">
        <v>3058.4688000000001</v>
      </c>
      <c r="CY146" s="292">
        <v>662796.60945454577</v>
      </c>
      <c r="CZ146" s="288">
        <v>193.90821704355406</v>
      </c>
      <c r="DA146" s="288">
        <v>2.1187140471892407</v>
      </c>
      <c r="DB146" s="288">
        <v>1.8887913439999977</v>
      </c>
      <c r="DC146" s="288">
        <v>0</v>
      </c>
      <c r="DD146" s="307">
        <v>3.8814000000000002</v>
      </c>
      <c r="DE146" s="313"/>
    </row>
    <row r="147" spans="1:109" s="291" customFormat="1" x14ac:dyDescent="0.2">
      <c r="A147" s="287">
        <v>459.9</v>
      </c>
      <c r="B147" s="288">
        <v>13241</v>
      </c>
      <c r="C147" s="288">
        <v>13911.999999999998</v>
      </c>
      <c r="D147" s="288">
        <v>237.6</v>
      </c>
      <c r="E147" s="289">
        <v>0.6</v>
      </c>
      <c r="F147" s="287">
        <v>2399</v>
      </c>
      <c r="G147" s="287">
        <v>182046</v>
      </c>
      <c r="H147" s="287">
        <v>186411</v>
      </c>
      <c r="I147" s="290">
        <v>203.4</v>
      </c>
      <c r="J147" s="288"/>
      <c r="K147" s="288"/>
      <c r="L147" s="288"/>
      <c r="M147" s="288"/>
      <c r="N147" s="304">
        <v>2907.36</v>
      </c>
      <c r="O147" s="292">
        <v>528747</v>
      </c>
      <c r="P147" s="292">
        <v>532592.52727272722</v>
      </c>
      <c r="Q147" s="310">
        <v>214.5</v>
      </c>
      <c r="R147" s="311">
        <v>0.5</v>
      </c>
      <c r="V147" s="289"/>
      <c r="W147" s="291">
        <v>3132.92</v>
      </c>
      <c r="X147" s="291">
        <v>732141</v>
      </c>
      <c r="Y147" s="291">
        <v>729832.15757575782</v>
      </c>
      <c r="Z147" s="292">
        <v>203.8</v>
      </c>
      <c r="AA147" s="316">
        <v>1</v>
      </c>
      <c r="AB147" s="287"/>
      <c r="AC147" s="287"/>
      <c r="AD147" s="287"/>
      <c r="AE147" s="312"/>
      <c r="AF147" s="315"/>
      <c r="AG147" s="312"/>
      <c r="AH147" s="312"/>
      <c r="AI147" s="312"/>
      <c r="AJ147" s="312"/>
      <c r="AK147" s="312"/>
      <c r="AL147" s="305">
        <v>2169.8919999999998</v>
      </c>
      <c r="AM147" s="288">
        <v>98530.23119999998</v>
      </c>
      <c r="AN147" s="288">
        <v>98583.723999999987</v>
      </c>
      <c r="AO147" s="288">
        <v>243.17988778616598</v>
      </c>
      <c r="AP147" s="288">
        <v>0.23298298876575249</v>
      </c>
      <c r="AQ147" s="292">
        <v>1</v>
      </c>
      <c r="AR147" s="305">
        <v>2105.52</v>
      </c>
      <c r="AS147" s="288">
        <v>74182</v>
      </c>
      <c r="AT147" s="288">
        <v>77294.391339050839</v>
      </c>
      <c r="AU147" s="288">
        <v>228.82</v>
      </c>
      <c r="AV147" s="307">
        <v>2.08</v>
      </c>
      <c r="AW147" s="288"/>
      <c r="AX147" s="288"/>
      <c r="AY147" s="292"/>
      <c r="AZ147" s="292"/>
      <c r="BA147" s="303"/>
      <c r="BB147" s="305"/>
      <c r="BC147" s="288"/>
      <c r="BD147" s="292"/>
      <c r="BE147" s="292"/>
      <c r="BF147" s="303"/>
      <c r="BG147" s="287"/>
      <c r="BH147" s="287"/>
      <c r="BL147" s="304"/>
      <c r="BM147" s="292"/>
      <c r="BN147" s="288"/>
      <c r="BO147" s="288"/>
      <c r="BP147" s="288"/>
      <c r="BQ147" s="305"/>
      <c r="BR147" s="307"/>
      <c r="BS147" s="288"/>
      <c r="BT147" s="287"/>
      <c r="BU147" s="287"/>
      <c r="BV147" s="288"/>
      <c r="BW147" s="305"/>
      <c r="BX147" s="288"/>
      <c r="BY147" s="288"/>
      <c r="BZ147" s="288"/>
      <c r="CA147" s="288"/>
      <c r="CB147" s="303"/>
      <c r="CC147" s="285" t="s">
        <v>41</v>
      </c>
      <c r="CD147" s="285" t="s">
        <v>39</v>
      </c>
      <c r="CE147" s="285">
        <v>52</v>
      </c>
      <c r="CF147" s="288">
        <v>12.233306950000042</v>
      </c>
      <c r="CG147" s="285">
        <v>312.31165306156441</v>
      </c>
      <c r="CH147" s="286">
        <v>0.17726945879630521</v>
      </c>
      <c r="CI147" s="285"/>
      <c r="CJ147" s="285"/>
      <c r="CK147" s="305">
        <v>812.65874999999994</v>
      </c>
      <c r="CL147" s="288">
        <v>35948.300000000003</v>
      </c>
      <c r="CM147" s="288">
        <v>198.799944457875</v>
      </c>
      <c r="CN147" s="307">
        <v>0.36500000000690519</v>
      </c>
      <c r="CO147" s="315"/>
      <c r="CP147" s="288"/>
      <c r="CQ147" s="288"/>
      <c r="CR147" s="288"/>
      <c r="CS147" s="307"/>
      <c r="CT147" s="304">
        <v>2233.2623333333331</v>
      </c>
      <c r="CU147" s="292">
        <v>14410.597</v>
      </c>
      <c r="CV147" s="292">
        <v>246.54639159925861</v>
      </c>
      <c r="CW147" s="303">
        <v>1.4233246603570187</v>
      </c>
      <c r="CX147" s="304">
        <v>3058.5225</v>
      </c>
      <c r="CY147" s="292">
        <v>662877.55000000028</v>
      </c>
      <c r="CZ147" s="288">
        <v>190.86103041769672</v>
      </c>
      <c r="DA147" s="288">
        <v>1.0188990068199388</v>
      </c>
      <c r="DB147" s="288">
        <v>1.891912925000014</v>
      </c>
      <c r="DC147" s="288">
        <v>0</v>
      </c>
      <c r="DD147" s="307">
        <v>3.8833000000000002</v>
      </c>
      <c r="DE147" s="313"/>
    </row>
    <row r="148" spans="1:109" s="291" customFormat="1" x14ac:dyDescent="0.2">
      <c r="A148" s="287">
        <v>463.63</v>
      </c>
      <c r="B148" s="288">
        <v>13440</v>
      </c>
      <c r="C148" s="288">
        <v>14188.655151515153</v>
      </c>
      <c r="D148" s="288">
        <v>236.4</v>
      </c>
      <c r="E148" s="289">
        <v>0.9</v>
      </c>
      <c r="F148" s="287">
        <v>2414</v>
      </c>
      <c r="G148" s="287">
        <v>184685</v>
      </c>
      <c r="H148" s="287">
        <v>188437</v>
      </c>
      <c r="I148" s="290">
        <v>210.7</v>
      </c>
      <c r="J148" s="288"/>
      <c r="K148" s="288"/>
      <c r="L148" s="288"/>
      <c r="M148" s="288"/>
      <c r="N148" s="304">
        <v>2907.82</v>
      </c>
      <c r="O148" s="292">
        <v>529101</v>
      </c>
      <c r="P148" s="292">
        <v>532987.56969696982</v>
      </c>
      <c r="Q148" s="310">
        <v>211.4</v>
      </c>
      <c r="R148" s="311">
        <v>2.2000000000000002</v>
      </c>
      <c r="V148" s="289"/>
      <c r="W148" s="291">
        <v>3133.32</v>
      </c>
      <c r="X148" s="291">
        <v>732548</v>
      </c>
      <c r="Y148" s="291">
        <v>730257.12727272755</v>
      </c>
      <c r="Z148" s="292">
        <v>205.9</v>
      </c>
      <c r="AA148" s="316">
        <v>1.7</v>
      </c>
      <c r="AB148" s="287"/>
      <c r="AC148" s="287"/>
      <c r="AD148" s="287"/>
      <c r="AE148" s="312"/>
      <c r="AF148" s="315"/>
      <c r="AG148" s="312"/>
      <c r="AH148" s="312"/>
      <c r="AI148" s="312"/>
      <c r="AJ148" s="312"/>
      <c r="AK148" s="312"/>
      <c r="AL148" s="305">
        <v>2176.9025000000001</v>
      </c>
      <c r="AM148" s="288">
        <v>99285.160500000027</v>
      </c>
      <c r="AN148" s="288">
        <v>99361.42233333335</v>
      </c>
      <c r="AO148" s="288">
        <v>242.98971287919505</v>
      </c>
      <c r="AP148" s="288">
        <v>1.0068160467597298</v>
      </c>
      <c r="AQ148" s="292">
        <v>1</v>
      </c>
      <c r="AR148" s="305">
        <v>2106.3200000000002</v>
      </c>
      <c r="AS148" s="288">
        <v>74440</v>
      </c>
      <c r="AT148" s="288">
        <v>77530.543403849821</v>
      </c>
      <c r="AU148" s="288">
        <v>223.79</v>
      </c>
      <c r="AV148" s="307">
        <v>1.22</v>
      </c>
      <c r="AW148" s="288"/>
      <c r="AX148" s="288"/>
      <c r="AY148" s="292"/>
      <c r="AZ148" s="292"/>
      <c r="BA148" s="303"/>
      <c r="BB148" s="305"/>
      <c r="BC148" s="288"/>
      <c r="BD148" s="292"/>
      <c r="BE148" s="292"/>
      <c r="BF148" s="303"/>
      <c r="BG148" s="287"/>
      <c r="BH148" s="287"/>
      <c r="BL148" s="304"/>
      <c r="BM148" s="292"/>
      <c r="BN148" s="288"/>
      <c r="BO148" s="288"/>
      <c r="BP148" s="288"/>
      <c r="BQ148" s="305"/>
      <c r="BR148" s="307"/>
      <c r="BS148" s="288"/>
      <c r="BT148" s="287"/>
      <c r="BU148" s="287"/>
      <c r="BV148" s="288"/>
      <c r="BW148" s="305"/>
      <c r="BX148" s="288"/>
      <c r="BY148" s="288"/>
      <c r="BZ148" s="288"/>
      <c r="CA148" s="288"/>
      <c r="CB148" s="303"/>
      <c r="CC148" s="285" t="s">
        <v>41</v>
      </c>
      <c r="CD148" s="285" t="s">
        <v>39</v>
      </c>
      <c r="CE148" s="285">
        <v>52</v>
      </c>
      <c r="CF148" s="288">
        <v>12.233306950000042</v>
      </c>
      <c r="CG148" s="285">
        <v>312.07108808240469</v>
      </c>
      <c r="CH148" s="286">
        <v>5.7425345670209009E-2</v>
      </c>
      <c r="CI148" s="285"/>
      <c r="CJ148" s="285"/>
      <c r="CK148" s="305">
        <v>813.4067500000001</v>
      </c>
      <c r="CL148" s="288">
        <v>36086.5</v>
      </c>
      <c r="CM148" s="288">
        <v>204.123014498</v>
      </c>
      <c r="CN148" s="307">
        <v>1.320000000001067</v>
      </c>
      <c r="CO148" s="315"/>
      <c r="CP148" s="288"/>
      <c r="CQ148" s="288"/>
      <c r="CR148" s="288"/>
      <c r="CS148" s="307"/>
      <c r="CT148" s="304">
        <v>2234.2529999999997</v>
      </c>
      <c r="CU148" s="292">
        <v>14422.234</v>
      </c>
      <c r="CV148" s="292">
        <v>246.60460298931037</v>
      </c>
      <c r="CW148" s="303">
        <v>1.7556664246639746</v>
      </c>
      <c r="CX148" s="304">
        <v>3059.2474999999999</v>
      </c>
      <c r="CY148" s="292">
        <v>663937.51515151514</v>
      </c>
      <c r="CZ148" s="288">
        <v>191.02249326390395</v>
      </c>
      <c r="DA148" s="288">
        <v>1.2013429676122072</v>
      </c>
      <c r="DB148" s="288">
        <v>1.9340571749999924</v>
      </c>
      <c r="DC148" s="288">
        <v>0</v>
      </c>
      <c r="DD148" s="307">
        <v>3.9079000000000002</v>
      </c>
      <c r="DE148" s="313"/>
    </row>
    <row r="149" spans="1:109" s="291" customFormat="1" x14ac:dyDescent="0.2">
      <c r="A149" s="287">
        <v>465.25</v>
      </c>
      <c r="B149" s="288">
        <v>13542</v>
      </c>
      <c r="C149" s="288">
        <v>14248.766666666666</v>
      </c>
      <c r="D149" s="288">
        <v>239.2</v>
      </c>
      <c r="E149" s="289">
        <v>0.5</v>
      </c>
      <c r="F149" s="287">
        <v>2425</v>
      </c>
      <c r="G149" s="287">
        <v>186697</v>
      </c>
      <c r="H149" s="287">
        <v>189806.5</v>
      </c>
      <c r="I149" s="290">
        <v>231.3</v>
      </c>
      <c r="J149" s="288"/>
      <c r="K149" s="288"/>
      <c r="L149" s="288"/>
      <c r="M149" s="288"/>
      <c r="N149" s="304">
        <v>2908.48</v>
      </c>
      <c r="O149" s="292">
        <v>529640</v>
      </c>
      <c r="P149" s="292">
        <v>533554.36969696975</v>
      </c>
      <c r="Q149" s="310">
        <v>204.4</v>
      </c>
      <c r="R149" s="311">
        <v>0.6</v>
      </c>
      <c r="V149" s="289"/>
      <c r="W149" s="291">
        <v>3134.02</v>
      </c>
      <c r="X149" s="291">
        <v>733261</v>
      </c>
      <c r="Y149" s="291">
        <v>730904.18181818188</v>
      </c>
      <c r="Z149" s="292">
        <v>203.9</v>
      </c>
      <c r="AA149" s="316">
        <v>0.7</v>
      </c>
      <c r="AB149" s="287"/>
      <c r="AC149" s="287"/>
      <c r="AD149" s="287"/>
      <c r="AE149" s="312"/>
      <c r="AF149" s="315"/>
      <c r="AG149" s="312"/>
      <c r="AH149" s="312"/>
      <c r="AI149" s="312"/>
      <c r="AJ149" s="312"/>
      <c r="AK149" s="312"/>
      <c r="AL149" s="305">
        <v>2182.9724999999999</v>
      </c>
      <c r="AM149" s="288">
        <v>100002.95249999998</v>
      </c>
      <c r="AN149" s="288">
        <v>100076.84966666665</v>
      </c>
      <c r="AO149" s="288">
        <v>245.62557787811392</v>
      </c>
      <c r="AP149" s="288">
        <v>1.0691576059963779</v>
      </c>
      <c r="AQ149" s="292">
        <v>1</v>
      </c>
      <c r="AR149" s="305">
        <v>2107.63</v>
      </c>
      <c r="AS149" s="288">
        <v>74858</v>
      </c>
      <c r="AT149" s="288">
        <v>77898.336346483702</v>
      </c>
      <c r="AU149" s="288">
        <v>230.49</v>
      </c>
      <c r="AV149" s="307">
        <v>0.28000000000000003</v>
      </c>
      <c r="AW149" s="288"/>
      <c r="AX149" s="288"/>
      <c r="AY149" s="288"/>
      <c r="AZ149" s="288"/>
      <c r="BA149" s="307"/>
      <c r="BB149" s="305"/>
      <c r="BC149" s="288"/>
      <c r="BD149" s="288"/>
      <c r="BE149" s="288"/>
      <c r="BF149" s="307"/>
      <c r="BG149" s="287"/>
      <c r="BH149" s="287"/>
      <c r="BI149" s="287"/>
      <c r="BJ149" s="287"/>
      <c r="BK149" s="287"/>
      <c r="BL149" s="305"/>
      <c r="BM149" s="288"/>
      <c r="BN149" s="288"/>
      <c r="BO149" s="288"/>
      <c r="BP149" s="288"/>
      <c r="BQ149" s="305"/>
      <c r="BR149" s="307"/>
      <c r="BS149" s="288"/>
      <c r="BT149" s="287"/>
      <c r="BU149" s="287"/>
      <c r="BV149" s="288"/>
      <c r="BW149" s="305"/>
      <c r="BX149" s="288"/>
      <c r="BY149" s="288"/>
      <c r="BZ149" s="288"/>
      <c r="CA149" s="288"/>
      <c r="CB149" s="303"/>
      <c r="CC149" s="285" t="s">
        <v>41</v>
      </c>
      <c r="CD149" s="285" t="s">
        <v>39</v>
      </c>
      <c r="CE149" s="285">
        <v>52</v>
      </c>
      <c r="CF149" s="288">
        <v>12.233306950000042</v>
      </c>
      <c r="CG149" s="285">
        <v>312.28459125941879</v>
      </c>
      <c r="CH149" s="286">
        <v>6.1233017486228565E-2</v>
      </c>
      <c r="CI149" s="285"/>
      <c r="CJ149" s="285"/>
      <c r="CK149" s="305">
        <v>813.87324999999998</v>
      </c>
      <c r="CL149" s="288">
        <v>36173.100000000006</v>
      </c>
      <c r="CM149" s="288">
        <v>201.7797825328</v>
      </c>
      <c r="CN149" s="307">
        <v>0.23000000000000395</v>
      </c>
      <c r="CO149" s="315"/>
      <c r="CP149" s="288"/>
      <c r="CQ149" s="288"/>
      <c r="CR149" s="288"/>
      <c r="CS149" s="307"/>
      <c r="CT149" s="304">
        <v>2236.2404999999999</v>
      </c>
      <c r="CU149" s="292">
        <v>14443.282999999999</v>
      </c>
      <c r="CV149" s="292">
        <v>244.94890260982271</v>
      </c>
      <c r="CW149" s="303">
        <v>0.34543522949961541</v>
      </c>
      <c r="CX149" s="304">
        <v>3059.5454999999997</v>
      </c>
      <c r="CY149" s="292">
        <v>664320.39999999967</v>
      </c>
      <c r="CZ149" s="288">
        <v>192.55321359717547</v>
      </c>
      <c r="DA149" s="288">
        <v>1.3033031284642651</v>
      </c>
      <c r="DB149" s="288">
        <v>1.9513799149999898</v>
      </c>
      <c r="DC149" s="288">
        <v>0</v>
      </c>
      <c r="DD149" s="307">
        <v>3.9180000000000001</v>
      </c>
      <c r="DE149" s="313"/>
    </row>
    <row r="150" spans="1:109" s="291" customFormat="1" x14ac:dyDescent="0.2">
      <c r="A150" s="287">
        <v>467.45</v>
      </c>
      <c r="B150" s="288">
        <v>13653</v>
      </c>
      <c r="C150" s="288">
        <v>14262.336363636365</v>
      </c>
      <c r="D150" s="288">
        <v>238.6</v>
      </c>
      <c r="E150" s="289">
        <v>0.6</v>
      </c>
      <c r="F150" s="287">
        <v>2437</v>
      </c>
      <c r="G150" s="287">
        <v>188436</v>
      </c>
      <c r="H150" s="287">
        <v>191254.5</v>
      </c>
      <c r="I150" s="290">
        <v>231.4</v>
      </c>
      <c r="J150" s="288"/>
      <c r="K150" s="288"/>
      <c r="L150" s="288"/>
      <c r="M150" s="288"/>
      <c r="N150" s="304">
        <v>2908.92</v>
      </c>
      <c r="O150" s="292">
        <v>530016</v>
      </c>
      <c r="P150" s="292">
        <v>533932.23636363656</v>
      </c>
      <c r="Q150" s="310">
        <v>200</v>
      </c>
      <c r="R150" s="311">
        <v>0.8</v>
      </c>
      <c r="V150" s="289"/>
      <c r="W150" s="291">
        <v>3134.33</v>
      </c>
      <c r="X150" s="291">
        <v>733543</v>
      </c>
      <c r="Y150" s="291">
        <v>731188.81818181812</v>
      </c>
      <c r="Z150" s="292">
        <v>204.4</v>
      </c>
      <c r="AA150" s="316">
        <v>0.3</v>
      </c>
      <c r="AB150" s="287"/>
      <c r="AC150" s="287"/>
      <c r="AD150" s="287"/>
      <c r="AE150" s="312"/>
      <c r="AF150" s="315"/>
      <c r="AG150" s="312"/>
      <c r="AH150" s="312"/>
      <c r="AI150" s="312"/>
      <c r="AJ150" s="312"/>
      <c r="AK150" s="312"/>
      <c r="AL150" s="305">
        <v>2186.9025000000001</v>
      </c>
      <c r="AM150" s="288">
        <v>100485.88800000001</v>
      </c>
      <c r="AN150" s="288">
        <v>100543.17833333334</v>
      </c>
      <c r="AO150" s="288">
        <v>247.87211311066901</v>
      </c>
      <c r="AP150" s="288">
        <v>1.0978904362663182</v>
      </c>
      <c r="AQ150" s="292">
        <v>1</v>
      </c>
      <c r="AR150" s="305">
        <v>2109.17</v>
      </c>
      <c r="AS150" s="288">
        <v>75343</v>
      </c>
      <c r="AT150" s="288">
        <v>78332.440653706886</v>
      </c>
      <c r="AU150" s="288">
        <v>228.85</v>
      </c>
      <c r="AV150" s="307">
        <v>0.25</v>
      </c>
      <c r="AW150" s="288"/>
      <c r="AX150" s="288"/>
      <c r="AY150" s="288"/>
      <c r="AZ150" s="288"/>
      <c r="BA150" s="307"/>
      <c r="BB150" s="305"/>
      <c r="BC150" s="288"/>
      <c r="BD150" s="288"/>
      <c r="BE150" s="288"/>
      <c r="BF150" s="307"/>
      <c r="BG150" s="287"/>
      <c r="BH150" s="287"/>
      <c r="BI150" s="287"/>
      <c r="BJ150" s="287"/>
      <c r="BK150" s="287"/>
      <c r="BL150" s="305"/>
      <c r="BM150" s="288"/>
      <c r="BN150" s="288"/>
      <c r="BO150" s="288"/>
      <c r="BP150" s="288"/>
      <c r="BQ150" s="305"/>
      <c r="BR150" s="307"/>
      <c r="BS150" s="288"/>
      <c r="BT150" s="287"/>
      <c r="BU150" s="287"/>
      <c r="BV150" s="288"/>
      <c r="BW150" s="305"/>
      <c r="BX150" s="288"/>
      <c r="BY150" s="288"/>
      <c r="BZ150" s="288"/>
      <c r="CA150" s="288"/>
      <c r="CB150" s="303"/>
      <c r="CC150" s="285" t="s">
        <v>46</v>
      </c>
      <c r="CD150" s="285" t="s">
        <v>45</v>
      </c>
      <c r="CE150" s="285">
        <v>124.65</v>
      </c>
      <c r="CF150" s="288">
        <v>13.136785700000019</v>
      </c>
      <c r="CG150" s="285">
        <v>307.0555671208528</v>
      </c>
      <c r="CH150" s="286">
        <v>1.1616366697079643</v>
      </c>
      <c r="CI150" s="285">
        <f>AVERAGE(CG150:CG151)</f>
        <v>307.4076931745866</v>
      </c>
      <c r="CJ150" s="285">
        <f>AVERAGE(CH150:CH151)</f>
        <v>1.1616374521489643</v>
      </c>
      <c r="CK150" s="305">
        <v>814.34375</v>
      </c>
      <c r="CL150" s="288">
        <v>36261.799999999996</v>
      </c>
      <c r="CM150" s="288">
        <v>200.09164615275</v>
      </c>
      <c r="CN150" s="307">
        <v>0.62500000000582068</v>
      </c>
      <c r="CO150" s="315"/>
      <c r="CP150" s="288"/>
      <c r="CQ150" s="288"/>
      <c r="CR150" s="288"/>
      <c r="CS150" s="307"/>
      <c r="CT150" s="304">
        <v>2238.2195000000002</v>
      </c>
      <c r="CU150" s="292">
        <v>14463.583000000001</v>
      </c>
      <c r="CV150" s="292">
        <v>242.61345734214723</v>
      </c>
      <c r="CW150" s="303">
        <v>0.76520966483454456</v>
      </c>
      <c r="CX150" s="304">
        <v>3059.6137499999995</v>
      </c>
      <c r="CY150" s="292">
        <v>664408.09090909036</v>
      </c>
      <c r="CZ150" s="288">
        <v>187.76703230989094</v>
      </c>
      <c r="DA150" s="288">
        <v>0.8324468692082797</v>
      </c>
      <c r="DB150" s="288">
        <v>1.9553472874999613</v>
      </c>
      <c r="DC150" s="288">
        <v>0</v>
      </c>
      <c r="DD150" s="307">
        <v>3.9203000000000001</v>
      </c>
      <c r="DE150" s="313"/>
    </row>
    <row r="151" spans="1:109" s="291" customFormat="1" x14ac:dyDescent="0.2">
      <c r="A151" s="287">
        <v>470.2</v>
      </c>
      <c r="B151" s="288">
        <v>13804</v>
      </c>
      <c r="C151" s="288">
        <v>14385.875757575757</v>
      </c>
      <c r="D151" s="288">
        <v>238.6</v>
      </c>
      <c r="E151" s="289">
        <v>0.3</v>
      </c>
      <c r="F151" s="287">
        <v>2442.0500000000002</v>
      </c>
      <c r="G151" s="287">
        <v>189076</v>
      </c>
      <c r="H151" s="287">
        <v>191964.07500000001</v>
      </c>
      <c r="I151" s="290">
        <v>220.3</v>
      </c>
      <c r="J151" s="288"/>
      <c r="K151" s="288"/>
      <c r="L151" s="288"/>
      <c r="M151" s="288"/>
      <c r="N151" s="304">
        <v>2909.65</v>
      </c>
      <c r="O151" s="292">
        <v>530685</v>
      </c>
      <c r="P151" s="292">
        <v>534668.181818182</v>
      </c>
      <c r="Q151" s="310">
        <v>195.1</v>
      </c>
      <c r="R151" s="311">
        <v>0.7</v>
      </c>
      <c r="V151" s="289"/>
      <c r="W151" s="291">
        <v>3135.06</v>
      </c>
      <c r="X151" s="291">
        <v>734223</v>
      </c>
      <c r="Y151" s="291">
        <v>731864</v>
      </c>
      <c r="Z151" s="292">
        <v>205.3</v>
      </c>
      <c r="AA151" s="316">
        <v>0.4</v>
      </c>
      <c r="AB151" s="287"/>
      <c r="AC151" s="287"/>
      <c r="AD151" s="287"/>
      <c r="AE151" s="312"/>
      <c r="AF151" s="315"/>
      <c r="AG151" s="312"/>
      <c r="AH151" s="312"/>
      <c r="AI151" s="312"/>
      <c r="AJ151" s="312"/>
      <c r="AK151" s="312"/>
      <c r="AL151" s="305">
        <v>2193.9425000000001</v>
      </c>
      <c r="AM151" s="288">
        <v>101471.71075000003</v>
      </c>
      <c r="AN151" s="288">
        <v>101325.67500000002</v>
      </c>
      <c r="AO151" s="288">
        <v>244.76242456683201</v>
      </c>
      <c r="AP151" s="288">
        <v>1.1289953724167154</v>
      </c>
      <c r="AQ151" s="292">
        <v>1</v>
      </c>
      <c r="AR151" s="305">
        <v>2110.06</v>
      </c>
      <c r="AS151" s="288">
        <v>75621</v>
      </c>
      <c r="AT151" s="288">
        <v>78564.63523499138</v>
      </c>
      <c r="AU151" s="288">
        <v>226.25</v>
      </c>
      <c r="AV151" s="307" t="s">
        <v>29</v>
      </c>
      <c r="AW151" s="288"/>
      <c r="AX151" s="288"/>
      <c r="AY151" s="288"/>
      <c r="AZ151" s="288"/>
      <c r="BA151" s="307"/>
      <c r="BB151" s="305"/>
      <c r="BC151" s="288"/>
      <c r="BD151" s="288"/>
      <c r="BE151" s="288"/>
      <c r="BF151" s="307"/>
      <c r="BG151" s="287"/>
      <c r="BH151" s="287"/>
      <c r="BI151" s="287"/>
      <c r="BJ151" s="287"/>
      <c r="BK151" s="287"/>
      <c r="BL151" s="305"/>
      <c r="BM151" s="288"/>
      <c r="BN151" s="288"/>
      <c r="BO151" s="288"/>
      <c r="BP151" s="288"/>
      <c r="BQ151" s="305"/>
      <c r="BR151" s="307"/>
      <c r="BS151" s="288"/>
      <c r="BT151" s="287"/>
      <c r="BU151" s="287"/>
      <c r="BV151" s="288"/>
      <c r="BW151" s="305"/>
      <c r="BX151" s="288"/>
      <c r="BY151" s="288"/>
      <c r="BZ151" s="288"/>
      <c r="CA151" s="288"/>
      <c r="CB151" s="303"/>
      <c r="CC151" s="285" t="s">
        <v>46</v>
      </c>
      <c r="CD151" s="285" t="s">
        <v>45</v>
      </c>
      <c r="CE151" s="285">
        <v>124.65</v>
      </c>
      <c r="CF151" s="288">
        <v>13.136785700000019</v>
      </c>
      <c r="CG151" s="285">
        <v>307.75981922832034</v>
      </c>
      <c r="CH151" s="286">
        <v>1.1616382345899645</v>
      </c>
      <c r="CI151" s="285"/>
      <c r="CJ151" s="285"/>
      <c r="CK151" s="305">
        <v>815.67750000000001</v>
      </c>
      <c r="CL151" s="288">
        <v>36506.300000000003</v>
      </c>
      <c r="CM151" s="288">
        <v>198.96176452750001</v>
      </c>
      <c r="CN151" s="307">
        <v>0.94999999999816187</v>
      </c>
      <c r="CO151" s="315"/>
      <c r="CP151" s="288"/>
      <c r="CQ151" s="288"/>
      <c r="CR151" s="288"/>
      <c r="CS151" s="307"/>
      <c r="CT151" s="304">
        <v>2241.2408333333333</v>
      </c>
      <c r="CU151" s="292">
        <v>14497.209000000001</v>
      </c>
      <c r="CV151" s="292">
        <v>246.05538663336657</v>
      </c>
      <c r="CW151" s="303">
        <v>2.2467485024161653</v>
      </c>
      <c r="CX151" s="304">
        <v>3060.3249999999998</v>
      </c>
      <c r="CY151" s="292">
        <v>665321.93939393922</v>
      </c>
      <c r="CZ151" s="288">
        <v>180.16659707392193</v>
      </c>
      <c r="DA151" s="288">
        <v>1.1165737704283798</v>
      </c>
      <c r="DB151" s="288">
        <v>1.9966922499999953</v>
      </c>
      <c r="DC151" s="288">
        <v>3.8536000000000001E-2</v>
      </c>
      <c r="DD151" s="307">
        <v>3.9445999999999999</v>
      </c>
      <c r="DE151" s="313"/>
    </row>
    <row r="152" spans="1:109" s="291" customFormat="1" x14ac:dyDescent="0.2">
      <c r="A152" s="287">
        <v>473.06</v>
      </c>
      <c r="B152" s="288">
        <v>13948</v>
      </c>
      <c r="C152" s="288">
        <v>14580.798787878788</v>
      </c>
      <c r="D152" s="288">
        <v>239.1</v>
      </c>
      <c r="E152" s="289">
        <v>0.4</v>
      </c>
      <c r="F152" s="287">
        <v>2451</v>
      </c>
      <c r="G152" s="287">
        <v>190352</v>
      </c>
      <c r="H152" s="287">
        <v>193074.5</v>
      </c>
      <c r="I152" s="290">
        <v>218</v>
      </c>
      <c r="J152" s="288"/>
      <c r="K152" s="288"/>
      <c r="L152" s="288"/>
      <c r="M152" s="288"/>
      <c r="N152" s="304">
        <v>2910.02</v>
      </c>
      <c r="O152" s="292">
        <v>531035</v>
      </c>
      <c r="P152" s="292">
        <v>535043.56363636372</v>
      </c>
      <c r="Q152" s="310">
        <v>193.8</v>
      </c>
      <c r="R152" s="311">
        <v>0.8</v>
      </c>
      <c r="V152" s="289"/>
      <c r="W152" s="291">
        <v>3135.52</v>
      </c>
      <c r="X152" s="291">
        <v>734604</v>
      </c>
      <c r="Y152" s="291">
        <v>732324</v>
      </c>
      <c r="Z152" s="292">
        <v>207.4</v>
      </c>
      <c r="AA152" s="316">
        <v>1.9</v>
      </c>
      <c r="AB152" s="287"/>
      <c r="AC152" s="287"/>
      <c r="AD152" s="287"/>
      <c r="AE152" s="312"/>
      <c r="AF152" s="315"/>
      <c r="AG152" s="312"/>
      <c r="AH152" s="312"/>
      <c r="AI152" s="312"/>
      <c r="AJ152" s="312"/>
      <c r="AK152" s="312"/>
      <c r="AL152" s="305">
        <v>2199.9025000000001</v>
      </c>
      <c r="AM152" s="288">
        <v>102347.74550000002</v>
      </c>
      <c r="AN152" s="288">
        <v>101971.88500000001</v>
      </c>
      <c r="AO152" s="288">
        <v>240.0715355271941</v>
      </c>
      <c r="AP152" s="288">
        <v>0.93991788163341106</v>
      </c>
      <c r="AQ152" s="292">
        <v>1</v>
      </c>
      <c r="AR152" s="305">
        <v>2111.1999999999998</v>
      </c>
      <c r="AS152" s="288">
        <v>75975</v>
      </c>
      <c r="AT152" s="288">
        <v>78878.646584333837</v>
      </c>
      <c r="AU152" s="288">
        <v>229.45</v>
      </c>
      <c r="AV152" s="307">
        <v>2.14</v>
      </c>
      <c r="AW152" s="288"/>
      <c r="AX152" s="288"/>
      <c r="AY152" s="288"/>
      <c r="AZ152" s="288"/>
      <c r="BA152" s="307"/>
      <c r="BB152" s="305"/>
      <c r="BC152" s="288"/>
      <c r="BD152" s="288"/>
      <c r="BE152" s="288"/>
      <c r="BF152" s="307"/>
      <c r="BG152" s="287"/>
      <c r="BH152" s="287"/>
      <c r="BI152" s="287"/>
      <c r="BJ152" s="287"/>
      <c r="BK152" s="287"/>
      <c r="BL152" s="305"/>
      <c r="BM152" s="288"/>
      <c r="BN152" s="288"/>
      <c r="BO152" s="288"/>
      <c r="BP152" s="288"/>
      <c r="BQ152" s="305"/>
      <c r="BR152" s="307"/>
      <c r="BS152" s="288"/>
      <c r="BT152" s="287"/>
      <c r="BU152" s="287"/>
      <c r="BV152" s="288"/>
      <c r="BW152" s="305"/>
      <c r="BX152" s="288"/>
      <c r="BY152" s="288"/>
      <c r="BZ152" s="288"/>
      <c r="CA152" s="288"/>
      <c r="CB152" s="303"/>
      <c r="CC152" s="285" t="s">
        <v>46</v>
      </c>
      <c r="CD152" s="285" t="s">
        <v>45</v>
      </c>
      <c r="CE152" s="285">
        <v>125.74</v>
      </c>
      <c r="CF152" s="288">
        <v>14.126641909999989</v>
      </c>
      <c r="CG152" s="285">
        <v>309.52132105952495</v>
      </c>
      <c r="CH152" s="286">
        <v>3.1762242533389045</v>
      </c>
      <c r="CI152" s="285">
        <f>AVERAGE(CG152:CG153)</f>
        <v>309.34468686506011</v>
      </c>
      <c r="CJ152" s="285">
        <f>AVERAGE(CH152:CH153)</f>
        <v>2.8704087232296542</v>
      </c>
      <c r="CK152" s="305">
        <v>816.12950000000001</v>
      </c>
      <c r="CL152" s="288">
        <v>36591.800000000003</v>
      </c>
      <c r="CM152" s="288">
        <v>205.10239260525</v>
      </c>
      <c r="CN152" s="307">
        <v>1.1350000000017078</v>
      </c>
      <c r="CO152" s="315"/>
      <c r="CP152" s="288"/>
      <c r="CQ152" s="288"/>
      <c r="CR152" s="288"/>
      <c r="CS152" s="307"/>
      <c r="CT152" s="304">
        <v>2243.3590000000004</v>
      </c>
      <c r="CU152" s="292">
        <v>14520.852000000001</v>
      </c>
      <c r="CV152" s="292">
        <v>245.14411641924522</v>
      </c>
      <c r="CW152" s="303">
        <v>1.2655358550826663</v>
      </c>
      <c r="CX152" s="304">
        <v>3060.7255</v>
      </c>
      <c r="CY152" s="292">
        <v>665836.52121212124</v>
      </c>
      <c r="CZ152" s="288">
        <v>180.53768178380184</v>
      </c>
      <c r="DA152" s="288">
        <v>1.1169337748155439</v>
      </c>
      <c r="DB152" s="288">
        <v>2.0199733149999872</v>
      </c>
      <c r="DC152" s="288">
        <v>7.1429000000000006E-2</v>
      </c>
      <c r="DD152" s="307">
        <v>3.9582000000000002</v>
      </c>
      <c r="DE152" s="313"/>
    </row>
    <row r="153" spans="1:109" s="291" customFormat="1" x14ac:dyDescent="0.2">
      <c r="A153" s="287">
        <v>479.71</v>
      </c>
      <c r="B153" s="288">
        <v>14303</v>
      </c>
      <c r="C153" s="288">
        <v>14811.106666666667</v>
      </c>
      <c r="D153" s="288">
        <v>228.5</v>
      </c>
      <c r="E153" s="289">
        <v>0.6</v>
      </c>
      <c r="F153" s="287">
        <v>2470.3000000000002</v>
      </c>
      <c r="G153" s="287">
        <v>192910</v>
      </c>
      <c r="H153" s="287">
        <v>195126.50000000003</v>
      </c>
      <c r="I153" s="290">
        <v>226.5</v>
      </c>
      <c r="J153" s="288"/>
      <c r="K153" s="288"/>
      <c r="L153" s="288"/>
      <c r="M153" s="288"/>
      <c r="N153" s="304">
        <v>2910.66</v>
      </c>
      <c r="O153" s="292">
        <v>531662</v>
      </c>
      <c r="P153" s="292">
        <v>535695.05454545445</v>
      </c>
      <c r="Q153" s="310">
        <v>190.5</v>
      </c>
      <c r="R153" s="311">
        <v>1.7</v>
      </c>
      <c r="V153" s="289"/>
      <c r="W153" s="291">
        <v>3136.19</v>
      </c>
      <c r="X153" s="291">
        <v>735167</v>
      </c>
      <c r="Y153" s="291">
        <v>732994</v>
      </c>
      <c r="Z153" s="292">
        <v>201.7</v>
      </c>
      <c r="AA153" s="316">
        <v>1.2</v>
      </c>
      <c r="AB153" s="287"/>
      <c r="AC153" s="287"/>
      <c r="AD153" s="287"/>
      <c r="AE153" s="312"/>
      <c r="AF153" s="315"/>
      <c r="AG153" s="312"/>
      <c r="AH153" s="312"/>
      <c r="AI153" s="312"/>
      <c r="AJ153" s="312"/>
      <c r="AK153" s="312"/>
      <c r="AL153" s="305">
        <v>2206.9724999999999</v>
      </c>
      <c r="AM153" s="288">
        <v>103346.58149999999</v>
      </c>
      <c r="AN153" s="288">
        <v>102764.77666666664</v>
      </c>
      <c r="AO153" s="288">
        <v>237.07327561500702</v>
      </c>
      <c r="AP153" s="288">
        <v>1.7537460901846784</v>
      </c>
      <c r="AQ153" s="292">
        <v>1</v>
      </c>
      <c r="AR153" s="305">
        <v>2113.37</v>
      </c>
      <c r="AS153" s="288">
        <v>76651</v>
      </c>
      <c r="AT153" s="288">
        <v>79488.677216504628</v>
      </c>
      <c r="AU153" s="288">
        <v>229.56</v>
      </c>
      <c r="AV153" s="307">
        <v>1.56</v>
      </c>
      <c r="AW153" s="288"/>
      <c r="AX153" s="288"/>
      <c r="AY153" s="288"/>
      <c r="AZ153" s="288"/>
      <c r="BA153" s="307"/>
      <c r="BB153" s="305"/>
      <c r="BC153" s="288"/>
      <c r="BD153" s="288"/>
      <c r="BE153" s="288"/>
      <c r="BF153" s="307"/>
      <c r="BG153" s="287"/>
      <c r="BH153" s="287"/>
      <c r="BI153" s="287"/>
      <c r="BJ153" s="287"/>
      <c r="BK153" s="287"/>
      <c r="BL153" s="305"/>
      <c r="BM153" s="288"/>
      <c r="BN153" s="288"/>
      <c r="BO153" s="288"/>
      <c r="BP153" s="288"/>
      <c r="BQ153" s="305"/>
      <c r="BR153" s="307"/>
      <c r="BS153" s="288"/>
      <c r="BT153" s="287"/>
      <c r="BU153" s="287"/>
      <c r="BV153" s="288"/>
      <c r="BW153" s="305"/>
      <c r="BX153" s="288"/>
      <c r="BY153" s="288"/>
      <c r="BZ153" s="288"/>
      <c r="CA153" s="288"/>
      <c r="CB153" s="303"/>
      <c r="CC153" s="285" t="s">
        <v>46</v>
      </c>
      <c r="CD153" s="285" t="s">
        <v>45</v>
      </c>
      <c r="CE153" s="285">
        <v>125.74</v>
      </c>
      <c r="CF153" s="288">
        <v>14.126641909999989</v>
      </c>
      <c r="CG153" s="285">
        <v>309.16805267059522</v>
      </c>
      <c r="CH153" s="286">
        <v>2.5645931931204045</v>
      </c>
      <c r="CI153" s="285"/>
      <c r="CJ153" s="285"/>
      <c r="CK153" s="305">
        <v>816.57999999999993</v>
      </c>
      <c r="CL153" s="288">
        <v>36669.599999999999</v>
      </c>
      <c r="CM153" s="288">
        <v>203.76951758999999</v>
      </c>
      <c r="CN153" s="307">
        <v>0.15999999999999659</v>
      </c>
      <c r="CO153" s="315"/>
      <c r="CP153" s="288"/>
      <c r="CQ153" s="288"/>
      <c r="CR153" s="288"/>
      <c r="CS153" s="307"/>
      <c r="CT153" s="304">
        <v>2244.2435</v>
      </c>
      <c r="CU153" s="292">
        <v>14531.297</v>
      </c>
      <c r="CV153" s="292">
        <v>247.17377294839466</v>
      </c>
      <c r="CW153" s="303">
        <v>0.81126505146404215</v>
      </c>
      <c r="CX153" s="304">
        <v>3061.3620000000001</v>
      </c>
      <c r="CY153" s="292">
        <v>666753.3600000001</v>
      </c>
      <c r="CZ153" s="288">
        <v>174.76867941399888</v>
      </c>
      <c r="DA153" s="288">
        <v>1.0439980375019227</v>
      </c>
      <c r="DB153" s="288">
        <v>2.05697305999999</v>
      </c>
      <c r="DC153" s="288">
        <v>0.12367</v>
      </c>
      <c r="DD153" s="307">
        <v>3.98</v>
      </c>
      <c r="DE153" s="313"/>
    </row>
    <row r="154" spans="1:109" s="291" customFormat="1" x14ac:dyDescent="0.2">
      <c r="A154" s="287">
        <v>484.1</v>
      </c>
      <c r="B154" s="288">
        <v>14550</v>
      </c>
      <c r="C154" s="288">
        <v>15137.318181818184</v>
      </c>
      <c r="D154" s="288">
        <v>228.4</v>
      </c>
      <c r="E154" s="289">
        <v>0.7</v>
      </c>
      <c r="F154" s="287">
        <v>2475</v>
      </c>
      <c r="G154" s="287">
        <v>193481</v>
      </c>
      <c r="H154" s="287">
        <v>195799.5</v>
      </c>
      <c r="I154" s="290">
        <v>220</v>
      </c>
      <c r="J154" s="288"/>
      <c r="K154" s="288"/>
      <c r="L154" s="288"/>
      <c r="M154" s="288"/>
      <c r="N154" s="304">
        <v>2911.12</v>
      </c>
      <c r="O154" s="292">
        <v>532119</v>
      </c>
      <c r="P154" s="292">
        <v>536178.47272727266</v>
      </c>
      <c r="Q154" s="310">
        <v>199.8</v>
      </c>
      <c r="R154" s="311">
        <v>1.2</v>
      </c>
      <c r="V154" s="289"/>
      <c r="W154" s="291">
        <v>3136.53</v>
      </c>
      <c r="X154" s="291">
        <v>735459</v>
      </c>
      <c r="Y154" s="291">
        <v>733334.00000000012</v>
      </c>
      <c r="Z154" s="292">
        <v>201.3</v>
      </c>
      <c r="AA154" s="316">
        <v>0.8</v>
      </c>
      <c r="AB154" s="287"/>
      <c r="AC154" s="287"/>
      <c r="AD154" s="287"/>
      <c r="AE154" s="312"/>
      <c r="AF154" s="315"/>
      <c r="AG154" s="312"/>
      <c r="AH154" s="312"/>
      <c r="AI154" s="312"/>
      <c r="AJ154" s="312"/>
      <c r="AK154" s="312"/>
      <c r="AL154" s="305">
        <v>2210.9025000000001</v>
      </c>
      <c r="AM154" s="288">
        <v>103960.89700000003</v>
      </c>
      <c r="AN154" s="288">
        <v>103308.74000000002</v>
      </c>
      <c r="AO154" s="288">
        <v>240.68407213384208</v>
      </c>
      <c r="AP154" s="288">
        <v>0.93706222006140694</v>
      </c>
      <c r="AQ154" s="292">
        <v>1</v>
      </c>
      <c r="AR154" s="305">
        <v>2116.08</v>
      </c>
      <c r="AS154" s="288">
        <v>77513</v>
      </c>
      <c r="AT154" s="288">
        <v>80255.062511911558</v>
      </c>
      <c r="AU154" s="288">
        <v>232.82</v>
      </c>
      <c r="AV154" s="307">
        <v>1.97</v>
      </c>
      <c r="AW154" s="288"/>
      <c r="AX154" s="288"/>
      <c r="AY154" s="288"/>
      <c r="AZ154" s="288"/>
      <c r="BA154" s="307"/>
      <c r="BB154" s="305"/>
      <c r="BC154" s="288"/>
      <c r="BD154" s="288"/>
      <c r="BE154" s="288"/>
      <c r="BF154" s="307"/>
      <c r="BG154" s="287"/>
      <c r="BH154" s="287"/>
      <c r="BI154" s="287"/>
      <c r="BJ154" s="287"/>
      <c r="BK154" s="287"/>
      <c r="BL154" s="305"/>
      <c r="BM154" s="288"/>
      <c r="BN154" s="288"/>
      <c r="BO154" s="288"/>
      <c r="BP154" s="288"/>
      <c r="BQ154" s="305"/>
      <c r="BR154" s="307"/>
      <c r="BS154" s="288"/>
      <c r="BT154" s="287"/>
      <c r="BU154" s="287"/>
      <c r="BV154" s="288"/>
      <c r="BW154" s="305"/>
      <c r="BX154" s="288"/>
      <c r="BY154" s="288"/>
      <c r="BZ154" s="288"/>
      <c r="CA154" s="288"/>
      <c r="CB154" s="303"/>
      <c r="CC154" s="285" t="s">
        <v>46</v>
      </c>
      <c r="CD154" s="285" t="s">
        <v>45</v>
      </c>
      <c r="CE154" s="285">
        <v>126.01</v>
      </c>
      <c r="CF154" s="288">
        <v>14.290543329999991</v>
      </c>
      <c r="CG154" s="285">
        <v>307.25859856593024</v>
      </c>
      <c r="CH154" s="286">
        <v>1.1616371204860099</v>
      </c>
      <c r="CI154" s="285">
        <f t="shared" ref="CI154:CJ156" si="10">CG154</f>
        <v>307.25859856593024</v>
      </c>
      <c r="CJ154" s="285">
        <f t="shared" si="10"/>
        <v>1.1616371204860099</v>
      </c>
      <c r="CK154" s="305">
        <v>816.84500000000003</v>
      </c>
      <c r="CL154" s="288">
        <v>36712.799999999996</v>
      </c>
      <c r="CM154" s="288">
        <v>203.7543230524</v>
      </c>
      <c r="CN154" s="307">
        <v>9.9999999999909033E-3</v>
      </c>
      <c r="CO154" s="315"/>
      <c r="CP154" s="288"/>
      <c r="CQ154" s="288"/>
      <c r="CR154" s="288"/>
      <c r="CS154" s="307"/>
      <c r="CT154" s="304">
        <v>2245.2415000000001</v>
      </c>
      <c r="CU154" s="292">
        <v>14541.662</v>
      </c>
      <c r="CV154" s="292">
        <v>239.8323421305916</v>
      </c>
      <c r="CW154" s="303">
        <v>0.56437461686517987</v>
      </c>
      <c r="CX154" s="304">
        <v>3061.8158000000003</v>
      </c>
      <c r="CY154" s="292">
        <v>667409.8573333337</v>
      </c>
      <c r="CZ154" s="288">
        <v>173.71362014216885</v>
      </c>
      <c r="DA154" s="288">
        <v>1.3774806668983484</v>
      </c>
      <c r="DB154" s="288">
        <v>2.0833524540000212</v>
      </c>
      <c r="DC154" s="288">
        <v>0.16089000000000001</v>
      </c>
      <c r="DD154" s="307">
        <v>3.9954999999999998</v>
      </c>
      <c r="DE154" s="313"/>
    </row>
    <row r="155" spans="1:109" s="291" customFormat="1" x14ac:dyDescent="0.2">
      <c r="A155" s="287">
        <v>487.25</v>
      </c>
      <c r="B155" s="288">
        <v>14725</v>
      </c>
      <c r="C155" s="288">
        <v>15421.766666666666</v>
      </c>
      <c r="D155" s="288">
        <v>226.1</v>
      </c>
      <c r="E155" s="289">
        <v>0.6</v>
      </c>
      <c r="F155" s="287">
        <v>2488.0500000000002</v>
      </c>
      <c r="G155" s="287">
        <v>195017</v>
      </c>
      <c r="H155" s="287">
        <v>197587.35000000003</v>
      </c>
      <c r="I155" s="290">
        <v>226.4</v>
      </c>
      <c r="J155" s="288"/>
      <c r="K155" s="288"/>
      <c r="L155" s="288"/>
      <c r="M155" s="288"/>
      <c r="N155" s="304">
        <v>2912.22</v>
      </c>
      <c r="O155" s="292">
        <v>533246</v>
      </c>
      <c r="P155" s="292">
        <v>537334.47272727254</v>
      </c>
      <c r="Q155" s="310">
        <v>199.4</v>
      </c>
      <c r="R155" s="311">
        <v>0.8</v>
      </c>
      <c r="V155" s="289"/>
      <c r="W155" s="291">
        <v>3137.25</v>
      </c>
      <c r="X155" s="291">
        <v>736079</v>
      </c>
      <c r="Y155" s="291">
        <v>734017.99999999988</v>
      </c>
      <c r="Z155" s="292">
        <v>204.1</v>
      </c>
      <c r="AA155" s="316">
        <v>1</v>
      </c>
      <c r="AB155" s="287"/>
      <c r="AC155" s="287"/>
      <c r="AD155" s="287"/>
      <c r="AE155" s="312"/>
      <c r="AF155" s="315"/>
      <c r="AG155" s="312"/>
      <c r="AH155" s="312"/>
      <c r="AI155" s="312"/>
      <c r="AJ155" s="312"/>
      <c r="AK155" s="312"/>
      <c r="AL155" s="305">
        <v>2217.9425000000001</v>
      </c>
      <c r="AM155" s="288">
        <v>105073.65425000001</v>
      </c>
      <c r="AN155" s="288">
        <v>104274.33333333334</v>
      </c>
      <c r="AO155" s="288">
        <v>247.76162928794554</v>
      </c>
      <c r="AP155" s="288">
        <v>0.83022340543541706</v>
      </c>
      <c r="AQ155" s="292">
        <v>1</v>
      </c>
      <c r="AR155" s="305">
        <v>2116.73</v>
      </c>
      <c r="AS155" s="288">
        <v>77721</v>
      </c>
      <c r="AT155" s="288">
        <v>80440.646645702305</v>
      </c>
      <c r="AU155" s="288">
        <v>240.83</v>
      </c>
      <c r="AV155" s="307">
        <v>1.24</v>
      </c>
      <c r="AW155" s="288"/>
      <c r="AX155" s="288"/>
      <c r="AY155" s="288"/>
      <c r="AZ155" s="288"/>
      <c r="BA155" s="307"/>
      <c r="BB155" s="305"/>
      <c r="BC155" s="288"/>
      <c r="BD155" s="288"/>
      <c r="BE155" s="288"/>
      <c r="BF155" s="307"/>
      <c r="BG155" s="287"/>
      <c r="BH155" s="287"/>
      <c r="BI155" s="287"/>
      <c r="BJ155" s="287"/>
      <c r="BK155" s="287"/>
      <c r="BL155" s="305"/>
      <c r="BM155" s="288"/>
      <c r="BN155" s="288"/>
      <c r="BO155" s="288"/>
      <c r="BP155" s="288"/>
      <c r="BQ155" s="305"/>
      <c r="BR155" s="307"/>
      <c r="BS155" s="288"/>
      <c r="BT155" s="287"/>
      <c r="BU155" s="287"/>
      <c r="BV155" s="288"/>
      <c r="BW155" s="305"/>
      <c r="BX155" s="288"/>
      <c r="BY155" s="288"/>
      <c r="BZ155" s="288"/>
      <c r="CA155" s="288"/>
      <c r="CB155" s="303"/>
      <c r="CC155" s="285" t="s">
        <v>46</v>
      </c>
      <c r="CD155" s="285" t="s">
        <v>45</v>
      </c>
      <c r="CE155" s="285">
        <v>126.84</v>
      </c>
      <c r="CF155" s="288">
        <v>14.943698889999951</v>
      </c>
      <c r="CG155" s="285">
        <v>306.31979838769161</v>
      </c>
      <c r="CH155" s="286">
        <v>1.1616350386215593</v>
      </c>
      <c r="CI155" s="285">
        <f t="shared" si="10"/>
        <v>306.31979838769161</v>
      </c>
      <c r="CJ155" s="285">
        <f t="shared" si="10"/>
        <v>1.1616350386215593</v>
      </c>
      <c r="CK155" s="305">
        <v>817.48949999999991</v>
      </c>
      <c r="CL155" s="288">
        <v>36820.199999999997</v>
      </c>
      <c r="CM155" s="288">
        <v>202.76033458287498</v>
      </c>
      <c r="CN155" s="307">
        <v>1.1550000000016227</v>
      </c>
      <c r="CO155" s="315"/>
      <c r="CP155" s="288"/>
      <c r="CQ155" s="288"/>
      <c r="CR155" s="288"/>
      <c r="CS155" s="307"/>
      <c r="CT155" s="304">
        <v>2246.2518333333333</v>
      </c>
      <c r="CU155" s="292">
        <v>14552.933000000001</v>
      </c>
      <c r="CV155" s="292">
        <v>245.72980764994301</v>
      </c>
      <c r="CW155" s="303">
        <v>0.41994573319519585</v>
      </c>
      <c r="CX155" s="304">
        <v>3062.5274999999997</v>
      </c>
      <c r="CY155" s="292">
        <v>668415.26363636309</v>
      </c>
      <c r="CZ155" s="288">
        <v>177.71466103061979</v>
      </c>
      <c r="DA155" s="288">
        <v>0.68292079419505447</v>
      </c>
      <c r="DB155" s="288">
        <v>2.1247235749999902</v>
      </c>
      <c r="DC155" s="288">
        <v>0.21922</v>
      </c>
      <c r="DD155" s="307">
        <v>4.0198999999999998</v>
      </c>
      <c r="DE155" s="313"/>
    </row>
    <row r="156" spans="1:109" s="291" customFormat="1" x14ac:dyDescent="0.2">
      <c r="A156" s="287">
        <v>490.03</v>
      </c>
      <c r="B156" s="288">
        <v>14890</v>
      </c>
      <c r="C156" s="288">
        <v>15657.258181818179</v>
      </c>
      <c r="D156" s="288">
        <v>225.2</v>
      </c>
      <c r="E156" s="289">
        <v>0.5</v>
      </c>
      <c r="F156" s="287">
        <v>2494.1</v>
      </c>
      <c r="G156" s="287">
        <v>195673</v>
      </c>
      <c r="H156" s="287">
        <v>198327.45</v>
      </c>
      <c r="I156" s="290">
        <v>241.2</v>
      </c>
      <c r="J156" s="288"/>
      <c r="K156" s="288"/>
      <c r="L156" s="288"/>
      <c r="M156" s="288"/>
      <c r="N156" s="304">
        <v>2913.33</v>
      </c>
      <c r="O156" s="292">
        <v>534364</v>
      </c>
      <c r="P156" s="292">
        <v>538440.76363636355</v>
      </c>
      <c r="Q156" s="310">
        <v>205</v>
      </c>
      <c r="R156" s="311">
        <v>0.9</v>
      </c>
      <c r="V156" s="289"/>
      <c r="W156" s="291">
        <v>3137.72</v>
      </c>
      <c r="X156" s="291">
        <v>736460</v>
      </c>
      <c r="Y156" s="291">
        <v>734459.7999999997</v>
      </c>
      <c r="Z156" s="292">
        <v>209.7</v>
      </c>
      <c r="AA156" s="316">
        <v>1.8</v>
      </c>
      <c r="AB156" s="287"/>
      <c r="AC156" s="287"/>
      <c r="AD156" s="287"/>
      <c r="AE156" s="312"/>
      <c r="AF156" s="315"/>
      <c r="AG156" s="312"/>
      <c r="AH156" s="312"/>
      <c r="AI156" s="312"/>
      <c r="AJ156" s="312"/>
      <c r="AK156" s="312"/>
      <c r="AL156" s="305">
        <v>2223.9025000000001</v>
      </c>
      <c r="AM156" s="288">
        <v>106013.18050000003</v>
      </c>
      <c r="AN156" s="288">
        <v>105121.44000000002</v>
      </c>
      <c r="AO156" s="288">
        <v>251.62137763879727</v>
      </c>
      <c r="AP156" s="288">
        <v>0.94349133272858632</v>
      </c>
      <c r="AQ156" s="292">
        <v>1</v>
      </c>
      <c r="AR156" s="305">
        <v>2120.16</v>
      </c>
      <c r="AS156" s="288">
        <v>78795</v>
      </c>
      <c r="AT156" s="288">
        <v>81230.659948415545</v>
      </c>
      <c r="AU156" s="288">
        <v>235.51</v>
      </c>
      <c r="AV156" s="307">
        <v>0.11</v>
      </c>
      <c r="AW156" s="288"/>
      <c r="AX156" s="288"/>
      <c r="AY156" s="288"/>
      <c r="AZ156" s="288"/>
      <c r="BA156" s="307"/>
      <c r="BB156" s="305"/>
      <c r="BC156" s="288"/>
      <c r="BD156" s="288"/>
      <c r="BE156" s="288"/>
      <c r="BF156" s="307"/>
      <c r="BG156" s="287"/>
      <c r="BH156" s="287"/>
      <c r="BI156" s="287"/>
      <c r="BJ156" s="287"/>
      <c r="BK156" s="287"/>
      <c r="BL156" s="305"/>
      <c r="BM156" s="288"/>
      <c r="BN156" s="288"/>
      <c r="BO156" s="288"/>
      <c r="BP156" s="288"/>
      <c r="BQ156" s="305"/>
      <c r="BR156" s="307"/>
      <c r="BS156" s="288"/>
      <c r="BT156" s="287"/>
      <c r="BU156" s="287"/>
      <c r="BV156" s="288"/>
      <c r="BW156" s="305"/>
      <c r="BX156" s="288"/>
      <c r="BY156" s="288"/>
      <c r="BZ156" s="288"/>
      <c r="CA156" s="288"/>
      <c r="CB156" s="303"/>
      <c r="CC156" s="285" t="s">
        <v>38</v>
      </c>
      <c r="CD156" s="285" t="s">
        <v>45</v>
      </c>
      <c r="CE156" s="285">
        <v>135.72999999999999</v>
      </c>
      <c r="CF156" s="288">
        <v>16.123575399999936</v>
      </c>
      <c r="CG156" s="285">
        <v>309.63062607904448</v>
      </c>
      <c r="CH156" s="286">
        <v>0.63402490312288007</v>
      </c>
      <c r="CI156" s="285">
        <f t="shared" si="10"/>
        <v>309.63062607904448</v>
      </c>
      <c r="CJ156" s="285">
        <f t="shared" si="10"/>
        <v>0.63402490312288007</v>
      </c>
      <c r="CK156" s="305">
        <v>818.18499999999995</v>
      </c>
      <c r="CL156" s="288">
        <v>36939.800000000003</v>
      </c>
      <c r="CM156" s="288">
        <v>203.514345808</v>
      </c>
      <c r="CN156" s="307">
        <v>0.23000000000000395</v>
      </c>
      <c r="CO156" s="315"/>
      <c r="CP156" s="288"/>
      <c r="CQ156" s="288"/>
      <c r="CR156" s="288"/>
      <c r="CS156" s="307"/>
      <c r="CT156" s="304">
        <v>2247.2449999999999</v>
      </c>
      <c r="CU156" s="292">
        <v>14563.518</v>
      </c>
      <c r="CV156" s="292">
        <v>243.85999766133673</v>
      </c>
      <c r="CW156" s="303">
        <v>1.4558688378127933</v>
      </c>
      <c r="CX156" s="304">
        <v>3062.9255000000003</v>
      </c>
      <c r="CY156" s="292">
        <v>668915.53757575783</v>
      </c>
      <c r="CZ156" s="288">
        <v>180.67054333031291</v>
      </c>
      <c r="DA156" s="288">
        <v>0.70712381771177757</v>
      </c>
      <c r="DB156" s="288">
        <v>2.1478593150000052</v>
      </c>
      <c r="DC156" s="288">
        <v>0.25181999999999999</v>
      </c>
      <c r="DD156" s="307">
        <v>4.0335999999999999</v>
      </c>
      <c r="DE156" s="313"/>
    </row>
    <row r="157" spans="1:109" s="291" customFormat="1" x14ac:dyDescent="0.2">
      <c r="A157" s="287">
        <v>492.2</v>
      </c>
      <c r="B157" s="288">
        <v>15012</v>
      </c>
      <c r="C157" s="288">
        <v>15790.427272727273</v>
      </c>
      <c r="D157" s="288">
        <v>224.5</v>
      </c>
      <c r="E157" s="289">
        <v>0.6</v>
      </c>
      <c r="F157" s="287">
        <v>2499</v>
      </c>
      <c r="G157" s="287">
        <v>196179</v>
      </c>
      <c r="H157" s="287">
        <v>198938</v>
      </c>
      <c r="I157" s="290">
        <v>242.6</v>
      </c>
      <c r="J157" s="288"/>
      <c r="K157" s="288"/>
      <c r="L157" s="288"/>
      <c r="M157" s="288"/>
      <c r="N157" s="304">
        <v>2914.42</v>
      </c>
      <c r="O157" s="292">
        <v>535483</v>
      </c>
      <c r="P157" s="292">
        <v>539513.81818181812</v>
      </c>
      <c r="Q157" s="310">
        <v>206.4</v>
      </c>
      <c r="R157" s="311">
        <v>0.7</v>
      </c>
      <c r="V157" s="289"/>
      <c r="W157" s="291">
        <v>3138.44</v>
      </c>
      <c r="X157" s="291">
        <v>737034</v>
      </c>
      <c r="Y157" s="291">
        <v>735138.38181818172</v>
      </c>
      <c r="Z157" s="292">
        <v>208.1</v>
      </c>
      <c r="AA157" s="316">
        <v>0.7</v>
      </c>
      <c r="AB157" s="287"/>
      <c r="AC157" s="287"/>
      <c r="AD157" s="287"/>
      <c r="AE157" s="312"/>
      <c r="AF157" s="315"/>
      <c r="AG157" s="312"/>
      <c r="AH157" s="312"/>
      <c r="AI157" s="312"/>
      <c r="AJ157" s="312"/>
      <c r="AK157" s="312"/>
      <c r="AL157" s="305">
        <v>2228.9306666666662</v>
      </c>
      <c r="AM157" s="288">
        <v>106780.98533333326</v>
      </c>
      <c r="AN157" s="288">
        <v>105886.58044444438</v>
      </c>
      <c r="AO157" s="288">
        <v>262.744389495218</v>
      </c>
      <c r="AP157" s="288">
        <v>1.3768098093348891</v>
      </c>
      <c r="AQ157" s="292">
        <v>1</v>
      </c>
      <c r="AR157" s="305">
        <v>2122.7800000000002</v>
      </c>
      <c r="AS157" s="288">
        <v>79628</v>
      </c>
      <c r="AT157" s="288">
        <v>81796.924882588064</v>
      </c>
      <c r="AU157" s="288">
        <v>238.65</v>
      </c>
      <c r="AV157" s="307">
        <v>4.76</v>
      </c>
      <c r="AW157" s="288"/>
      <c r="AX157" s="288"/>
      <c r="AY157" s="288"/>
      <c r="AZ157" s="288"/>
      <c r="BA157" s="307"/>
      <c r="BB157" s="305"/>
      <c r="BC157" s="288"/>
      <c r="BD157" s="288"/>
      <c r="BE157" s="288"/>
      <c r="BF157" s="307"/>
      <c r="BG157" s="287"/>
      <c r="BH157" s="287"/>
      <c r="BI157" s="287"/>
      <c r="BJ157" s="287"/>
      <c r="BK157" s="287"/>
      <c r="BL157" s="305"/>
      <c r="BM157" s="288"/>
      <c r="BN157" s="288"/>
      <c r="BO157" s="288"/>
      <c r="BP157" s="288"/>
      <c r="BQ157" s="305"/>
      <c r="BR157" s="307"/>
      <c r="BS157" s="288"/>
      <c r="BT157" s="287"/>
      <c r="BU157" s="287"/>
      <c r="BV157" s="288"/>
      <c r="BW157" s="305"/>
      <c r="BX157" s="288"/>
      <c r="BY157" s="288"/>
      <c r="BZ157" s="288"/>
      <c r="CA157" s="288"/>
      <c r="CB157" s="303"/>
      <c r="CC157" s="285" t="s">
        <v>46</v>
      </c>
      <c r="CD157" s="285" t="s">
        <v>45</v>
      </c>
      <c r="CE157" s="285">
        <v>128.56</v>
      </c>
      <c r="CF157" s="288">
        <v>16.406950779999988</v>
      </c>
      <c r="CG157" s="285">
        <v>306.75860626581408</v>
      </c>
      <c r="CH157" s="286">
        <v>2.5645907636740666</v>
      </c>
      <c r="CI157" s="285">
        <f>AVERAGE(CG157:CG159)</f>
        <v>307.07554431873911</v>
      </c>
      <c r="CJ157" s="285">
        <f>AVERAGE(CH157:CH159)</f>
        <v>2.5645910826371363</v>
      </c>
      <c r="CK157" s="305">
        <v>818.68499999999995</v>
      </c>
      <c r="CL157" s="288">
        <v>37023.4</v>
      </c>
      <c r="CM157" s="288">
        <v>206.3568576216</v>
      </c>
      <c r="CN157" s="307">
        <v>1.125</v>
      </c>
      <c r="CO157" s="315"/>
      <c r="CP157" s="288"/>
      <c r="CQ157" s="288"/>
      <c r="CR157" s="288"/>
      <c r="CS157" s="307"/>
      <c r="CT157" s="304">
        <v>2248.3015000000005</v>
      </c>
      <c r="CU157" s="292">
        <v>14575.933000000001</v>
      </c>
      <c r="CV157" s="292">
        <v>243.76503812675872</v>
      </c>
      <c r="CW157" s="303">
        <v>1.7380011297995386</v>
      </c>
      <c r="CX157" s="304">
        <v>3063.6445000000003</v>
      </c>
      <c r="CY157" s="292">
        <v>669819.29878787906</v>
      </c>
      <c r="CZ157" s="288">
        <v>187.65553699261761</v>
      </c>
      <c r="DA157" s="288">
        <v>0.18350389395851932</v>
      </c>
      <c r="DB157" s="288">
        <v>2.1896547850000161</v>
      </c>
      <c r="DC157" s="288">
        <v>0.31065999999999999</v>
      </c>
      <c r="DD157" s="307">
        <v>4.0583999999999998</v>
      </c>
      <c r="DE157" s="313"/>
    </row>
    <row r="158" spans="1:109" s="291" customFormat="1" x14ac:dyDescent="0.2">
      <c r="A158" s="287">
        <v>496.07</v>
      </c>
      <c r="B158" s="288">
        <v>15233</v>
      </c>
      <c r="C158" s="288">
        <v>15936.955151515152</v>
      </c>
      <c r="D158" s="288">
        <v>222</v>
      </c>
      <c r="E158" s="289">
        <v>0.8</v>
      </c>
      <c r="F158" s="287">
        <v>2525</v>
      </c>
      <c r="G158" s="287">
        <v>198972</v>
      </c>
      <c r="H158" s="287">
        <v>201752</v>
      </c>
      <c r="I158" s="290">
        <v>250.9</v>
      </c>
      <c r="J158" s="288"/>
      <c r="K158" s="288"/>
      <c r="L158" s="288"/>
      <c r="M158" s="288"/>
      <c r="N158" s="304">
        <v>2915.52</v>
      </c>
      <c r="O158" s="292">
        <v>536622</v>
      </c>
      <c r="P158" s="292">
        <v>540583.818181818</v>
      </c>
      <c r="Q158" s="310">
        <v>212.9</v>
      </c>
      <c r="R158" s="311">
        <v>1.3</v>
      </c>
      <c r="V158" s="289"/>
      <c r="W158" s="291">
        <v>3138.73</v>
      </c>
      <c r="X158" s="291">
        <v>737266</v>
      </c>
      <c r="Y158" s="291">
        <v>735414.67272727261</v>
      </c>
      <c r="Z158" s="292">
        <v>211.3</v>
      </c>
      <c r="AA158" s="297">
        <v>0.8</v>
      </c>
      <c r="AB158" s="287"/>
      <c r="AC158" s="287"/>
      <c r="AD158" s="287"/>
      <c r="AE158" s="312"/>
      <c r="AF158" s="315"/>
      <c r="AG158" s="312"/>
      <c r="AH158" s="312"/>
      <c r="AI158" s="312"/>
      <c r="AJ158" s="312"/>
      <c r="AK158" s="312"/>
      <c r="AL158" s="305">
        <v>2236.9025000000001</v>
      </c>
      <c r="AM158" s="288">
        <v>107895.17275000003</v>
      </c>
      <c r="AN158" s="288">
        <v>107163.2716666667</v>
      </c>
      <c r="AO158" s="288">
        <v>241.64050891998417</v>
      </c>
      <c r="AP158" s="288">
        <v>1.4819856502559619</v>
      </c>
      <c r="AQ158" s="292">
        <v>1</v>
      </c>
      <c r="AR158" s="305">
        <v>2125.62</v>
      </c>
      <c r="AS158" s="288">
        <v>80515</v>
      </c>
      <c r="AT158" s="288">
        <v>82419.420484133749</v>
      </c>
      <c r="AU158" s="288">
        <v>240.08</v>
      </c>
      <c r="AV158" s="307">
        <v>1.03</v>
      </c>
      <c r="AW158" s="288"/>
      <c r="AX158" s="288"/>
      <c r="AY158" s="288"/>
      <c r="AZ158" s="288"/>
      <c r="BA158" s="307"/>
      <c r="BB158" s="305"/>
      <c r="BC158" s="288"/>
      <c r="BD158" s="288"/>
      <c r="BE158" s="288"/>
      <c r="BF158" s="307"/>
      <c r="BG158" s="287"/>
      <c r="BH158" s="287"/>
      <c r="BI158" s="287"/>
      <c r="BJ158" s="287"/>
      <c r="BK158" s="287"/>
      <c r="BL158" s="305"/>
      <c r="BM158" s="288"/>
      <c r="BN158" s="288"/>
      <c r="BO158" s="288"/>
      <c r="BP158" s="288"/>
      <c r="BQ158" s="305"/>
      <c r="BR158" s="307"/>
      <c r="BS158" s="288"/>
      <c r="BT158" s="287"/>
      <c r="BU158" s="287"/>
      <c r="BV158" s="288"/>
      <c r="BW158" s="305"/>
      <c r="BX158" s="288"/>
      <c r="BY158" s="288"/>
      <c r="BZ158" s="288"/>
      <c r="CA158" s="288"/>
      <c r="CB158" s="303"/>
      <c r="CC158" s="285" t="s">
        <v>46</v>
      </c>
      <c r="CD158" s="285" t="s">
        <v>45</v>
      </c>
      <c r="CE158" s="285">
        <v>128.56</v>
      </c>
      <c r="CF158" s="288">
        <v>16.406950779999988</v>
      </c>
      <c r="CG158" s="285">
        <v>306.63041465333453</v>
      </c>
      <c r="CH158" s="286">
        <v>2.5645906349508563</v>
      </c>
      <c r="CI158" s="285"/>
      <c r="CJ158" s="285"/>
      <c r="CK158" s="305">
        <v>819.42374999999993</v>
      </c>
      <c r="CL158" s="288">
        <v>37118.600000000006</v>
      </c>
      <c r="CM158" s="288">
        <v>210.15717478400001</v>
      </c>
      <c r="CN158" s="307">
        <v>0.8920951873796128</v>
      </c>
      <c r="CO158" s="315"/>
      <c r="CP158" s="288"/>
      <c r="CQ158" s="288"/>
      <c r="CR158" s="288"/>
      <c r="CS158" s="307"/>
      <c r="CT158" s="304">
        <v>2249.2444999999998</v>
      </c>
      <c r="CU158" s="292">
        <v>14586.184999999999</v>
      </c>
      <c r="CV158" s="292">
        <v>241.9659544143376</v>
      </c>
      <c r="CW158" s="303">
        <v>1.1374192767721589</v>
      </c>
      <c r="CX158" s="304">
        <v>3064.0239999999999</v>
      </c>
      <c r="CY158" s="292">
        <v>670296.31878787838</v>
      </c>
      <c r="CZ158" s="288">
        <v>191.51413185126421</v>
      </c>
      <c r="DA158" s="288">
        <v>0.92435744634493389</v>
      </c>
      <c r="DB158" s="288">
        <v>2.2117151199999796</v>
      </c>
      <c r="DC158" s="288">
        <v>0.34168999999999999</v>
      </c>
      <c r="DD158" s="307">
        <v>4.0715000000000003</v>
      </c>
      <c r="DE158" s="313"/>
    </row>
    <row r="159" spans="1:109" s="291" customFormat="1" x14ac:dyDescent="0.2">
      <c r="A159" s="287">
        <v>499.35</v>
      </c>
      <c r="B159" s="288">
        <v>15438</v>
      </c>
      <c r="C159" s="288">
        <v>16063.836363636365</v>
      </c>
      <c r="D159" s="288">
        <v>221</v>
      </c>
      <c r="E159" s="289">
        <v>0.8</v>
      </c>
      <c r="F159" s="287">
        <v>2533</v>
      </c>
      <c r="G159" s="287">
        <v>199918</v>
      </c>
      <c r="H159" s="287">
        <v>202744.5</v>
      </c>
      <c r="I159" s="290">
        <v>239.1</v>
      </c>
      <c r="J159" s="288"/>
      <c r="K159" s="288"/>
      <c r="L159" s="288"/>
      <c r="M159" s="288"/>
      <c r="N159" s="304">
        <v>2916.62</v>
      </c>
      <c r="O159" s="292">
        <v>537770</v>
      </c>
      <c r="P159" s="292">
        <v>541653.81818181812</v>
      </c>
      <c r="Q159" s="310">
        <v>211.2</v>
      </c>
      <c r="R159" s="311">
        <v>0.7</v>
      </c>
      <c r="V159" s="289"/>
      <c r="W159" s="291">
        <v>3139.46</v>
      </c>
      <c r="X159" s="291">
        <v>737889</v>
      </c>
      <c r="Y159" s="291">
        <v>736110.16363636369</v>
      </c>
      <c r="Z159" s="292">
        <v>210.6</v>
      </c>
      <c r="AA159" s="297">
        <v>1.4</v>
      </c>
      <c r="AB159" s="287"/>
      <c r="AC159" s="287"/>
      <c r="AD159" s="287"/>
      <c r="AE159" s="312"/>
      <c r="AF159" s="315"/>
      <c r="AG159" s="312"/>
      <c r="AH159" s="312"/>
      <c r="AI159" s="312"/>
      <c r="AJ159" s="312"/>
      <c r="AK159" s="312"/>
      <c r="AL159" s="305">
        <v>2241.9454999999998</v>
      </c>
      <c r="AM159" s="288">
        <v>108754.98099999996</v>
      </c>
      <c r="AN159" s="288">
        <v>108066.27999999997</v>
      </c>
      <c r="AO159" s="288">
        <v>239.77637732837954</v>
      </c>
      <c r="AP159" s="288">
        <v>1.2874182149947797</v>
      </c>
      <c r="AQ159" s="292">
        <v>1</v>
      </c>
      <c r="AR159" s="305">
        <v>2126.13</v>
      </c>
      <c r="AS159" s="288">
        <v>80708</v>
      </c>
      <c r="AT159" s="288">
        <v>82542.918752677491</v>
      </c>
      <c r="AU159" s="288">
        <v>233</v>
      </c>
      <c r="AV159" s="307">
        <v>1.69</v>
      </c>
      <c r="AW159" s="288"/>
      <c r="AX159" s="288"/>
      <c r="AY159" s="288"/>
      <c r="AZ159" s="288"/>
      <c r="BA159" s="307"/>
      <c r="BB159" s="305"/>
      <c r="BC159" s="288"/>
      <c r="BD159" s="288"/>
      <c r="BE159" s="288"/>
      <c r="BF159" s="307"/>
      <c r="BG159" s="287"/>
      <c r="BH159" s="287"/>
      <c r="BI159" s="287"/>
      <c r="BJ159" s="287"/>
      <c r="BK159" s="287"/>
      <c r="BL159" s="305"/>
      <c r="BM159" s="288"/>
      <c r="BN159" s="288"/>
      <c r="BO159" s="288"/>
      <c r="BP159" s="288"/>
      <c r="BQ159" s="305"/>
      <c r="BR159" s="307"/>
      <c r="BS159" s="288"/>
      <c r="BT159" s="287"/>
      <c r="BU159" s="287"/>
      <c r="BV159" s="288"/>
      <c r="BW159" s="305"/>
      <c r="BX159" s="288"/>
      <c r="BY159" s="288"/>
      <c r="BZ159" s="288"/>
      <c r="CA159" s="288"/>
      <c r="CB159" s="303"/>
      <c r="CC159" s="285" t="s">
        <v>46</v>
      </c>
      <c r="CD159" s="285" t="s">
        <v>45</v>
      </c>
      <c r="CE159" s="285">
        <v>128.56</v>
      </c>
      <c r="CF159" s="288">
        <v>16.406950779999988</v>
      </c>
      <c r="CG159" s="285">
        <v>307.83761203706882</v>
      </c>
      <c r="CH159" s="286">
        <v>2.564591849286487</v>
      </c>
      <c r="CI159" s="285"/>
      <c r="CJ159" s="285"/>
      <c r="CK159" s="305">
        <v>819.27</v>
      </c>
      <c r="CL159" s="288">
        <v>37143.200000000004</v>
      </c>
      <c r="CM159" s="288">
        <v>207.34584681974999</v>
      </c>
      <c r="CN159" s="307">
        <v>0.15999999999999659</v>
      </c>
      <c r="CO159" s="315"/>
      <c r="CP159" s="288"/>
      <c r="CQ159" s="288"/>
      <c r="CR159" s="288"/>
      <c r="CS159" s="307"/>
      <c r="CT159" s="304">
        <v>2250.2467499999998</v>
      </c>
      <c r="CU159" s="292">
        <v>14595.468000000001</v>
      </c>
      <c r="CV159" s="292">
        <v>239.30951417343593</v>
      </c>
      <c r="CW159" s="303">
        <v>0.61360675501583617</v>
      </c>
      <c r="CX159" s="304">
        <v>3064.7550000000001</v>
      </c>
      <c r="CY159" s="292">
        <v>671070.7454545456</v>
      </c>
      <c r="CZ159" s="288">
        <v>194.87837297832084</v>
      </c>
      <c r="DA159" s="288">
        <v>0.96832459554345285</v>
      </c>
      <c r="DB159" s="288">
        <v>2.2542081500000108</v>
      </c>
      <c r="DC159" s="288">
        <v>0.40142</v>
      </c>
      <c r="DD159" s="307">
        <v>4.0967000000000002</v>
      </c>
      <c r="DE159" s="313"/>
    </row>
    <row r="160" spans="1:109" s="291" customFormat="1" x14ac:dyDescent="0.2">
      <c r="A160" s="287">
        <v>501.58</v>
      </c>
      <c r="B160" s="288">
        <v>15570</v>
      </c>
      <c r="C160" s="288">
        <v>16133.909696969697</v>
      </c>
      <c r="D160" s="288">
        <v>220.9</v>
      </c>
      <c r="E160" s="289">
        <v>0.5</v>
      </c>
      <c r="F160" s="287">
        <v>2543</v>
      </c>
      <c r="G160" s="287">
        <v>201163</v>
      </c>
      <c r="H160" s="287">
        <v>203842</v>
      </c>
      <c r="I160" s="290">
        <v>247.6</v>
      </c>
      <c r="J160" s="288"/>
      <c r="K160" s="288"/>
      <c r="L160" s="288"/>
      <c r="M160" s="288"/>
      <c r="N160" s="304">
        <v>2917.72</v>
      </c>
      <c r="O160" s="292">
        <v>538959</v>
      </c>
      <c r="P160" s="292">
        <v>542740.20606060605</v>
      </c>
      <c r="Q160" s="310">
        <v>205</v>
      </c>
      <c r="R160" s="311">
        <v>0.8</v>
      </c>
      <c r="V160" s="289"/>
      <c r="W160" s="291">
        <v>3139.89</v>
      </c>
      <c r="X160" s="291">
        <v>738272</v>
      </c>
      <c r="Y160" s="291">
        <v>736519.83636363642</v>
      </c>
      <c r="Z160" s="292">
        <v>206.5</v>
      </c>
      <c r="AA160" s="297">
        <v>1.7</v>
      </c>
      <c r="AB160" s="287"/>
      <c r="AC160" s="287"/>
      <c r="AD160" s="287"/>
      <c r="AE160" s="312"/>
      <c r="AF160" s="315"/>
      <c r="AG160" s="312"/>
      <c r="AH160" s="312"/>
      <c r="AI160" s="312"/>
      <c r="AJ160" s="312"/>
      <c r="AK160" s="312"/>
      <c r="AL160" s="305">
        <v>2247.9054999999998</v>
      </c>
      <c r="AM160" s="288">
        <v>109776.60129999997</v>
      </c>
      <c r="AN160" s="288">
        <v>109005.13199999998</v>
      </c>
      <c r="AO160" s="288">
        <v>245.20780479323213</v>
      </c>
      <c r="AP160" s="288">
        <v>2.0847406766372005</v>
      </c>
      <c r="AQ160" s="292">
        <v>1</v>
      </c>
      <c r="AR160" s="305">
        <v>2130.1999999999998</v>
      </c>
      <c r="AS160" s="288">
        <v>82248</v>
      </c>
      <c r="AT160" s="288">
        <v>83513.816387324638</v>
      </c>
      <c r="AU160" s="288">
        <v>250.22</v>
      </c>
      <c r="AV160" s="307">
        <v>4.72</v>
      </c>
      <c r="AW160" s="288"/>
      <c r="AX160" s="288"/>
      <c r="AY160" s="288"/>
      <c r="AZ160" s="288"/>
      <c r="BA160" s="307"/>
      <c r="BB160" s="305"/>
      <c r="BC160" s="288"/>
      <c r="BD160" s="288"/>
      <c r="BE160" s="288"/>
      <c r="BF160" s="307"/>
      <c r="BG160" s="287"/>
      <c r="BH160" s="287"/>
      <c r="BI160" s="287"/>
      <c r="BJ160" s="287"/>
      <c r="BK160" s="287"/>
      <c r="BL160" s="305"/>
      <c r="BM160" s="288"/>
      <c r="BN160" s="288"/>
      <c r="BO160" s="288"/>
      <c r="BP160" s="288"/>
      <c r="BQ160" s="305"/>
      <c r="BR160" s="307"/>
      <c r="BS160" s="288"/>
      <c r="BT160" s="287"/>
      <c r="BU160" s="287"/>
      <c r="BV160" s="288"/>
      <c r="BW160" s="305"/>
      <c r="BX160" s="288"/>
      <c r="BY160" s="288"/>
      <c r="BZ160" s="288"/>
      <c r="CA160" s="288"/>
      <c r="CB160" s="303"/>
      <c r="CC160" s="285" t="s">
        <v>46</v>
      </c>
      <c r="CD160" s="285" t="s">
        <v>45</v>
      </c>
      <c r="CE160" s="285">
        <v>129.59</v>
      </c>
      <c r="CF160" s="288">
        <v>17.219075570000086</v>
      </c>
      <c r="CG160" s="285">
        <v>305.94402817135216</v>
      </c>
      <c r="CH160" s="286">
        <v>1.1616342071053372</v>
      </c>
      <c r="CI160" s="285">
        <f t="shared" ref="CI160:CJ162" si="11">CG160</f>
        <v>305.94402817135216</v>
      </c>
      <c r="CJ160" s="285">
        <f t="shared" si="11"/>
        <v>1.1616342071053372</v>
      </c>
      <c r="CK160" s="305">
        <v>820.33299999999997</v>
      </c>
      <c r="CL160" s="288">
        <v>37296.5</v>
      </c>
      <c r="CM160" s="288">
        <v>208.25190909</v>
      </c>
      <c r="CN160" s="307">
        <v>0.95000000000582074</v>
      </c>
      <c r="CO160" s="315"/>
      <c r="CP160" s="288"/>
      <c r="CQ160" s="288"/>
      <c r="CR160" s="288"/>
      <c r="CS160" s="307"/>
      <c r="CT160" s="304">
        <v>2251.2421666666664</v>
      </c>
      <c r="CU160" s="292">
        <v>14606.209000000001</v>
      </c>
      <c r="CV160" s="292">
        <v>241.58632963935628</v>
      </c>
      <c r="CW160" s="303">
        <v>0.85174218536117641</v>
      </c>
      <c r="CX160" s="304">
        <v>3065.123</v>
      </c>
      <c r="CY160" s="310">
        <v>671457.92606060614</v>
      </c>
      <c r="CZ160" s="288">
        <v>196.8275423165405</v>
      </c>
      <c r="DA160" s="288">
        <v>0.69461238309882367</v>
      </c>
      <c r="DB160" s="288">
        <v>2.2755999899999892</v>
      </c>
      <c r="DC160" s="288">
        <v>0.43146000000000001</v>
      </c>
      <c r="DD160" s="307">
        <v>4.1094999999999997</v>
      </c>
      <c r="DE160" s="313"/>
    </row>
    <row r="161" spans="1:109" s="291" customFormat="1" x14ac:dyDescent="0.2">
      <c r="A161" s="287">
        <v>504.2</v>
      </c>
      <c r="B161" s="288">
        <v>15742</v>
      </c>
      <c r="C161" s="288">
        <v>16396.390909090911</v>
      </c>
      <c r="D161" s="288">
        <v>219.4</v>
      </c>
      <c r="E161" s="289">
        <v>0.6</v>
      </c>
      <c r="F161" s="287">
        <v>2552.0100000000002</v>
      </c>
      <c r="G161" s="287">
        <v>202413</v>
      </c>
      <c r="H161" s="287">
        <v>205203.27500000002</v>
      </c>
      <c r="I161" s="290">
        <v>244.4</v>
      </c>
      <c r="J161" s="288"/>
      <c r="K161" s="288"/>
      <c r="L161" s="288"/>
      <c r="M161" s="288"/>
      <c r="N161" s="304">
        <v>2918.82</v>
      </c>
      <c r="O161" s="292">
        <v>540154</v>
      </c>
      <c r="P161" s="292">
        <v>543844.87272727303</v>
      </c>
      <c r="Q161" s="310">
        <v>203.6</v>
      </c>
      <c r="R161" s="311">
        <v>1.2</v>
      </c>
      <c r="V161" s="289"/>
      <c r="W161" s="291">
        <v>3140.54</v>
      </c>
      <c r="X161" s="291">
        <v>738844</v>
      </c>
      <c r="Y161" s="291">
        <v>737267.47878787888</v>
      </c>
      <c r="Z161" s="292">
        <v>200.3</v>
      </c>
      <c r="AA161" s="297">
        <v>1.6</v>
      </c>
      <c r="AB161" s="287"/>
      <c r="AC161" s="287"/>
      <c r="AD161" s="287"/>
      <c r="AE161" s="312"/>
      <c r="AF161" s="315"/>
      <c r="AG161" s="312"/>
      <c r="AH161" s="312"/>
      <c r="AI161" s="312"/>
      <c r="AJ161" s="312"/>
      <c r="AK161" s="312"/>
      <c r="AL161" s="304">
        <v>2252.9454999999998</v>
      </c>
      <c r="AM161" s="292">
        <v>110584.84349999996</v>
      </c>
      <c r="AN161" s="292">
        <v>109751.49799999996</v>
      </c>
      <c r="AO161" s="292">
        <v>251.747155802463</v>
      </c>
      <c r="AP161" s="310">
        <v>1.9138400233093322</v>
      </c>
      <c r="AQ161" s="292">
        <v>1</v>
      </c>
      <c r="AR161" s="305">
        <v>2130.67</v>
      </c>
      <c r="AS161" s="288">
        <v>82539</v>
      </c>
      <c r="AT161" s="288">
        <v>83624.435327304818</v>
      </c>
      <c r="AU161" s="288">
        <v>246.47</v>
      </c>
      <c r="AV161" s="307">
        <v>0.04</v>
      </c>
      <c r="AW161" s="288"/>
      <c r="AX161" s="288"/>
      <c r="AY161" s="288"/>
      <c r="AZ161" s="288"/>
      <c r="BA161" s="307"/>
      <c r="BB161" s="305"/>
      <c r="BC161" s="288"/>
      <c r="BD161" s="288"/>
      <c r="BE161" s="288"/>
      <c r="BF161" s="307"/>
      <c r="BG161" s="287"/>
      <c r="BH161" s="287"/>
      <c r="BI161" s="287"/>
      <c r="BJ161" s="287"/>
      <c r="BK161" s="287"/>
      <c r="BL161" s="305"/>
      <c r="BM161" s="288"/>
      <c r="BN161" s="288"/>
      <c r="BO161" s="288"/>
      <c r="BP161" s="288"/>
      <c r="BQ161" s="305"/>
      <c r="BR161" s="307"/>
      <c r="BS161" s="288"/>
      <c r="BT161" s="287"/>
      <c r="BU161" s="287"/>
      <c r="BV161" s="288"/>
      <c r="BW161" s="304"/>
      <c r="BX161" s="292"/>
      <c r="BY161" s="292"/>
      <c r="BZ161" s="292"/>
      <c r="CA161" s="310"/>
      <c r="CB161" s="303"/>
      <c r="CC161" s="285" t="s">
        <v>46</v>
      </c>
      <c r="CD161" s="285" t="s">
        <v>45</v>
      </c>
      <c r="CE161" s="285">
        <v>129.9</v>
      </c>
      <c r="CF161" s="288">
        <v>17.462700710000036</v>
      </c>
      <c r="CG161" s="285">
        <v>308.27919921307927</v>
      </c>
      <c r="CH161" s="286">
        <v>2.214630463891003</v>
      </c>
      <c r="CI161" s="285">
        <f t="shared" si="11"/>
        <v>308.27919921307927</v>
      </c>
      <c r="CJ161" s="285">
        <f t="shared" si="11"/>
        <v>2.214630463891003</v>
      </c>
      <c r="CK161" s="305">
        <v>820.36500000000001</v>
      </c>
      <c r="CL161" s="288">
        <v>37302</v>
      </c>
      <c r="CM161" s="288">
        <v>209.65639175999999</v>
      </c>
      <c r="CN161" s="307">
        <v>0.58617403558817416</v>
      </c>
      <c r="CO161" s="315"/>
      <c r="CP161" s="288"/>
      <c r="CQ161" s="288"/>
      <c r="CR161" s="288"/>
      <c r="CS161" s="307"/>
      <c r="CT161" s="304">
        <v>2252.2455</v>
      </c>
      <c r="CU161" s="292">
        <v>14619.388999999999</v>
      </c>
      <c r="CV161" s="292">
        <v>241.97072384125397</v>
      </c>
      <c r="CW161" s="303">
        <v>0.7613632280058652</v>
      </c>
      <c r="CX161" s="304">
        <v>3065.7645000000002</v>
      </c>
      <c r="CY161" s="312">
        <v>672150.88272727327</v>
      </c>
      <c r="CZ161" s="288">
        <v>194.78956038357899</v>
      </c>
      <c r="DA161" s="288">
        <v>0.58145761715216171</v>
      </c>
      <c r="DB161" s="288">
        <v>2.3128903850000029</v>
      </c>
      <c r="DC161" s="288">
        <v>0.48380000000000001</v>
      </c>
      <c r="DD161" s="307">
        <v>4.1317000000000004</v>
      </c>
      <c r="DE161" s="313"/>
    </row>
    <row r="162" spans="1:109" s="291" customFormat="1" x14ac:dyDescent="0.2">
      <c r="A162" s="287">
        <v>506.53</v>
      </c>
      <c r="B162" s="288">
        <v>15886</v>
      </c>
      <c r="C162" s="288">
        <v>16723.096969696962</v>
      </c>
      <c r="D162" s="288">
        <v>214</v>
      </c>
      <c r="E162" s="289">
        <v>0.8</v>
      </c>
      <c r="F162" s="287">
        <v>2554.91</v>
      </c>
      <c r="G162" s="287">
        <v>202874</v>
      </c>
      <c r="H162" s="287">
        <v>205575.75499999998</v>
      </c>
      <c r="I162" s="290">
        <v>231.9</v>
      </c>
      <c r="J162" s="288"/>
      <c r="K162" s="288"/>
      <c r="L162" s="288"/>
      <c r="M162" s="288"/>
      <c r="N162" s="304">
        <v>2919.92</v>
      </c>
      <c r="O162" s="292">
        <v>541345</v>
      </c>
      <c r="P162" s="292">
        <v>544885.98787878803</v>
      </c>
      <c r="Q162" s="310">
        <v>208.1</v>
      </c>
      <c r="R162" s="311">
        <v>0.8</v>
      </c>
      <c r="V162" s="289"/>
      <c r="W162" s="291">
        <v>3140.88</v>
      </c>
      <c r="X162" s="291">
        <v>739137</v>
      </c>
      <c r="Y162" s="291">
        <v>737665.38181818207</v>
      </c>
      <c r="Z162" s="292">
        <v>197.8</v>
      </c>
      <c r="AA162" s="297">
        <v>1.5</v>
      </c>
      <c r="AB162" s="287"/>
      <c r="AC162" s="287"/>
      <c r="AD162" s="287"/>
      <c r="AE162" s="312"/>
      <c r="AF162" s="315"/>
      <c r="AG162" s="312"/>
      <c r="AH162" s="312"/>
      <c r="AI162" s="312"/>
      <c r="AJ162" s="312"/>
      <c r="AK162" s="312"/>
      <c r="AL162" s="304">
        <v>2259.9054999999998</v>
      </c>
      <c r="AM162" s="292">
        <v>111818.08774999998</v>
      </c>
      <c r="AN162" s="292">
        <v>110768.32899999998</v>
      </c>
      <c r="AO162" s="292">
        <v>253.98555790883114</v>
      </c>
      <c r="AP162" s="310">
        <v>1.5721763035380707</v>
      </c>
      <c r="AQ162" s="292">
        <v>1</v>
      </c>
      <c r="AR162" s="305">
        <v>2130.7800000000002</v>
      </c>
      <c r="AS162" s="288">
        <v>82607</v>
      </c>
      <c r="AT162" s="288">
        <v>83651.307767649356</v>
      </c>
      <c r="AU162" s="288">
        <v>244.08</v>
      </c>
      <c r="AV162" s="307">
        <v>2.06</v>
      </c>
      <c r="AW162" s="288"/>
      <c r="AX162" s="288"/>
      <c r="AY162" s="288"/>
      <c r="AZ162" s="288"/>
      <c r="BA162" s="307"/>
      <c r="BB162" s="305"/>
      <c r="BC162" s="288"/>
      <c r="BD162" s="288"/>
      <c r="BE162" s="288"/>
      <c r="BF162" s="307"/>
      <c r="BG162" s="287"/>
      <c r="BH162" s="287"/>
      <c r="BI162" s="287"/>
      <c r="BJ162" s="287"/>
      <c r="BK162" s="287"/>
      <c r="BL162" s="305"/>
      <c r="BM162" s="288"/>
      <c r="BN162" s="288"/>
      <c r="BO162" s="288"/>
      <c r="BP162" s="288"/>
      <c r="BQ162" s="305"/>
      <c r="BR162" s="307"/>
      <c r="BS162" s="288"/>
      <c r="BT162" s="287"/>
      <c r="BU162" s="287"/>
      <c r="BV162" s="288"/>
      <c r="BW162" s="304"/>
      <c r="BX162" s="292"/>
      <c r="BY162" s="292"/>
      <c r="BZ162" s="292"/>
      <c r="CA162" s="310"/>
      <c r="CB162" s="303"/>
      <c r="CC162" s="285" t="s">
        <v>46</v>
      </c>
      <c r="CD162" s="285" t="s">
        <v>45</v>
      </c>
      <c r="CE162" s="285">
        <v>130.18</v>
      </c>
      <c r="CF162" s="288">
        <v>17.706395800000109</v>
      </c>
      <c r="CG162" s="285">
        <v>308.25556223436706</v>
      </c>
      <c r="CH162" s="286">
        <v>0.6340192586104747</v>
      </c>
      <c r="CI162" s="285">
        <f t="shared" si="11"/>
        <v>308.25556223436706</v>
      </c>
      <c r="CJ162" s="285">
        <f t="shared" si="11"/>
        <v>0.6340192586104747</v>
      </c>
      <c r="CK162" s="305">
        <v>820.57625000000007</v>
      </c>
      <c r="CL162" s="288">
        <v>37338.1</v>
      </c>
      <c r="CM162" s="288">
        <v>206.586570978</v>
      </c>
      <c r="CN162" s="307">
        <v>0.12000000000000453</v>
      </c>
      <c r="CO162" s="315"/>
      <c r="CP162" s="288"/>
      <c r="CQ162" s="288"/>
      <c r="CR162" s="288"/>
      <c r="CS162" s="307"/>
      <c r="CT162" s="304">
        <v>2253.2639999999997</v>
      </c>
      <c r="CU162" s="292">
        <v>14629.986999999999</v>
      </c>
      <c r="CV162" s="292">
        <v>244.10202126482596</v>
      </c>
      <c r="CW162" s="303">
        <v>1.1154250879480561</v>
      </c>
      <c r="CX162" s="304">
        <v>3066.223</v>
      </c>
      <c r="CY162" s="312">
        <v>672761.38242424256</v>
      </c>
      <c r="CZ162" s="288">
        <v>197.12915219406037</v>
      </c>
      <c r="DA162" s="288">
        <v>0.99228858960237964</v>
      </c>
      <c r="DB162" s="288">
        <v>2.339542989999984</v>
      </c>
      <c r="DC162" s="288">
        <v>0.52117000000000002</v>
      </c>
      <c r="DD162" s="307">
        <v>4.1475999999999997</v>
      </c>
      <c r="DE162" s="313"/>
    </row>
    <row r="163" spans="1:109" s="291" customFormat="1" x14ac:dyDescent="0.2">
      <c r="A163" s="287">
        <v>509.25</v>
      </c>
      <c r="B163" s="288">
        <v>16073</v>
      </c>
      <c r="C163" s="288">
        <v>16971.381818181817</v>
      </c>
      <c r="D163" s="288">
        <v>207.5</v>
      </c>
      <c r="E163" s="289">
        <v>0.9</v>
      </c>
      <c r="F163" s="287">
        <v>2557.71</v>
      </c>
      <c r="G163" s="287">
        <v>203317</v>
      </c>
      <c r="H163" s="287">
        <v>205944.57500000001</v>
      </c>
      <c r="I163" s="290">
        <v>232.2</v>
      </c>
      <c r="J163" s="288"/>
      <c r="K163" s="288"/>
      <c r="L163" s="288"/>
      <c r="M163" s="288"/>
      <c r="N163" s="304">
        <v>2921</v>
      </c>
      <c r="O163" s="292">
        <v>542502</v>
      </c>
      <c r="P163" s="292">
        <v>545864.90909090906</v>
      </c>
      <c r="Q163" s="310">
        <v>210.3</v>
      </c>
      <c r="R163" s="311">
        <v>1.6</v>
      </c>
      <c r="V163" s="289"/>
      <c r="W163" s="291">
        <v>3141.66</v>
      </c>
      <c r="X163" s="291">
        <v>739842</v>
      </c>
      <c r="Y163" s="291">
        <v>738584.83636363631</v>
      </c>
      <c r="Z163" s="292">
        <v>185</v>
      </c>
      <c r="AA163" s="297">
        <v>0.9</v>
      </c>
      <c r="AB163" s="287"/>
      <c r="AC163" s="287"/>
      <c r="AD163" s="287"/>
      <c r="AE163" s="312"/>
      <c r="AF163" s="315"/>
      <c r="AG163" s="312"/>
      <c r="AH163" s="312"/>
      <c r="AI163" s="312"/>
      <c r="AJ163" s="312"/>
      <c r="AK163" s="312"/>
      <c r="AL163" s="304">
        <v>2265.9454999999998</v>
      </c>
      <c r="AM163" s="292">
        <v>112685.63134999997</v>
      </c>
      <c r="AN163" s="292">
        <v>111626.22466666665</v>
      </c>
      <c r="AO163" s="292">
        <v>263.94531662523076</v>
      </c>
      <c r="AP163" s="310">
        <v>0.68955818568009697</v>
      </c>
      <c r="AQ163" s="292">
        <v>1</v>
      </c>
      <c r="AR163" s="305">
        <v>2131.9899999999998</v>
      </c>
      <c r="AS163" s="288">
        <v>83354</v>
      </c>
      <c r="AT163" s="288">
        <v>83935.886141106224</v>
      </c>
      <c r="AU163" s="288">
        <v>250.7</v>
      </c>
      <c r="AV163" s="307">
        <v>0.33</v>
      </c>
      <c r="AW163" s="288"/>
      <c r="AX163" s="288"/>
      <c r="AY163" s="288"/>
      <c r="AZ163" s="288"/>
      <c r="BA163" s="307"/>
      <c r="BB163" s="305"/>
      <c r="BC163" s="288"/>
      <c r="BD163" s="288"/>
      <c r="BE163" s="288"/>
      <c r="BF163" s="307"/>
      <c r="BG163" s="287"/>
      <c r="BH163" s="287"/>
      <c r="BI163" s="287"/>
      <c r="BJ163" s="287"/>
      <c r="BK163" s="287"/>
      <c r="BL163" s="305"/>
      <c r="BM163" s="288"/>
      <c r="BN163" s="288"/>
      <c r="BO163" s="288"/>
      <c r="BP163" s="288"/>
      <c r="BQ163" s="305"/>
      <c r="BR163" s="307"/>
      <c r="BS163" s="288"/>
      <c r="BT163" s="287"/>
      <c r="BU163" s="287"/>
      <c r="BV163" s="288"/>
      <c r="BW163" s="304"/>
      <c r="BX163" s="292"/>
      <c r="BY163" s="292"/>
      <c r="BZ163" s="292"/>
      <c r="CA163" s="310"/>
      <c r="CB163" s="303"/>
      <c r="CC163" s="285" t="s">
        <v>46</v>
      </c>
      <c r="CD163" s="285" t="s">
        <v>45</v>
      </c>
      <c r="CE163" s="285">
        <v>132</v>
      </c>
      <c r="CF163" s="288">
        <v>19.170306160000109</v>
      </c>
      <c r="CG163" s="285">
        <v>305.7177398041888</v>
      </c>
      <c r="CH163" s="286">
        <v>1.7421690428964789</v>
      </c>
      <c r="CI163" s="285">
        <f>AVERAGE(CG163:CG164)</f>
        <v>305.7409186942765</v>
      </c>
      <c r="CJ163" s="285">
        <f>AVERAGE(CH163:CH164)</f>
        <v>1.4519014261034418</v>
      </c>
      <c r="CK163" s="305">
        <v>821.14</v>
      </c>
      <c r="CL163" s="288">
        <v>37431</v>
      </c>
      <c r="CM163" s="288">
        <v>212.50552869749998</v>
      </c>
      <c r="CN163" s="307">
        <v>1.4699999999984041</v>
      </c>
      <c r="CO163" s="315"/>
      <c r="CP163" s="288"/>
      <c r="CQ163" s="288"/>
      <c r="CR163" s="288"/>
      <c r="CS163" s="307"/>
      <c r="CT163" s="304">
        <v>2254.7444999999998</v>
      </c>
      <c r="CU163" s="292">
        <v>14645.201999999999</v>
      </c>
      <c r="CV163" s="292">
        <v>242.11592408247537</v>
      </c>
      <c r="CW163" s="303">
        <v>0.59828742008962543</v>
      </c>
      <c r="CX163" s="304">
        <v>3066.9249999999997</v>
      </c>
      <c r="CY163" s="312">
        <v>673696.10606060585</v>
      </c>
      <c r="CZ163" s="288">
        <v>201.12209859805819</v>
      </c>
      <c r="DA163" s="288">
        <v>1.0023985105114763</v>
      </c>
      <c r="DB163" s="288">
        <v>2.3803502499999922</v>
      </c>
      <c r="DC163" s="288">
        <v>0.57833999999999997</v>
      </c>
      <c r="DD163" s="307">
        <v>4.1721000000000004</v>
      </c>
      <c r="DE163" s="313"/>
    </row>
    <row r="164" spans="1:109" s="291" customFormat="1" x14ac:dyDescent="0.2">
      <c r="A164" s="287">
        <v>512.03</v>
      </c>
      <c r="B164" s="288">
        <v>16260</v>
      </c>
      <c r="C164" s="288">
        <v>17155.361818181816</v>
      </c>
      <c r="D164" s="288">
        <v>207.7</v>
      </c>
      <c r="E164" s="289">
        <v>0.5</v>
      </c>
      <c r="F164" s="287">
        <v>2560.91</v>
      </c>
      <c r="G164" s="287">
        <v>203837</v>
      </c>
      <c r="H164" s="287">
        <v>206359.93499999997</v>
      </c>
      <c r="I164" s="290">
        <v>228.6</v>
      </c>
      <c r="J164" s="288"/>
      <c r="K164" s="288"/>
      <c r="L164" s="288"/>
      <c r="M164" s="288"/>
      <c r="N164" s="304">
        <v>2922.12</v>
      </c>
      <c r="O164" s="292">
        <v>543676</v>
      </c>
      <c r="P164" s="292">
        <v>546830.14545454527</v>
      </c>
      <c r="Q164" s="310">
        <v>209.6</v>
      </c>
      <c r="R164" s="311">
        <v>1.6</v>
      </c>
      <c r="V164" s="289"/>
      <c r="W164" s="291">
        <v>3142.12</v>
      </c>
      <c r="X164" s="291">
        <v>740277</v>
      </c>
      <c r="Y164" s="291">
        <v>739173.91515151504</v>
      </c>
      <c r="Z164" s="292">
        <v>178.9</v>
      </c>
      <c r="AA164" s="297">
        <v>0.3</v>
      </c>
      <c r="AB164" s="287"/>
      <c r="AC164" s="287"/>
      <c r="AD164" s="287"/>
      <c r="AE164" s="312"/>
      <c r="AF164" s="315"/>
      <c r="AG164" s="312"/>
      <c r="AH164" s="312"/>
      <c r="AI164" s="312"/>
      <c r="AJ164" s="312"/>
      <c r="AK164" s="312"/>
      <c r="AL164" s="304">
        <v>2271.6054999999997</v>
      </c>
      <c r="AM164" s="292">
        <v>113400.73424999995</v>
      </c>
      <c r="AN164" s="292">
        <v>112457.66899999995</v>
      </c>
      <c r="AO164" s="292">
        <v>268.69515004515955</v>
      </c>
      <c r="AP164" s="310">
        <v>0.58215112796445656</v>
      </c>
      <c r="AQ164" s="292">
        <v>1</v>
      </c>
      <c r="AR164" s="305">
        <v>2132.5</v>
      </c>
      <c r="AS164" s="288">
        <v>83669</v>
      </c>
      <c r="AT164" s="288">
        <v>84062.312346472303</v>
      </c>
      <c r="AU164" s="288">
        <v>248.75</v>
      </c>
      <c r="AV164" s="307">
        <v>2.37</v>
      </c>
      <c r="AW164" s="288"/>
      <c r="AX164" s="288"/>
      <c r="AY164" s="288"/>
      <c r="AZ164" s="288"/>
      <c r="BA164" s="307"/>
      <c r="BB164" s="305"/>
      <c r="BC164" s="288"/>
      <c r="BD164" s="288"/>
      <c r="BE164" s="288"/>
      <c r="BF164" s="307"/>
      <c r="BG164" s="287"/>
      <c r="BH164" s="287"/>
      <c r="BI164" s="287"/>
      <c r="BJ164" s="287"/>
      <c r="BK164" s="287"/>
      <c r="BL164" s="305"/>
      <c r="BM164" s="288"/>
      <c r="BN164" s="288"/>
      <c r="BO164" s="288"/>
      <c r="BP164" s="288"/>
      <c r="BQ164" s="305"/>
      <c r="BR164" s="307"/>
      <c r="BS164" s="288"/>
      <c r="BT164" s="287"/>
      <c r="BU164" s="287"/>
      <c r="BV164" s="288"/>
      <c r="BW164" s="304"/>
      <c r="BX164" s="292"/>
      <c r="BY164" s="292"/>
      <c r="BZ164" s="292"/>
      <c r="CA164" s="310"/>
      <c r="CB164" s="303"/>
      <c r="CC164" s="285" t="s">
        <v>46</v>
      </c>
      <c r="CD164" s="285" t="s">
        <v>45</v>
      </c>
      <c r="CE164" s="285">
        <v>132</v>
      </c>
      <c r="CF164" s="288">
        <v>19.170306160000109</v>
      </c>
      <c r="CG164" s="285">
        <v>305.76409758436415</v>
      </c>
      <c r="CH164" s="286">
        <v>1.1616338093104046</v>
      </c>
      <c r="CI164" s="285"/>
      <c r="CJ164" s="285"/>
      <c r="CK164" s="305">
        <v>821.32449999999994</v>
      </c>
      <c r="CL164" s="288">
        <v>37461.299999999996</v>
      </c>
      <c r="CM164" s="288">
        <v>209.83667782650002</v>
      </c>
      <c r="CN164" s="307">
        <v>0.53499999999644221</v>
      </c>
      <c r="CO164" s="315"/>
      <c r="CP164" s="288"/>
      <c r="CQ164" s="288"/>
      <c r="CR164" s="288"/>
      <c r="CS164" s="307"/>
      <c r="CT164" s="304">
        <v>2255.2465000000002</v>
      </c>
      <c r="CU164" s="292">
        <v>14652.255999999999</v>
      </c>
      <c r="CV164" s="292">
        <v>238.62208303328032</v>
      </c>
      <c r="CW164" s="303">
        <v>0.39236385770134968</v>
      </c>
      <c r="CX164" s="304">
        <v>3067.3255000000004</v>
      </c>
      <c r="CY164" s="312">
        <v>674229.37787878851</v>
      </c>
      <c r="CZ164" s="288">
        <v>204.66974564632602</v>
      </c>
      <c r="DA164" s="288">
        <v>0.73115933030928371</v>
      </c>
      <c r="DB164" s="288">
        <v>2.4036313150000126</v>
      </c>
      <c r="DC164" s="288">
        <v>0.61092999999999997</v>
      </c>
      <c r="DD164" s="307">
        <v>4.1859999999999999</v>
      </c>
      <c r="DE164" s="313"/>
    </row>
    <row r="165" spans="1:109" s="291" customFormat="1" ht="12" customHeight="1" x14ac:dyDescent="0.2">
      <c r="A165" s="287">
        <v>514.75</v>
      </c>
      <c r="B165" s="288">
        <v>16452</v>
      </c>
      <c r="C165" s="288">
        <v>17288.433333333334</v>
      </c>
      <c r="D165" s="288">
        <v>202.9</v>
      </c>
      <c r="E165" s="289">
        <v>0.7</v>
      </c>
      <c r="F165" s="287">
        <v>2564.91</v>
      </c>
      <c r="G165" s="287">
        <v>204480</v>
      </c>
      <c r="H165" s="287">
        <v>206896.84999999998</v>
      </c>
      <c r="I165" s="290">
        <v>226.3</v>
      </c>
      <c r="J165" s="288"/>
      <c r="K165" s="288"/>
      <c r="L165" s="288"/>
      <c r="M165" s="288"/>
      <c r="N165" s="304">
        <v>2923.22</v>
      </c>
      <c r="O165" s="292">
        <v>544804</v>
      </c>
      <c r="P165" s="292">
        <v>547806.67878787848</v>
      </c>
      <c r="Q165" s="310">
        <v>209.7</v>
      </c>
      <c r="R165" s="311">
        <v>0.8</v>
      </c>
      <c r="V165" s="289"/>
      <c r="W165" s="291">
        <v>3142.85</v>
      </c>
      <c r="X165" s="291">
        <v>741021</v>
      </c>
      <c r="Y165" s="291">
        <v>740108.75757575745</v>
      </c>
      <c r="Z165" s="292">
        <v>178.6</v>
      </c>
      <c r="AA165" s="297">
        <v>2.4</v>
      </c>
      <c r="AB165" s="287"/>
      <c r="AC165" s="287"/>
      <c r="AD165" s="287"/>
      <c r="AE165" s="312"/>
      <c r="AF165" s="315"/>
      <c r="AG165" s="312"/>
      <c r="AH165" s="312"/>
      <c r="AI165" s="312"/>
      <c r="AJ165" s="312"/>
      <c r="AK165" s="312"/>
      <c r="AL165" s="304">
        <v>2277.9755</v>
      </c>
      <c r="AM165" s="292">
        <v>114193.4963</v>
      </c>
      <c r="AN165" s="292">
        <v>113429.25966666666</v>
      </c>
      <c r="AO165" s="292">
        <v>276.1489598508511</v>
      </c>
      <c r="AP165" s="312">
        <v>0.55400787054793932</v>
      </c>
      <c r="AQ165" s="292">
        <v>1</v>
      </c>
      <c r="AR165" s="305">
        <v>2132.66</v>
      </c>
      <c r="AS165" s="288">
        <v>83766</v>
      </c>
      <c r="AT165" s="288">
        <v>84131.897676930079</v>
      </c>
      <c r="AU165" s="288">
        <v>237.44</v>
      </c>
      <c r="AV165" s="307">
        <v>2.38</v>
      </c>
      <c r="AW165" s="288"/>
      <c r="AX165" s="288"/>
      <c r="AY165" s="288"/>
      <c r="AZ165" s="288"/>
      <c r="BA165" s="307"/>
      <c r="BB165" s="305"/>
      <c r="BC165" s="288"/>
      <c r="BD165" s="288"/>
      <c r="BE165" s="288"/>
      <c r="BF165" s="307"/>
      <c r="BG165" s="287"/>
      <c r="BH165" s="287"/>
      <c r="BI165" s="287"/>
      <c r="BJ165" s="287"/>
      <c r="BK165" s="287"/>
      <c r="BL165" s="305"/>
      <c r="BM165" s="288"/>
      <c r="BN165" s="288"/>
      <c r="BO165" s="288"/>
      <c r="BP165" s="288"/>
      <c r="BQ165" s="305"/>
      <c r="BR165" s="307"/>
      <c r="BS165" s="288"/>
      <c r="BT165" s="287"/>
      <c r="BU165" s="287"/>
      <c r="BV165" s="288"/>
      <c r="BW165" s="304"/>
      <c r="BX165" s="292"/>
      <c r="BY165" s="292"/>
      <c r="BZ165" s="292"/>
      <c r="CA165" s="312"/>
      <c r="CB165" s="303"/>
      <c r="CC165" s="285" t="s">
        <v>43</v>
      </c>
      <c r="CD165" s="285" t="s">
        <v>39</v>
      </c>
      <c r="CE165" s="285">
        <v>119.87</v>
      </c>
      <c r="CF165" s="288">
        <v>20.613674270000047</v>
      </c>
      <c r="CG165" s="285">
        <v>305.83549643264621</v>
      </c>
      <c r="CH165" s="286">
        <v>5.1164025843611162E-2</v>
      </c>
      <c r="CI165" s="285">
        <f>AVERAGE(CG165:CG170)</f>
        <v>305.38082671420608</v>
      </c>
      <c r="CJ165" s="285">
        <f>AVERAGE(CH165:CH170)</f>
        <v>6.8946337362484969E-2</v>
      </c>
      <c r="CK165" s="305">
        <v>822.24249999999995</v>
      </c>
      <c r="CL165" s="288">
        <v>37618.600000000006</v>
      </c>
      <c r="CM165" s="288">
        <v>214.29589900083332</v>
      </c>
      <c r="CN165" s="307">
        <v>0.39842746447112803</v>
      </c>
      <c r="CO165" s="315"/>
      <c r="CP165" s="288"/>
      <c r="CQ165" s="288"/>
      <c r="CR165" s="288"/>
      <c r="CS165" s="307"/>
      <c r="CT165" s="304">
        <v>2256.2455</v>
      </c>
      <c r="CU165" s="292">
        <v>14664.087</v>
      </c>
      <c r="CV165" s="292">
        <v>237.41678590018034</v>
      </c>
      <c r="CW165" s="303">
        <v>0.28541857454839875</v>
      </c>
      <c r="CX165" s="304">
        <v>3068.0684999999999</v>
      </c>
      <c r="CY165" s="310">
        <v>675028.39999999991</v>
      </c>
      <c r="CZ165" s="288">
        <v>211.69145610328425</v>
      </c>
      <c r="DA165" s="288">
        <v>0.5840187534379967</v>
      </c>
      <c r="DB165" s="288">
        <v>2.4468219049999789</v>
      </c>
      <c r="DC165" s="288">
        <v>0.67134000000000005</v>
      </c>
      <c r="DD165" s="307">
        <v>4.2119999999999997</v>
      </c>
      <c r="DE165" s="313"/>
    </row>
    <row r="166" spans="1:109" s="291" customFormat="1" ht="12" customHeight="1" x14ac:dyDescent="0.2">
      <c r="A166" s="287">
        <v>517.53</v>
      </c>
      <c r="B166" s="288">
        <v>16659</v>
      </c>
      <c r="C166" s="288">
        <v>17395.15818181818</v>
      </c>
      <c r="D166" s="288">
        <v>200.8</v>
      </c>
      <c r="E166" s="289">
        <v>1</v>
      </c>
      <c r="F166" s="287">
        <v>2567.5100000000002</v>
      </c>
      <c r="G166" s="287">
        <v>204908</v>
      </c>
      <c r="H166" s="287">
        <v>207240.3</v>
      </c>
      <c r="I166" s="290">
        <v>229.4</v>
      </c>
      <c r="J166" s="288"/>
      <c r="K166" s="288"/>
      <c r="L166" s="288"/>
      <c r="M166" s="288"/>
      <c r="N166" s="304">
        <v>2924.32</v>
      </c>
      <c r="O166" s="292">
        <v>545956</v>
      </c>
      <c r="P166" s="292">
        <v>548770.77575757587</v>
      </c>
      <c r="Q166" s="310">
        <v>204.6</v>
      </c>
      <c r="R166" s="311">
        <v>1.9</v>
      </c>
      <c r="V166" s="289"/>
      <c r="W166" s="291">
        <v>3143.13</v>
      </c>
      <c r="X166" s="291">
        <v>741307</v>
      </c>
      <c r="Y166" s="291">
        <v>740467.32727272739</v>
      </c>
      <c r="Z166" s="292">
        <v>176.6</v>
      </c>
      <c r="AA166" s="316">
        <v>2.4</v>
      </c>
      <c r="AB166" s="287"/>
      <c r="AC166" s="287"/>
      <c r="AD166" s="287"/>
      <c r="AE166" s="312"/>
      <c r="AF166" s="315"/>
      <c r="AG166" s="312"/>
      <c r="AH166" s="312"/>
      <c r="AI166" s="312"/>
      <c r="AJ166" s="312"/>
      <c r="AK166" s="312"/>
      <c r="AL166" s="315"/>
      <c r="AM166" s="312"/>
      <c r="AN166" s="312"/>
      <c r="AO166" s="312"/>
      <c r="AP166" s="312"/>
      <c r="AQ166" s="312"/>
      <c r="AR166" s="305">
        <v>2134.46</v>
      </c>
      <c r="AS166" s="288">
        <v>84855</v>
      </c>
      <c r="AT166" s="288">
        <v>85328.568285510744</v>
      </c>
      <c r="AU166" s="288">
        <v>240.19</v>
      </c>
      <c r="AV166" s="307">
        <v>1</v>
      </c>
      <c r="AW166" s="288"/>
      <c r="AX166" s="288"/>
      <c r="AY166" s="288"/>
      <c r="AZ166" s="288"/>
      <c r="BA166" s="307"/>
      <c r="BB166" s="305"/>
      <c r="BC166" s="288"/>
      <c r="BD166" s="288"/>
      <c r="BE166" s="288"/>
      <c r="BF166" s="307"/>
      <c r="BG166" s="287"/>
      <c r="BH166" s="287"/>
      <c r="BI166" s="287"/>
      <c r="BJ166" s="287"/>
      <c r="BK166" s="287"/>
      <c r="BL166" s="305"/>
      <c r="BM166" s="288"/>
      <c r="BN166" s="288"/>
      <c r="BO166" s="288"/>
      <c r="BP166" s="288"/>
      <c r="BQ166" s="305"/>
      <c r="BR166" s="307"/>
      <c r="BS166" s="288"/>
      <c r="BT166" s="287"/>
      <c r="BU166" s="287"/>
      <c r="BV166" s="288"/>
      <c r="BW166" s="315"/>
      <c r="BX166" s="312"/>
      <c r="BY166" s="312"/>
      <c r="BZ166" s="312"/>
      <c r="CA166" s="312"/>
      <c r="CB166" s="317"/>
      <c r="CC166" s="285" t="s">
        <v>43</v>
      </c>
      <c r="CD166" s="285" t="s">
        <v>39</v>
      </c>
      <c r="CE166" s="285">
        <v>119.87</v>
      </c>
      <c r="CF166" s="288">
        <v>20.613674270000047</v>
      </c>
      <c r="CG166" s="285">
        <v>305.22823662503055</v>
      </c>
      <c r="CH166" s="286">
        <v>9.6188190378072871E-2</v>
      </c>
      <c r="CI166" s="285"/>
      <c r="CJ166" s="285"/>
      <c r="CK166" s="305">
        <v>822.40899999999999</v>
      </c>
      <c r="CL166" s="288">
        <v>37647.5</v>
      </c>
      <c r="CM166" s="288">
        <v>212.13590596700001</v>
      </c>
      <c r="CN166" s="307">
        <v>0.71500000000140829</v>
      </c>
      <c r="CO166" s="315"/>
      <c r="CP166" s="288"/>
      <c r="CQ166" s="288"/>
      <c r="CR166" s="288"/>
      <c r="CS166" s="307"/>
      <c r="CT166" s="304">
        <v>2257.1954999999998</v>
      </c>
      <c r="CU166" s="292">
        <v>14675.119000000001</v>
      </c>
      <c r="CV166" s="292">
        <v>238.33541847308942</v>
      </c>
      <c r="CW166" s="303">
        <v>1.0422984517358862</v>
      </c>
      <c r="CX166" s="304">
        <v>3068.4229999999998</v>
      </c>
      <c r="CY166" s="310">
        <v>675406.53333333309</v>
      </c>
      <c r="CZ166" s="288">
        <v>216.12248179589841</v>
      </c>
      <c r="DA166" s="288">
        <v>0.80641283636419148</v>
      </c>
      <c r="DB166" s="288">
        <v>2.4674289899999735</v>
      </c>
      <c r="DC166" s="288">
        <v>0.70013000000000003</v>
      </c>
      <c r="DD166" s="307">
        <v>4.2244000000000002</v>
      </c>
      <c r="DE166" s="313"/>
    </row>
    <row r="167" spans="1:109" s="291" customFormat="1" ht="12" customHeight="1" x14ac:dyDescent="0.2">
      <c r="A167" s="287">
        <v>520.25</v>
      </c>
      <c r="B167" s="288">
        <v>16870</v>
      </c>
      <c r="C167" s="288">
        <v>17708.4696969697</v>
      </c>
      <c r="D167" s="288">
        <v>195.2</v>
      </c>
      <c r="E167" s="289">
        <v>0.3</v>
      </c>
      <c r="F167" s="287">
        <v>2570.41</v>
      </c>
      <c r="G167" s="287">
        <v>205362</v>
      </c>
      <c r="H167" s="287">
        <v>207622.89</v>
      </c>
      <c r="I167" s="290">
        <v>231.4</v>
      </c>
      <c r="J167" s="288"/>
      <c r="K167" s="288"/>
      <c r="L167" s="288"/>
      <c r="M167" s="288"/>
      <c r="N167" s="304">
        <v>2925.42</v>
      </c>
      <c r="O167" s="292">
        <v>547013</v>
      </c>
      <c r="P167" s="292">
        <v>549720.10909090936</v>
      </c>
      <c r="Q167" s="310">
        <v>202.5</v>
      </c>
      <c r="R167" s="311">
        <v>1.6</v>
      </c>
      <c r="V167" s="289"/>
      <c r="W167" s="291">
        <v>3143.86</v>
      </c>
      <c r="X167" s="291">
        <v>742075</v>
      </c>
      <c r="Y167" s="291">
        <v>741333.40606060612</v>
      </c>
      <c r="Z167" s="292">
        <v>177.9</v>
      </c>
      <c r="AA167" s="316">
        <v>2.1</v>
      </c>
      <c r="AB167" s="287"/>
      <c r="AC167" s="287"/>
      <c r="AD167" s="287"/>
      <c r="AE167" s="312"/>
      <c r="AF167" s="315"/>
      <c r="AG167" s="312"/>
      <c r="AH167" s="312"/>
      <c r="AI167" s="312"/>
      <c r="AJ167" s="312"/>
      <c r="AK167" s="312"/>
      <c r="AL167" s="315"/>
      <c r="AM167" s="312"/>
      <c r="AN167" s="312"/>
      <c r="AO167" s="312"/>
      <c r="AP167" s="312"/>
      <c r="AQ167" s="312"/>
      <c r="AR167" s="305">
        <v>2134.6999999999998</v>
      </c>
      <c r="AS167" s="288">
        <v>84996</v>
      </c>
      <c r="AT167" s="288">
        <v>85501.306155497878</v>
      </c>
      <c r="AU167" s="288">
        <v>240.36</v>
      </c>
      <c r="AV167" s="307">
        <v>1.19</v>
      </c>
      <c r="AW167" s="288"/>
      <c r="AX167" s="288"/>
      <c r="AY167" s="288"/>
      <c r="AZ167" s="288"/>
      <c r="BA167" s="307"/>
      <c r="BB167" s="305"/>
      <c r="BC167" s="288"/>
      <c r="BD167" s="288"/>
      <c r="BE167" s="288"/>
      <c r="BF167" s="307"/>
      <c r="BG167" s="287"/>
      <c r="BH167" s="287"/>
      <c r="BI167" s="287"/>
      <c r="BJ167" s="287"/>
      <c r="BK167" s="287"/>
      <c r="BL167" s="305"/>
      <c r="BM167" s="288"/>
      <c r="BN167" s="288"/>
      <c r="BO167" s="288"/>
      <c r="BP167" s="288"/>
      <c r="BQ167" s="305"/>
      <c r="BR167" s="307"/>
      <c r="BS167" s="288"/>
      <c r="BT167" s="287"/>
      <c r="BU167" s="287"/>
      <c r="BV167" s="288"/>
      <c r="BW167" s="315"/>
      <c r="BX167" s="312"/>
      <c r="BY167" s="312"/>
      <c r="BZ167" s="312"/>
      <c r="CA167" s="312"/>
      <c r="CB167" s="317"/>
      <c r="CC167" s="285" t="s">
        <v>43</v>
      </c>
      <c r="CD167" s="285" t="s">
        <v>39</v>
      </c>
      <c r="CE167" s="285">
        <v>119.87</v>
      </c>
      <c r="CF167" s="288">
        <v>20.613674270000047</v>
      </c>
      <c r="CG167" s="285">
        <v>305.39063713078644</v>
      </c>
      <c r="CH167" s="286">
        <v>8.9923531119022321E-2</v>
      </c>
      <c r="CI167" s="285"/>
      <c r="CJ167" s="285"/>
      <c r="CK167" s="305">
        <v>823.21500000000003</v>
      </c>
      <c r="CL167" s="288">
        <v>37777.199999999997</v>
      </c>
      <c r="CM167" s="288">
        <v>212.09241359079002</v>
      </c>
      <c r="CN167" s="307">
        <v>1.6164170253985017</v>
      </c>
      <c r="CO167" s="315"/>
      <c r="CP167" s="288"/>
      <c r="CQ167" s="288"/>
      <c r="CR167" s="288"/>
      <c r="CS167" s="307"/>
      <c r="CT167" s="304">
        <v>2258.1765</v>
      </c>
      <c r="CU167" s="292">
        <v>14686.374</v>
      </c>
      <c r="CV167" s="292">
        <v>241.49243901935716</v>
      </c>
      <c r="CW167" s="303">
        <v>0.2935424748877703</v>
      </c>
      <c r="CX167" s="304">
        <v>3069.5229999999997</v>
      </c>
      <c r="CY167" s="292">
        <v>676530.73636363598</v>
      </c>
      <c r="CZ167" s="288">
        <v>222.57485445876674</v>
      </c>
      <c r="DA167" s="288">
        <v>0.76009457379423284</v>
      </c>
      <c r="DB167" s="288">
        <v>2.5313719899999683</v>
      </c>
      <c r="DC167" s="288">
        <v>0.78935999999999995</v>
      </c>
      <c r="DD167" s="307">
        <v>4.2630999999999997</v>
      </c>
      <c r="DE167" s="313"/>
    </row>
    <row r="168" spans="1:109" s="291" customFormat="1" ht="12" customHeight="1" x14ac:dyDescent="0.2">
      <c r="A168" s="287">
        <v>523.03</v>
      </c>
      <c r="B168" s="288">
        <v>17111</v>
      </c>
      <c r="C168" s="288">
        <v>18212.708484848488</v>
      </c>
      <c r="D168" s="288">
        <v>193.9</v>
      </c>
      <c r="E168" s="289">
        <v>0.5</v>
      </c>
      <c r="F168" s="287">
        <v>2574.21</v>
      </c>
      <c r="G168" s="287">
        <v>205952</v>
      </c>
      <c r="H168" s="287">
        <v>208108.77499999999</v>
      </c>
      <c r="I168" s="290">
        <v>238.1</v>
      </c>
      <c r="J168" s="288"/>
      <c r="K168" s="288"/>
      <c r="L168" s="288"/>
      <c r="M168" s="288"/>
      <c r="N168" s="304">
        <v>2926.07</v>
      </c>
      <c r="O168" s="292">
        <v>547573</v>
      </c>
      <c r="P168" s="292">
        <v>550230.72727272753</v>
      </c>
      <c r="Q168" s="310">
        <v>208.8</v>
      </c>
      <c r="R168" s="311">
        <v>0.7</v>
      </c>
      <c r="V168" s="289"/>
      <c r="W168" s="291">
        <v>3144.32</v>
      </c>
      <c r="X168" s="291">
        <v>742558</v>
      </c>
      <c r="Y168" s="291">
        <v>741870.63030303037</v>
      </c>
      <c r="Z168" s="292">
        <v>182.3</v>
      </c>
      <c r="AA168" s="316">
        <v>1.3</v>
      </c>
      <c r="AB168" s="287"/>
      <c r="AC168" s="287"/>
      <c r="AD168" s="287"/>
      <c r="AE168" s="312"/>
      <c r="AF168" s="315"/>
      <c r="AG168" s="312"/>
      <c r="AH168" s="312"/>
      <c r="AI168" s="312"/>
      <c r="AJ168" s="312"/>
      <c r="AK168" s="312"/>
      <c r="AL168" s="315"/>
      <c r="AM168" s="312"/>
      <c r="AN168" s="312"/>
      <c r="AO168" s="312"/>
      <c r="AP168" s="312"/>
      <c r="AQ168" s="312"/>
      <c r="AR168" s="305">
        <v>2135.2199999999998</v>
      </c>
      <c r="AS168" s="288">
        <v>85301</v>
      </c>
      <c r="AT168" s="288">
        <v>85857.762874019681</v>
      </c>
      <c r="AU168" s="288">
        <v>233.84</v>
      </c>
      <c r="AV168" s="307">
        <v>0.2</v>
      </c>
      <c r="AW168" s="288"/>
      <c r="AX168" s="288"/>
      <c r="AY168" s="288"/>
      <c r="AZ168" s="288"/>
      <c r="BA168" s="307"/>
      <c r="BB168" s="305"/>
      <c r="BC168" s="288"/>
      <c r="BD168" s="288"/>
      <c r="BE168" s="288"/>
      <c r="BF168" s="307"/>
      <c r="BG168" s="287"/>
      <c r="BH168" s="287"/>
      <c r="BI168" s="287"/>
      <c r="BJ168" s="287"/>
      <c r="BK168" s="287"/>
      <c r="BL168" s="305"/>
      <c r="BM168" s="288"/>
      <c r="BN168" s="288"/>
      <c r="BO168" s="288"/>
      <c r="BP168" s="288"/>
      <c r="BQ168" s="305"/>
      <c r="BR168" s="307"/>
      <c r="BS168" s="288"/>
      <c r="BT168" s="287"/>
      <c r="BU168" s="287"/>
      <c r="BV168" s="288"/>
      <c r="BW168" s="315"/>
      <c r="BX168" s="312"/>
      <c r="BY168" s="312"/>
      <c r="BZ168" s="312"/>
      <c r="CA168" s="312"/>
      <c r="CB168" s="317"/>
      <c r="CC168" s="285" t="s">
        <v>43</v>
      </c>
      <c r="CD168" s="285" t="s">
        <v>39</v>
      </c>
      <c r="CE168" s="285">
        <v>119.87</v>
      </c>
      <c r="CF168" s="288">
        <v>20.613674270000047</v>
      </c>
      <c r="CG168" s="285">
        <v>305.36916930445204</v>
      </c>
      <c r="CH168" s="286">
        <v>5.5211921425252261E-2</v>
      </c>
      <c r="CI168" s="285"/>
      <c r="CJ168" s="285"/>
      <c r="CK168" s="305">
        <v>823.90200000000004</v>
      </c>
      <c r="CL168" s="288">
        <v>37895</v>
      </c>
      <c r="CM168" s="288">
        <v>214.2064208262</v>
      </c>
      <c r="CN168" s="307">
        <v>1.0899999999963845</v>
      </c>
      <c r="CO168" s="315"/>
      <c r="CP168" s="288"/>
      <c r="CQ168" s="288"/>
      <c r="CR168" s="288"/>
      <c r="CS168" s="307"/>
      <c r="CT168" s="304">
        <v>2259.2425000000003</v>
      </c>
      <c r="CU168" s="292">
        <v>14696.689</v>
      </c>
      <c r="CV168" s="292">
        <v>232.9069484734525</v>
      </c>
      <c r="CW168" s="303">
        <v>0.43595365597654745</v>
      </c>
      <c r="CX168" s="304">
        <v>3070.1620000000003</v>
      </c>
      <c r="CY168" s="292">
        <v>677152.30909090932</v>
      </c>
      <c r="CZ168" s="288">
        <v>219.96238463739664</v>
      </c>
      <c r="DA168" s="288">
        <v>0.60682204357883229</v>
      </c>
      <c r="DB168" s="288">
        <v>2.5685170600000049</v>
      </c>
      <c r="DC168" s="288">
        <v>0.84111999999999998</v>
      </c>
      <c r="DD168" s="307">
        <v>4.2855999999999996</v>
      </c>
      <c r="DE168" s="313"/>
    </row>
    <row r="169" spans="1:109" s="291" customFormat="1" ht="12" customHeight="1" x14ac:dyDescent="0.2">
      <c r="A169" s="287">
        <v>526.29999999999995</v>
      </c>
      <c r="B169" s="288">
        <v>17375</v>
      </c>
      <c r="C169" s="288">
        <v>18499.212121212116</v>
      </c>
      <c r="D169" s="288">
        <v>191</v>
      </c>
      <c r="E169" s="289">
        <v>0.5</v>
      </c>
      <c r="F169" s="287">
        <v>2575.5100000000002</v>
      </c>
      <c r="G169" s="287">
        <v>206144</v>
      </c>
      <c r="H169" s="287">
        <v>208274.52500000002</v>
      </c>
      <c r="I169" s="290">
        <v>237.2</v>
      </c>
      <c r="J169" s="288"/>
      <c r="K169" s="288"/>
      <c r="L169" s="288"/>
      <c r="M169" s="288"/>
      <c r="N169" s="304">
        <v>2926.52</v>
      </c>
      <c r="O169" s="292">
        <v>547972</v>
      </c>
      <c r="P169" s="292">
        <v>550582.54545454553</v>
      </c>
      <c r="Q169" s="310">
        <v>213.6</v>
      </c>
      <c r="R169" s="311">
        <v>0.9</v>
      </c>
      <c r="V169" s="289"/>
      <c r="W169" s="291">
        <v>3144.98</v>
      </c>
      <c r="X169" s="291">
        <v>743233</v>
      </c>
      <c r="Y169" s="291">
        <v>742645.35757575743</v>
      </c>
      <c r="Z169" s="292">
        <v>181.7</v>
      </c>
      <c r="AA169" s="316">
        <v>2.7</v>
      </c>
      <c r="AB169" s="287"/>
      <c r="AC169" s="287"/>
      <c r="AD169" s="287"/>
      <c r="AE169" s="312"/>
      <c r="AF169" s="315"/>
      <c r="AG169" s="312"/>
      <c r="AH169" s="312"/>
      <c r="AI169" s="312"/>
      <c r="AJ169" s="312"/>
      <c r="AK169" s="312"/>
      <c r="AL169" s="315"/>
      <c r="AM169" s="312"/>
      <c r="AN169" s="312"/>
      <c r="AO169" s="312"/>
      <c r="AP169" s="312"/>
      <c r="AQ169" s="312"/>
      <c r="AR169" s="305">
        <v>2135.9699999999998</v>
      </c>
      <c r="AS169" s="288">
        <v>85740</v>
      </c>
      <c r="AT169" s="288">
        <v>86375.501332193817</v>
      </c>
      <c r="AU169" s="288">
        <v>241.73</v>
      </c>
      <c r="AV169" s="307">
        <v>1.76</v>
      </c>
      <c r="AW169" s="288"/>
      <c r="AX169" s="288"/>
      <c r="AY169" s="288"/>
      <c r="AZ169" s="288"/>
      <c r="BA169" s="307"/>
      <c r="BB169" s="305"/>
      <c r="BC169" s="288"/>
      <c r="BD169" s="288"/>
      <c r="BE169" s="288"/>
      <c r="BF169" s="307"/>
      <c r="BG169" s="287"/>
      <c r="BH169" s="287"/>
      <c r="BI169" s="287"/>
      <c r="BJ169" s="287"/>
      <c r="BK169" s="287"/>
      <c r="BL169" s="305"/>
      <c r="BM169" s="288"/>
      <c r="BN169" s="288"/>
      <c r="BO169" s="288"/>
      <c r="BP169" s="288"/>
      <c r="BQ169" s="305"/>
      <c r="BR169" s="307"/>
      <c r="BS169" s="288"/>
      <c r="BT169" s="287"/>
      <c r="BU169" s="287"/>
      <c r="BV169" s="288"/>
      <c r="BW169" s="315"/>
      <c r="BX169" s="312"/>
      <c r="BY169" s="312"/>
      <c r="BZ169" s="312"/>
      <c r="CA169" s="312"/>
      <c r="CB169" s="317"/>
      <c r="CC169" s="285" t="s">
        <v>43</v>
      </c>
      <c r="CD169" s="285" t="s">
        <v>39</v>
      </c>
      <c r="CE169" s="285">
        <v>119.87</v>
      </c>
      <c r="CF169" s="288">
        <v>20.613674270000047</v>
      </c>
      <c r="CG169" s="285">
        <v>305.15718596024954</v>
      </c>
      <c r="CH169" s="286">
        <v>8.5557780991984855E-2</v>
      </c>
      <c r="CI169" s="285"/>
      <c r="CJ169" s="285"/>
      <c r="CK169" s="305">
        <v>824.51250000000005</v>
      </c>
      <c r="CL169" s="288">
        <v>38000.300000000003</v>
      </c>
      <c r="CM169" s="288">
        <v>211.21342521400001</v>
      </c>
      <c r="CN169" s="307">
        <v>0.68000000000292748</v>
      </c>
      <c r="CO169" s="315"/>
      <c r="CP169" s="288"/>
      <c r="CQ169" s="288"/>
      <c r="CR169" s="288"/>
      <c r="CS169" s="307"/>
      <c r="CT169" s="304">
        <v>2260.2425000000003</v>
      </c>
      <c r="CU169" s="292">
        <v>14706.958000000001</v>
      </c>
      <c r="CV169" s="292">
        <v>232.1794674192821</v>
      </c>
      <c r="CW169" s="303">
        <v>0.77078687299674553</v>
      </c>
      <c r="CX169" s="304">
        <v>3070.623</v>
      </c>
      <c r="CY169" s="292">
        <v>677600.73636363633</v>
      </c>
      <c r="CZ169" s="288">
        <v>216.59070226826563</v>
      </c>
      <c r="DA169" s="288">
        <v>0.9337002877588132</v>
      </c>
      <c r="DB169" s="288">
        <v>2.5953149899999914</v>
      </c>
      <c r="DC169" s="288">
        <v>0.87841999999999998</v>
      </c>
      <c r="DD169" s="307">
        <v>4.3018999999999998</v>
      </c>
      <c r="DE169" s="313"/>
    </row>
    <row r="170" spans="1:109" s="291" customFormat="1" ht="12" customHeight="1" x14ac:dyDescent="0.2">
      <c r="A170" s="287">
        <v>528.53</v>
      </c>
      <c r="B170" s="288">
        <v>17565</v>
      </c>
      <c r="C170" s="288">
        <v>18639.525454545452</v>
      </c>
      <c r="D170" s="288">
        <v>188.5</v>
      </c>
      <c r="E170" s="289">
        <v>0.7</v>
      </c>
      <c r="F170" s="287">
        <v>2579.91</v>
      </c>
      <c r="G170" s="287">
        <v>206810</v>
      </c>
      <c r="H170" s="287">
        <v>208821.56999999998</v>
      </c>
      <c r="I170" s="290">
        <v>230</v>
      </c>
      <c r="J170" s="288"/>
      <c r="K170" s="288"/>
      <c r="L170" s="288"/>
      <c r="M170" s="288"/>
      <c r="N170" s="304">
        <v>2927.62</v>
      </c>
      <c r="O170" s="292">
        <v>548933</v>
      </c>
      <c r="P170" s="292">
        <v>551381.09090909082</v>
      </c>
      <c r="Q170" s="310">
        <v>215.2</v>
      </c>
      <c r="R170" s="311">
        <v>0.5</v>
      </c>
      <c r="V170" s="289"/>
      <c r="W170" s="291">
        <v>3145.32</v>
      </c>
      <c r="X170" s="291">
        <v>743589</v>
      </c>
      <c r="Y170" s="291">
        <v>743059.12727272732</v>
      </c>
      <c r="Z170" s="292">
        <v>180.4</v>
      </c>
      <c r="AA170" s="316">
        <v>0.7</v>
      </c>
      <c r="AB170" s="287"/>
      <c r="AC170" s="287"/>
      <c r="AD170" s="287"/>
      <c r="AE170" s="312"/>
      <c r="AF170" s="315"/>
      <c r="AG170" s="312"/>
      <c r="AH170" s="312"/>
      <c r="AI170" s="312"/>
      <c r="AJ170" s="312"/>
      <c r="AK170" s="312"/>
      <c r="AL170" s="315"/>
      <c r="AM170" s="312"/>
      <c r="AN170" s="312"/>
      <c r="AO170" s="312"/>
      <c r="AP170" s="312"/>
      <c r="AQ170" s="312"/>
      <c r="AR170" s="305">
        <v>2136.25</v>
      </c>
      <c r="AS170" s="288">
        <v>85902</v>
      </c>
      <c r="AT170" s="288">
        <v>86567.617879469253</v>
      </c>
      <c r="AU170" s="288">
        <v>220.23</v>
      </c>
      <c r="AV170" s="307">
        <v>5.01</v>
      </c>
      <c r="AW170" s="288"/>
      <c r="AX170" s="288"/>
      <c r="AY170" s="288"/>
      <c r="AZ170" s="288"/>
      <c r="BA170" s="307"/>
      <c r="BB170" s="305"/>
      <c r="BC170" s="288"/>
      <c r="BD170" s="288"/>
      <c r="BE170" s="288"/>
      <c r="BF170" s="307"/>
      <c r="BG170" s="287"/>
      <c r="BH170" s="287"/>
      <c r="BI170" s="287"/>
      <c r="BJ170" s="287"/>
      <c r="BK170" s="287"/>
      <c r="BL170" s="305"/>
      <c r="BM170" s="288"/>
      <c r="BN170" s="288"/>
      <c r="BO170" s="288"/>
      <c r="BP170" s="288"/>
      <c r="BQ170" s="305"/>
      <c r="BR170" s="307"/>
      <c r="BS170" s="288"/>
      <c r="BT170" s="287"/>
      <c r="BU170" s="287"/>
      <c r="BV170" s="288"/>
      <c r="BW170" s="315"/>
      <c r="BX170" s="312"/>
      <c r="BY170" s="312"/>
      <c r="BZ170" s="312"/>
      <c r="CA170" s="312"/>
      <c r="CB170" s="317"/>
      <c r="CC170" s="285" t="s">
        <v>43</v>
      </c>
      <c r="CD170" s="285" t="s">
        <v>39</v>
      </c>
      <c r="CE170" s="285">
        <v>119.87</v>
      </c>
      <c r="CF170" s="288">
        <v>20.613674270000047</v>
      </c>
      <c r="CG170" s="285">
        <v>305.30423483207198</v>
      </c>
      <c r="CH170" s="286">
        <v>3.5632574416966323E-2</v>
      </c>
      <c r="CI170" s="285"/>
      <c r="CJ170" s="285"/>
      <c r="CK170" s="305">
        <v>825.04250000000002</v>
      </c>
      <c r="CL170" s="288">
        <v>38088.5</v>
      </c>
      <c r="CM170" s="288">
        <v>214.36039257750002</v>
      </c>
      <c r="CN170" s="307">
        <v>1.4849999999992864</v>
      </c>
      <c r="CO170" s="315"/>
      <c r="CP170" s="288"/>
      <c r="CQ170" s="288"/>
      <c r="CR170" s="288"/>
      <c r="CS170" s="307"/>
      <c r="CT170" s="304">
        <v>2261.2415000000001</v>
      </c>
      <c r="CU170" s="292">
        <v>14718.124</v>
      </c>
      <c r="CV170" s="292">
        <v>234.52961913650429</v>
      </c>
      <c r="CW170" s="303">
        <v>1.0957759406440268</v>
      </c>
      <c r="CX170" s="304">
        <v>3071.3249999999998</v>
      </c>
      <c r="CY170" s="292">
        <v>678328.18181818153</v>
      </c>
      <c r="CZ170" s="288">
        <v>218.20973466460342</v>
      </c>
      <c r="DA170" s="288">
        <v>1.380134405410298</v>
      </c>
      <c r="DB170" s="288">
        <v>2.6361222499999997</v>
      </c>
      <c r="DC170" s="288">
        <v>0.93515999999999999</v>
      </c>
      <c r="DD170" s="307">
        <v>4.3268000000000004</v>
      </c>
      <c r="DE170" s="313"/>
    </row>
    <row r="171" spans="1:109" s="291" customFormat="1" x14ac:dyDescent="0.2">
      <c r="A171" s="287">
        <v>531.25</v>
      </c>
      <c r="B171" s="288">
        <v>17809</v>
      </c>
      <c r="C171" s="288">
        <v>18908.209090909098</v>
      </c>
      <c r="D171" s="288">
        <v>188.5</v>
      </c>
      <c r="E171" s="289">
        <v>0.7</v>
      </c>
      <c r="F171" s="287">
        <v>2581.91</v>
      </c>
      <c r="G171" s="287">
        <v>207120</v>
      </c>
      <c r="H171" s="287">
        <v>209082.25499999998</v>
      </c>
      <c r="I171" s="290">
        <v>240.5</v>
      </c>
      <c r="J171" s="288"/>
      <c r="K171" s="288"/>
      <c r="L171" s="288"/>
      <c r="M171" s="288"/>
      <c r="N171" s="304">
        <v>2928.72</v>
      </c>
      <c r="O171" s="292">
        <v>549830</v>
      </c>
      <c r="P171" s="292">
        <v>552111.09090909082</v>
      </c>
      <c r="Q171" s="310">
        <v>219.9</v>
      </c>
      <c r="R171" s="311">
        <v>0.5</v>
      </c>
      <c r="V171" s="289"/>
      <c r="W171" s="291">
        <v>3146.06</v>
      </c>
      <c r="X171" s="291">
        <v>744354</v>
      </c>
      <c r="Y171" s="291">
        <v>743959.68484848458</v>
      </c>
      <c r="Z171" s="292">
        <v>181.2</v>
      </c>
      <c r="AA171" s="316">
        <v>0.9</v>
      </c>
      <c r="AB171" s="287"/>
      <c r="AC171" s="287"/>
      <c r="AD171" s="287"/>
      <c r="AE171" s="312"/>
      <c r="AF171" s="315"/>
      <c r="AG171" s="312"/>
      <c r="AH171" s="312"/>
      <c r="AI171" s="312"/>
      <c r="AJ171" s="312"/>
      <c r="AK171" s="312"/>
      <c r="AL171" s="315"/>
      <c r="AM171" s="312"/>
      <c r="AN171" s="312"/>
      <c r="AO171" s="312"/>
      <c r="AP171" s="312"/>
      <c r="AQ171" s="312"/>
      <c r="AR171" s="305">
        <v>2136.9299999999998</v>
      </c>
      <c r="AS171" s="288">
        <v>86295</v>
      </c>
      <c r="AT171" s="288">
        <v>87053.404262903685</v>
      </c>
      <c r="AU171" s="288">
        <v>225.72</v>
      </c>
      <c r="AV171" s="307">
        <v>1.1499999999999999</v>
      </c>
      <c r="AW171" s="288"/>
      <c r="AX171" s="288"/>
      <c r="AY171" s="288"/>
      <c r="AZ171" s="288"/>
      <c r="BA171" s="307"/>
      <c r="BB171" s="305"/>
      <c r="BC171" s="288"/>
      <c r="BD171" s="288"/>
      <c r="BE171" s="288"/>
      <c r="BF171" s="307"/>
      <c r="BG171" s="287"/>
      <c r="BH171" s="287"/>
      <c r="BI171" s="287"/>
      <c r="BJ171" s="287"/>
      <c r="BK171" s="287"/>
      <c r="BL171" s="305"/>
      <c r="BM171" s="288"/>
      <c r="BN171" s="288"/>
      <c r="BO171" s="288"/>
      <c r="BP171" s="288"/>
      <c r="BQ171" s="305"/>
      <c r="BR171" s="307"/>
      <c r="BS171" s="288"/>
      <c r="BT171" s="287"/>
      <c r="BU171" s="287"/>
      <c r="BV171" s="288"/>
      <c r="BW171" s="315"/>
      <c r="BX171" s="312"/>
      <c r="BY171" s="312"/>
      <c r="BZ171" s="312"/>
      <c r="CA171" s="312"/>
      <c r="CB171" s="317"/>
      <c r="CC171" s="285" t="s">
        <v>44</v>
      </c>
      <c r="CD171" s="285" t="s">
        <v>45</v>
      </c>
      <c r="CE171" s="285">
        <v>99.71</v>
      </c>
      <c r="CF171" s="288">
        <v>21.256399999999985</v>
      </c>
      <c r="CG171" s="285">
        <v>305.78294147245686</v>
      </c>
      <c r="CH171" s="286">
        <v>0.63532876406425065</v>
      </c>
      <c r="CI171" s="285">
        <f t="shared" ref="CI171:CJ173" si="12">CG171</f>
        <v>305.78294147245686</v>
      </c>
      <c r="CJ171" s="285">
        <f t="shared" si="12"/>
        <v>0.63532876406425065</v>
      </c>
      <c r="CK171" s="305">
        <v>825.51</v>
      </c>
      <c r="CL171" s="288">
        <v>38165.599999999991</v>
      </c>
      <c r="CM171" s="288">
        <v>208.33505971042501</v>
      </c>
      <c r="CN171" s="307">
        <v>0.58500000000649732</v>
      </c>
      <c r="CO171" s="315"/>
      <c r="CP171" s="288"/>
      <c r="CQ171" s="288"/>
      <c r="CR171" s="288"/>
      <c r="CS171" s="307"/>
      <c r="CT171" s="304">
        <v>2262.2435</v>
      </c>
      <c r="CU171" s="292">
        <v>14730.883</v>
      </c>
      <c r="CV171" s="292">
        <v>238.53668908061695</v>
      </c>
      <c r="CW171" s="303">
        <v>1.2309773820367913</v>
      </c>
      <c r="CX171" s="304">
        <v>3071.723</v>
      </c>
      <c r="CY171" s="292">
        <v>678741.61939393915</v>
      </c>
      <c r="CZ171" s="288">
        <v>220.08623711545596</v>
      </c>
      <c r="DA171" s="288">
        <v>1.5245742876948927</v>
      </c>
      <c r="DB171" s="288">
        <v>2.6592579899999862</v>
      </c>
      <c r="DC171" s="288">
        <v>0.96730000000000005</v>
      </c>
      <c r="DD171" s="307">
        <v>4.3409000000000004</v>
      </c>
      <c r="DE171" s="313"/>
    </row>
    <row r="172" spans="1:109" s="291" customFormat="1" x14ac:dyDescent="0.2">
      <c r="A172" s="287">
        <v>532.92999999999995</v>
      </c>
      <c r="B172" s="288">
        <v>17943</v>
      </c>
      <c r="C172" s="288">
        <v>19113.553939393929</v>
      </c>
      <c r="D172" s="288">
        <v>189.2</v>
      </c>
      <c r="E172" s="289">
        <v>0.4</v>
      </c>
      <c r="F172" s="287">
        <v>2584.71</v>
      </c>
      <c r="G172" s="287">
        <v>207544</v>
      </c>
      <c r="H172" s="287">
        <v>209445.04</v>
      </c>
      <c r="I172" s="290">
        <v>242.2</v>
      </c>
      <c r="J172" s="288"/>
      <c r="K172" s="288"/>
      <c r="L172" s="288"/>
      <c r="M172" s="288"/>
      <c r="N172" s="304">
        <v>2929.82</v>
      </c>
      <c r="O172" s="292">
        <v>550637</v>
      </c>
      <c r="P172" s="292">
        <v>552681.56363636372</v>
      </c>
      <c r="Q172" s="310">
        <v>221.7</v>
      </c>
      <c r="R172" s="311">
        <v>1.4</v>
      </c>
      <c r="V172" s="289"/>
      <c r="W172" s="291">
        <v>3146.52</v>
      </c>
      <c r="X172" s="291">
        <v>744843</v>
      </c>
      <c r="Y172" s="291">
        <v>744519.49090909061</v>
      </c>
      <c r="Z172" s="292">
        <v>182</v>
      </c>
      <c r="AA172" s="316">
        <v>0.9</v>
      </c>
      <c r="AB172" s="287"/>
      <c r="AC172" s="287"/>
      <c r="AD172" s="287"/>
      <c r="AE172" s="312"/>
      <c r="AF172" s="315"/>
      <c r="AG172" s="312"/>
      <c r="AH172" s="312"/>
      <c r="AI172" s="312"/>
      <c r="AJ172" s="312"/>
      <c r="AK172" s="312"/>
      <c r="AL172" s="315"/>
      <c r="AM172" s="312"/>
      <c r="AN172" s="312"/>
      <c r="AO172" s="312"/>
      <c r="AP172" s="312"/>
      <c r="AQ172" s="312"/>
      <c r="AR172" s="305">
        <v>2137.5700000000002</v>
      </c>
      <c r="AS172" s="288">
        <v>86666</v>
      </c>
      <c r="AT172" s="288">
        <v>87522.56884196098</v>
      </c>
      <c r="AU172" s="288">
        <v>228.99</v>
      </c>
      <c r="AV172" s="307">
        <v>1.73</v>
      </c>
      <c r="AW172" s="288"/>
      <c r="AX172" s="288"/>
      <c r="AY172" s="288"/>
      <c r="AZ172" s="288"/>
      <c r="BA172" s="307"/>
      <c r="BB172" s="305"/>
      <c r="BC172" s="288"/>
      <c r="BD172" s="288"/>
      <c r="BE172" s="288"/>
      <c r="BF172" s="307"/>
      <c r="BG172" s="287"/>
      <c r="BH172" s="287"/>
      <c r="BI172" s="287"/>
      <c r="BJ172" s="287"/>
      <c r="BK172" s="287"/>
      <c r="BL172" s="305"/>
      <c r="BM172" s="288"/>
      <c r="BN172" s="288"/>
      <c r="BO172" s="288"/>
      <c r="BP172" s="288"/>
      <c r="BQ172" s="305"/>
      <c r="BR172" s="307"/>
      <c r="BS172" s="288"/>
      <c r="BT172" s="287"/>
      <c r="BU172" s="287"/>
      <c r="BV172" s="288"/>
      <c r="BW172" s="315"/>
      <c r="BX172" s="312"/>
      <c r="BY172" s="312"/>
      <c r="BZ172" s="312"/>
      <c r="CA172" s="312"/>
      <c r="CB172" s="317"/>
      <c r="CC172" s="285" t="s">
        <v>46</v>
      </c>
      <c r="CD172" s="285" t="s">
        <v>45</v>
      </c>
      <c r="CE172" s="285">
        <v>134.85</v>
      </c>
      <c r="CF172" s="288">
        <v>21.460693230000061</v>
      </c>
      <c r="CG172" s="285">
        <v>305.70537216677735</v>
      </c>
      <c r="CH172" s="286">
        <v>0.94137100142124908</v>
      </c>
      <c r="CI172" s="285">
        <f t="shared" si="12"/>
        <v>305.70537216677735</v>
      </c>
      <c r="CJ172" s="285">
        <f t="shared" si="12"/>
        <v>0.94137100142124908</v>
      </c>
      <c r="CK172" s="305">
        <v>825.65875000000005</v>
      </c>
      <c r="CL172" s="288">
        <v>38192.399999999994</v>
      </c>
      <c r="CM172" s="288">
        <v>206.5229252229</v>
      </c>
      <c r="CN172" s="307">
        <v>0.45000000000743762</v>
      </c>
      <c r="CO172" s="315"/>
      <c r="CP172" s="288"/>
      <c r="CQ172" s="288"/>
      <c r="CR172" s="288"/>
      <c r="CS172" s="307"/>
      <c r="CT172" s="304">
        <v>2263.3602499999997</v>
      </c>
      <c r="CU172" s="292">
        <v>14743.189</v>
      </c>
      <c r="CV172" s="292">
        <v>235.47501430697426</v>
      </c>
      <c r="CW172" s="303">
        <v>1.1049347180389382</v>
      </c>
      <c r="CX172" s="304">
        <v>3072.4445000000001</v>
      </c>
      <c r="CY172" s="292">
        <v>679455.3739393939</v>
      </c>
      <c r="CZ172" s="288">
        <v>229.16045804591084</v>
      </c>
      <c r="DA172" s="288">
        <v>0.80586150737127671</v>
      </c>
      <c r="DB172" s="288">
        <v>2.7011987850000025</v>
      </c>
      <c r="DC172" s="288">
        <v>1.0255000000000001</v>
      </c>
      <c r="DD172" s="307">
        <v>4.3666</v>
      </c>
      <c r="DE172" s="313"/>
    </row>
    <row r="173" spans="1:109" s="291" customFormat="1" x14ac:dyDescent="0.2">
      <c r="A173" s="287">
        <v>536.75</v>
      </c>
      <c r="B173" s="288">
        <v>18285</v>
      </c>
      <c r="C173" s="288">
        <v>19438.099999999999</v>
      </c>
      <c r="D173" s="288">
        <v>187</v>
      </c>
      <c r="E173" s="289">
        <v>0.2</v>
      </c>
      <c r="F173" s="287">
        <v>2588.81</v>
      </c>
      <c r="G173" s="287">
        <v>208064</v>
      </c>
      <c r="H173" s="287">
        <v>209966.08499999999</v>
      </c>
      <c r="I173" s="290">
        <v>244.6</v>
      </c>
      <c r="J173" s="288"/>
      <c r="K173" s="288"/>
      <c r="L173" s="288"/>
      <c r="M173" s="288"/>
      <c r="N173" s="304">
        <v>2930.48</v>
      </c>
      <c r="O173" s="292">
        <v>551124</v>
      </c>
      <c r="P173" s="292">
        <v>553020.92121212115</v>
      </c>
      <c r="Q173" s="310">
        <v>222.3</v>
      </c>
      <c r="R173" s="311">
        <v>0.9</v>
      </c>
      <c r="V173" s="289"/>
      <c r="W173" s="291">
        <v>3147.48</v>
      </c>
      <c r="X173" s="291">
        <v>745836</v>
      </c>
      <c r="Y173" s="291">
        <v>745677.07272727275</v>
      </c>
      <c r="Z173" s="292">
        <v>180.2</v>
      </c>
      <c r="AA173" s="316">
        <v>1.2</v>
      </c>
      <c r="AB173" s="287"/>
      <c r="AC173" s="287"/>
      <c r="AD173" s="287"/>
      <c r="AE173" s="312"/>
      <c r="AF173" s="315"/>
      <c r="AG173" s="312"/>
      <c r="AH173" s="312"/>
      <c r="AI173" s="312"/>
      <c r="AJ173" s="312"/>
      <c r="AK173" s="312"/>
      <c r="AL173" s="315"/>
      <c r="AM173" s="312"/>
      <c r="AN173" s="312"/>
      <c r="AO173" s="312"/>
      <c r="AP173" s="312"/>
      <c r="AQ173" s="312"/>
      <c r="AR173" s="305">
        <v>2138.02</v>
      </c>
      <c r="AS173" s="288">
        <v>86932</v>
      </c>
      <c r="AT173" s="288">
        <v>87883.159082280181</v>
      </c>
      <c r="AU173" s="288">
        <v>229.26</v>
      </c>
      <c r="AV173" s="307">
        <v>1.58</v>
      </c>
      <c r="AW173" s="288"/>
      <c r="AX173" s="288"/>
      <c r="AY173" s="288"/>
      <c r="AZ173" s="288"/>
      <c r="BA173" s="307"/>
      <c r="BB173" s="305"/>
      <c r="BC173" s="288"/>
      <c r="BD173" s="288"/>
      <c r="BE173" s="288"/>
      <c r="BF173" s="307"/>
      <c r="BG173" s="287"/>
      <c r="BH173" s="287"/>
      <c r="BI173" s="287"/>
      <c r="BJ173" s="287"/>
      <c r="BK173" s="287"/>
      <c r="BL173" s="305"/>
      <c r="BM173" s="288"/>
      <c r="BN173" s="288"/>
      <c r="BO173" s="288"/>
      <c r="BP173" s="288"/>
      <c r="BQ173" s="305"/>
      <c r="BR173" s="307"/>
      <c r="BS173" s="288"/>
      <c r="BT173" s="287"/>
      <c r="BU173" s="287"/>
      <c r="BV173" s="288"/>
      <c r="BW173" s="315"/>
      <c r="BX173" s="312"/>
      <c r="BY173" s="312"/>
      <c r="BZ173" s="312"/>
      <c r="CA173" s="312"/>
      <c r="CB173" s="317"/>
      <c r="CC173" s="285" t="s">
        <v>44</v>
      </c>
      <c r="CD173" s="285" t="s">
        <v>45</v>
      </c>
      <c r="CE173" s="285">
        <v>100.14</v>
      </c>
      <c r="CF173" s="288">
        <v>21.843200000000024</v>
      </c>
      <c r="CG173" s="285">
        <v>305.66786848134046</v>
      </c>
      <c r="CH173" s="286">
        <v>0.63532707199883698</v>
      </c>
      <c r="CI173" s="285">
        <f t="shared" si="12"/>
        <v>305.66786848134046</v>
      </c>
      <c r="CJ173" s="285">
        <f t="shared" si="12"/>
        <v>0.63532707199883698</v>
      </c>
      <c r="CK173" s="305">
        <v>826.10249999999996</v>
      </c>
      <c r="CL173" s="288">
        <v>38284.200000000004</v>
      </c>
      <c r="CM173" s="288">
        <v>207.41115700100002</v>
      </c>
      <c r="CN173" s="307">
        <v>0.17000000000000168</v>
      </c>
      <c r="CO173" s="315"/>
      <c r="CP173" s="288"/>
      <c r="CQ173" s="288"/>
      <c r="CR173" s="288"/>
      <c r="CS173" s="307"/>
      <c r="CT173" s="304">
        <v>2264.7834999999995</v>
      </c>
      <c r="CU173" s="292">
        <v>14758.514999999999</v>
      </c>
      <c r="CV173" s="292">
        <v>231.90258211780809</v>
      </c>
      <c r="CW173" s="303">
        <v>0.74817334555484005</v>
      </c>
      <c r="CX173" s="304">
        <v>3072.7979999999998</v>
      </c>
      <c r="CY173" s="292">
        <v>679735.17454545433</v>
      </c>
      <c r="CZ173" s="288">
        <v>232.70102424711226</v>
      </c>
      <c r="DA173" s="288">
        <v>0.89789869757943541</v>
      </c>
      <c r="DB173" s="288">
        <v>2.7217477399999837</v>
      </c>
      <c r="DC173" s="288">
        <v>1.054</v>
      </c>
      <c r="DD173" s="307">
        <v>4.3792</v>
      </c>
      <c r="DE173" s="313"/>
    </row>
    <row r="174" spans="1:109" s="291" customFormat="1" x14ac:dyDescent="0.2">
      <c r="A174" s="287">
        <v>539.53</v>
      </c>
      <c r="B174" s="288">
        <v>18541</v>
      </c>
      <c r="C174" s="288">
        <v>19605.70303030303</v>
      </c>
      <c r="D174" s="288">
        <v>188.6</v>
      </c>
      <c r="E174" s="289">
        <v>0.5</v>
      </c>
      <c r="F174" s="287">
        <v>2590.41</v>
      </c>
      <c r="G174" s="287">
        <v>208254</v>
      </c>
      <c r="H174" s="287">
        <v>210175.17</v>
      </c>
      <c r="I174" s="290">
        <v>243.9</v>
      </c>
      <c r="J174" s="288"/>
      <c r="K174" s="288"/>
      <c r="L174" s="288"/>
      <c r="M174" s="288"/>
      <c r="N174" s="304">
        <v>2930.92</v>
      </c>
      <c r="O174" s="292">
        <v>551452</v>
      </c>
      <c r="P174" s="292">
        <v>553245.9878787878</v>
      </c>
      <c r="Q174" s="310">
        <v>226.3</v>
      </c>
      <c r="R174" s="311">
        <v>0.9</v>
      </c>
      <c r="V174" s="289"/>
      <c r="W174" s="291">
        <v>3148.26</v>
      </c>
      <c r="X174" s="291">
        <v>746643</v>
      </c>
      <c r="Y174" s="291">
        <v>746617.50909090962</v>
      </c>
      <c r="Z174" s="292">
        <v>183.1</v>
      </c>
      <c r="AA174" s="316">
        <v>0.4</v>
      </c>
      <c r="AB174" s="287"/>
      <c r="AC174" s="287"/>
      <c r="AD174" s="287"/>
      <c r="AE174" s="312"/>
      <c r="AF174" s="315"/>
      <c r="AG174" s="312"/>
      <c r="AH174" s="312"/>
      <c r="AI174" s="312"/>
      <c r="AJ174" s="312"/>
      <c r="AK174" s="312"/>
      <c r="AL174" s="315"/>
      <c r="AM174" s="312"/>
      <c r="AN174" s="312"/>
      <c r="AO174" s="312"/>
      <c r="AP174" s="312"/>
      <c r="AQ174" s="312"/>
      <c r="AR174" s="305">
        <v>2138.3200000000002</v>
      </c>
      <c r="AS174" s="288">
        <v>87110</v>
      </c>
      <c r="AT174" s="288">
        <v>87997.840968990364</v>
      </c>
      <c r="AU174" s="288">
        <v>218.37</v>
      </c>
      <c r="AV174" s="307">
        <v>0.94</v>
      </c>
      <c r="AW174" s="288"/>
      <c r="AX174" s="288"/>
      <c r="AY174" s="288"/>
      <c r="AZ174" s="288"/>
      <c r="BA174" s="307"/>
      <c r="BB174" s="305"/>
      <c r="BC174" s="288"/>
      <c r="BD174" s="288"/>
      <c r="BE174" s="288"/>
      <c r="BF174" s="307"/>
      <c r="BG174" s="287"/>
      <c r="BH174" s="287"/>
      <c r="BI174" s="287"/>
      <c r="BJ174" s="287"/>
      <c r="BK174" s="287"/>
      <c r="BL174" s="305"/>
      <c r="BM174" s="288"/>
      <c r="BN174" s="288"/>
      <c r="BO174" s="288"/>
      <c r="BP174" s="288"/>
      <c r="BQ174" s="305"/>
      <c r="BR174" s="307"/>
      <c r="BS174" s="288"/>
      <c r="BT174" s="287"/>
      <c r="BU174" s="287"/>
      <c r="BV174" s="288"/>
      <c r="BW174" s="315"/>
      <c r="BX174" s="312"/>
      <c r="BY174" s="312"/>
      <c r="BZ174" s="312"/>
      <c r="CA174" s="312"/>
      <c r="CB174" s="317"/>
      <c r="CC174" s="285" t="s">
        <v>46</v>
      </c>
      <c r="CD174" s="285" t="s">
        <v>45</v>
      </c>
      <c r="CE174" s="285">
        <v>135.72</v>
      </c>
      <c r="CF174" s="288">
        <v>22.203540369999928</v>
      </c>
      <c r="CG174" s="285">
        <v>307.61826355772223</v>
      </c>
      <c r="CH174" s="286">
        <v>3.1762227009390935</v>
      </c>
      <c r="CI174" s="285">
        <f>AVERAGE(CG174:CG175)</f>
        <v>308.01874186181465</v>
      </c>
      <c r="CJ174" s="285">
        <f>AVERAGE(CH174:CH175)</f>
        <v>3.1762230270418419</v>
      </c>
      <c r="CK174" s="305">
        <v>826.61749999999995</v>
      </c>
      <c r="CL174" s="288">
        <v>38359.199999999997</v>
      </c>
      <c r="CM174" s="288">
        <v>207.99977967999999</v>
      </c>
      <c r="CN174" s="307">
        <v>0.67000000000227611</v>
      </c>
      <c r="CO174" s="315"/>
      <c r="CP174" s="288"/>
      <c r="CQ174" s="288"/>
      <c r="CR174" s="288"/>
      <c r="CS174" s="307"/>
      <c r="CT174" s="304">
        <v>2265.2451666666666</v>
      </c>
      <c r="CU174" s="292">
        <v>14763.412</v>
      </c>
      <c r="CV174" s="292">
        <v>228.64412988292017</v>
      </c>
      <c r="CW174" s="303">
        <v>0.7824148574908405</v>
      </c>
      <c r="CX174" s="304">
        <v>3073.5274999999997</v>
      </c>
      <c r="CY174" s="292">
        <v>680312.58484848472</v>
      </c>
      <c r="CZ174" s="288">
        <v>233.61111358821643</v>
      </c>
      <c r="DA174" s="288">
        <v>0.55012500252594032</v>
      </c>
      <c r="DB174" s="288">
        <v>2.7641535749999662</v>
      </c>
      <c r="DC174" s="288">
        <v>1.1127</v>
      </c>
      <c r="DD174" s="307">
        <v>4.4053000000000004</v>
      </c>
      <c r="DE174" s="313"/>
    </row>
    <row r="175" spans="1:109" s="291" customFormat="1" x14ac:dyDescent="0.2">
      <c r="A175" s="287">
        <v>542.9</v>
      </c>
      <c r="B175" s="288">
        <v>18828</v>
      </c>
      <c r="C175" s="288">
        <v>19827.745454545453</v>
      </c>
      <c r="D175" s="288">
        <v>189.4</v>
      </c>
      <c r="E175" s="289">
        <v>0.4</v>
      </c>
      <c r="F175" s="287">
        <v>2595.11</v>
      </c>
      <c r="G175" s="287">
        <v>208803</v>
      </c>
      <c r="H175" s="287">
        <v>210832.06500000003</v>
      </c>
      <c r="I175" s="290">
        <v>247.2</v>
      </c>
      <c r="J175" s="288"/>
      <c r="K175" s="288"/>
      <c r="L175" s="288"/>
      <c r="M175" s="288"/>
      <c r="N175" s="304">
        <v>2931.65</v>
      </c>
      <c r="O175" s="292">
        <v>551979</v>
      </c>
      <c r="P175" s="292">
        <v>553619.39393939392</v>
      </c>
      <c r="Q175" s="310">
        <v>222.1</v>
      </c>
      <c r="R175" s="311">
        <v>1.1000000000000001</v>
      </c>
      <c r="V175" s="289"/>
      <c r="W175" s="291">
        <v>3148.72</v>
      </c>
      <c r="X175" s="291">
        <v>747110</v>
      </c>
      <c r="Y175" s="291">
        <v>747173.41212121211</v>
      </c>
      <c r="Z175" s="292">
        <v>180.8</v>
      </c>
      <c r="AA175" s="316">
        <v>0.3</v>
      </c>
      <c r="AB175" s="287"/>
      <c r="AC175" s="287"/>
      <c r="AD175" s="287"/>
      <c r="AE175" s="312"/>
      <c r="AF175" s="315"/>
      <c r="AG175" s="312"/>
      <c r="AH175" s="312"/>
      <c r="AI175" s="312"/>
      <c r="AJ175" s="312"/>
      <c r="AK175" s="312"/>
      <c r="AL175" s="315"/>
      <c r="AM175" s="312"/>
      <c r="AN175" s="312"/>
      <c r="AO175" s="312"/>
      <c r="AP175" s="312"/>
      <c r="AQ175" s="312"/>
      <c r="AR175" s="305">
        <v>2138.79</v>
      </c>
      <c r="AS175" s="288">
        <v>87389</v>
      </c>
      <c r="AT175" s="288">
        <v>88038.890743530472</v>
      </c>
      <c r="AU175" s="288">
        <v>222.25</v>
      </c>
      <c r="AV175" s="307">
        <v>1.43</v>
      </c>
      <c r="AW175" s="288"/>
      <c r="AX175" s="288"/>
      <c r="AY175" s="288"/>
      <c r="AZ175" s="288"/>
      <c r="BA175" s="307"/>
      <c r="BB175" s="305"/>
      <c r="BC175" s="288"/>
      <c r="BD175" s="288"/>
      <c r="BE175" s="288"/>
      <c r="BF175" s="307"/>
      <c r="BG175" s="287"/>
      <c r="BH175" s="287"/>
      <c r="BI175" s="287"/>
      <c r="BJ175" s="287"/>
      <c r="BK175" s="287"/>
      <c r="BL175" s="305"/>
      <c r="BM175" s="288"/>
      <c r="BN175" s="288"/>
      <c r="BO175" s="288"/>
      <c r="BP175" s="288"/>
      <c r="BQ175" s="305"/>
      <c r="BR175" s="307"/>
      <c r="BS175" s="288"/>
      <c r="BT175" s="287"/>
      <c r="BU175" s="287"/>
      <c r="BV175" s="288"/>
      <c r="BW175" s="315"/>
      <c r="BX175" s="312"/>
      <c r="BY175" s="312"/>
      <c r="BZ175" s="312"/>
      <c r="CA175" s="312"/>
      <c r="CB175" s="317"/>
      <c r="CC175" s="285" t="s">
        <v>46</v>
      </c>
      <c r="CD175" s="285" t="s">
        <v>45</v>
      </c>
      <c r="CE175" s="285">
        <v>135.72</v>
      </c>
      <c r="CF175" s="288">
        <v>22.203540369999928</v>
      </c>
      <c r="CG175" s="285">
        <v>308.41922016590712</v>
      </c>
      <c r="CH175" s="286">
        <v>3.1762233531445907</v>
      </c>
      <c r="CI175" s="285"/>
      <c r="CJ175" s="285"/>
      <c r="CK175" s="305">
        <v>827</v>
      </c>
      <c r="CL175" s="288">
        <v>38412.800000000003</v>
      </c>
      <c r="CM175" s="288">
        <v>210.79475240549999</v>
      </c>
      <c r="CN175" s="307">
        <v>0.64000000000493851</v>
      </c>
      <c r="CO175" s="315"/>
      <c r="CP175" s="288"/>
      <c r="CQ175" s="288"/>
      <c r="CR175" s="288"/>
      <c r="CS175" s="307"/>
      <c r="CT175" s="304">
        <v>2266.2455</v>
      </c>
      <c r="CU175" s="292">
        <v>14776.282999999999</v>
      </c>
      <c r="CV175" s="292">
        <v>231.39272967198517</v>
      </c>
      <c r="CW175" s="303">
        <v>1.1157662988911881</v>
      </c>
      <c r="CX175" s="304">
        <v>3073.9255000000003</v>
      </c>
      <c r="CY175" s="292">
        <v>680627.60787878826</v>
      </c>
      <c r="CZ175" s="288">
        <v>233.10800614791151</v>
      </c>
      <c r="DA175" s="288">
        <v>1.1633980555467189</v>
      </c>
      <c r="DB175" s="288">
        <v>2.7872893150000095</v>
      </c>
      <c r="DC175" s="288">
        <v>1.1447000000000001</v>
      </c>
      <c r="DD175" s="307">
        <v>4.4196</v>
      </c>
      <c r="DE175" s="313"/>
    </row>
    <row r="176" spans="1:109" s="291" customFormat="1" x14ac:dyDescent="0.2">
      <c r="A176" s="287">
        <v>543.35</v>
      </c>
      <c r="B176" s="288">
        <v>18868</v>
      </c>
      <c r="C176" s="288">
        <v>19852.454545454544</v>
      </c>
      <c r="D176" s="288">
        <v>192.3</v>
      </c>
      <c r="E176" s="289">
        <v>0.6</v>
      </c>
      <c r="F176" s="287">
        <v>2596.71</v>
      </c>
      <c r="G176" s="287">
        <v>208995</v>
      </c>
      <c r="H176" s="287">
        <v>211058.465</v>
      </c>
      <c r="I176" s="290">
        <v>252</v>
      </c>
      <c r="J176" s="288"/>
      <c r="K176" s="288"/>
      <c r="L176" s="288"/>
      <c r="M176" s="288"/>
      <c r="N176" s="304">
        <v>2932.02</v>
      </c>
      <c r="O176" s="292">
        <v>552250</v>
      </c>
      <c r="P176" s="292">
        <v>553808.65454545442</v>
      </c>
      <c r="Q176" s="310">
        <v>220.3</v>
      </c>
      <c r="R176" s="311">
        <v>0.3</v>
      </c>
      <c r="V176" s="289"/>
      <c r="W176" s="291">
        <v>3149.35</v>
      </c>
      <c r="X176" s="291">
        <v>747759</v>
      </c>
      <c r="Y176" s="291">
        <v>747934.75757575757</v>
      </c>
      <c r="Z176" s="292">
        <v>180.8</v>
      </c>
      <c r="AA176" s="297">
        <v>1.3</v>
      </c>
      <c r="AB176" s="287"/>
      <c r="AC176" s="287"/>
      <c r="AD176" s="287"/>
      <c r="AE176" s="312"/>
      <c r="AF176" s="315"/>
      <c r="AG176" s="312"/>
      <c r="AH176" s="312"/>
      <c r="AI176" s="312"/>
      <c r="AJ176" s="312"/>
      <c r="AK176" s="312"/>
      <c r="AL176" s="315"/>
      <c r="AM176" s="312"/>
      <c r="AN176" s="312"/>
      <c r="AO176" s="312"/>
      <c r="AP176" s="312"/>
      <c r="AQ176" s="312"/>
      <c r="AR176" s="305">
        <v>2143.5700000000002</v>
      </c>
      <c r="AS176" s="288">
        <v>90266</v>
      </c>
      <c r="AT176" s="288">
        <v>88430.773768785031</v>
      </c>
      <c r="AU176" s="288">
        <v>236.19</v>
      </c>
      <c r="AV176" s="307">
        <v>2.31</v>
      </c>
      <c r="AW176" s="288"/>
      <c r="AX176" s="288"/>
      <c r="AY176" s="288"/>
      <c r="AZ176" s="288"/>
      <c r="BA176" s="307"/>
      <c r="BB176" s="305"/>
      <c r="BC176" s="288"/>
      <c r="BD176" s="288"/>
      <c r="BE176" s="288"/>
      <c r="BF176" s="307"/>
      <c r="BG176" s="287"/>
      <c r="BH176" s="287"/>
      <c r="BI176" s="287"/>
      <c r="BJ176" s="287"/>
      <c r="BK176" s="287"/>
      <c r="BL176" s="305"/>
      <c r="BM176" s="288"/>
      <c r="BN176" s="288"/>
      <c r="BO176" s="288"/>
      <c r="BP176" s="288"/>
      <c r="BQ176" s="305"/>
      <c r="BR176" s="307"/>
      <c r="BS176" s="288"/>
      <c r="BT176" s="287"/>
      <c r="BU176" s="287"/>
      <c r="BV176" s="288"/>
      <c r="BW176" s="315"/>
      <c r="BX176" s="312"/>
      <c r="BY176" s="312"/>
      <c r="BZ176" s="312"/>
      <c r="CA176" s="312"/>
      <c r="CB176" s="317"/>
      <c r="CC176" s="285" t="s">
        <v>46</v>
      </c>
      <c r="CD176" s="285" t="s">
        <v>45</v>
      </c>
      <c r="CE176" s="285">
        <v>138.69999999999999</v>
      </c>
      <c r="CF176" s="288">
        <v>24.686957090000078</v>
      </c>
      <c r="CG176" s="285">
        <v>305.32064368023885</v>
      </c>
      <c r="CH176" s="286">
        <v>0.63400733396391873</v>
      </c>
      <c r="CI176" s="285">
        <f>AVERAGE(CG176:CG177)</f>
        <v>304.96915678718324</v>
      </c>
      <c r="CJ176" s="285">
        <f>AVERAGE(CH176:CH177)</f>
        <v>0.63400591431466602</v>
      </c>
      <c r="CK176" s="305">
        <v>827.39750000000004</v>
      </c>
      <c r="CL176" s="288">
        <v>38472.9</v>
      </c>
      <c r="CM176" s="288">
        <v>207.23018258560001</v>
      </c>
      <c r="CN176" s="307">
        <v>3.9999999999992042E-2</v>
      </c>
      <c r="CO176" s="315"/>
      <c r="CP176" s="288"/>
      <c r="CQ176" s="288"/>
      <c r="CR176" s="288"/>
      <c r="CS176" s="307"/>
      <c r="CT176" s="304">
        <v>2267.2455</v>
      </c>
      <c r="CU176" s="292">
        <v>14787.831</v>
      </c>
      <c r="CV176" s="292">
        <v>231.78536212593403</v>
      </c>
      <c r="CW176" s="303">
        <v>0.23076070475812085</v>
      </c>
      <c r="CX176" s="304">
        <v>3074.5569999999998</v>
      </c>
      <c r="CY176" s="292">
        <v>681225.67333333322</v>
      </c>
      <c r="CZ176" s="288">
        <v>225.80855816583323</v>
      </c>
      <c r="DA176" s="288">
        <v>1.2112567168810311</v>
      </c>
      <c r="DB176" s="288">
        <v>2.8239984099999731</v>
      </c>
      <c r="DC176" s="288">
        <v>1.1954</v>
      </c>
      <c r="DD176" s="307">
        <v>4.4423000000000004</v>
      </c>
      <c r="DE176" s="313"/>
    </row>
    <row r="177" spans="1:109" s="291" customFormat="1" x14ac:dyDescent="0.2">
      <c r="A177" s="287">
        <v>543.92999999999995</v>
      </c>
      <c r="B177" s="288">
        <v>18921</v>
      </c>
      <c r="C177" s="288">
        <v>19884.301818181815</v>
      </c>
      <c r="D177" s="288">
        <v>188.3</v>
      </c>
      <c r="E177" s="289">
        <v>0.6</v>
      </c>
      <c r="F177" s="287">
        <v>2600.41</v>
      </c>
      <c r="G177" s="287">
        <v>209432</v>
      </c>
      <c r="H177" s="287">
        <v>211577.83499999999</v>
      </c>
      <c r="I177" s="290">
        <v>246.9</v>
      </c>
      <c r="J177" s="288"/>
      <c r="K177" s="288"/>
      <c r="L177" s="288"/>
      <c r="M177" s="288"/>
      <c r="N177" s="304">
        <v>2933.12</v>
      </c>
      <c r="O177" s="292">
        <v>552961</v>
      </c>
      <c r="P177" s="292">
        <v>554479.61818181816</v>
      </c>
      <c r="Q177" s="310">
        <v>223.6</v>
      </c>
      <c r="R177" s="311">
        <v>1.1000000000000001</v>
      </c>
      <c r="V177" s="289"/>
      <c r="W177" s="291">
        <v>3149.68</v>
      </c>
      <c r="X177" s="291">
        <v>748101</v>
      </c>
      <c r="Y177" s="291">
        <v>748333.5575757575</v>
      </c>
      <c r="Z177" s="292">
        <v>180.4</v>
      </c>
      <c r="AA177" s="297">
        <v>0.8</v>
      </c>
      <c r="AB177" s="287"/>
      <c r="AC177" s="287"/>
      <c r="AD177" s="287"/>
      <c r="AE177" s="312"/>
      <c r="AF177" s="315"/>
      <c r="AG177" s="312"/>
      <c r="AH177" s="312"/>
      <c r="AI177" s="312"/>
      <c r="AJ177" s="312"/>
      <c r="AK177" s="312"/>
      <c r="AL177" s="315"/>
      <c r="AM177" s="312"/>
      <c r="AN177" s="312"/>
      <c r="AO177" s="312"/>
      <c r="AP177" s="312"/>
      <c r="AQ177" s="312"/>
      <c r="AR177" s="305">
        <v>2144.02</v>
      </c>
      <c r="AS177" s="288">
        <v>90534</v>
      </c>
      <c r="AT177" s="288">
        <v>88470.137754190626</v>
      </c>
      <c r="AU177" s="288">
        <v>235.65</v>
      </c>
      <c r="AV177" s="307">
        <v>2.86</v>
      </c>
      <c r="AW177" s="288"/>
      <c r="AX177" s="288"/>
      <c r="AY177" s="288"/>
      <c r="AZ177" s="288"/>
      <c r="BA177" s="307"/>
      <c r="BB177" s="305"/>
      <c r="BC177" s="288"/>
      <c r="BD177" s="288"/>
      <c r="BE177" s="288"/>
      <c r="BF177" s="307"/>
      <c r="BG177" s="287"/>
      <c r="BH177" s="287"/>
      <c r="BI177" s="287"/>
      <c r="BJ177" s="287"/>
      <c r="BK177" s="287"/>
      <c r="BL177" s="305"/>
      <c r="BM177" s="288"/>
      <c r="BN177" s="288"/>
      <c r="BO177" s="288"/>
      <c r="BP177" s="288"/>
      <c r="BQ177" s="305"/>
      <c r="BR177" s="307"/>
      <c r="BS177" s="288"/>
      <c r="BT177" s="287"/>
      <c r="BU177" s="287"/>
      <c r="BV177" s="288"/>
      <c r="BW177" s="315"/>
      <c r="BX177" s="312"/>
      <c r="BY177" s="312"/>
      <c r="BZ177" s="312"/>
      <c r="CA177" s="312"/>
      <c r="CB177" s="317"/>
      <c r="CC177" s="285" t="s">
        <v>46</v>
      </c>
      <c r="CD177" s="285" t="s">
        <v>45</v>
      </c>
      <c r="CE177" s="285">
        <v>138.69999999999999</v>
      </c>
      <c r="CF177" s="288">
        <v>24.686957090000078</v>
      </c>
      <c r="CG177" s="285">
        <v>304.61766989412763</v>
      </c>
      <c r="CH177" s="286">
        <v>0.63400449466541331</v>
      </c>
      <c r="CI177" s="285"/>
      <c r="CJ177" s="285"/>
      <c r="CK177" s="305">
        <v>827.82</v>
      </c>
      <c r="CL177" s="288">
        <v>38533.199999999997</v>
      </c>
      <c r="CM177" s="288">
        <v>210.07869060075001</v>
      </c>
      <c r="CN177" s="307">
        <v>0.40457110348474573</v>
      </c>
      <c r="CO177" s="315"/>
      <c r="CP177" s="288"/>
      <c r="CQ177" s="288"/>
      <c r="CR177" s="288"/>
      <c r="CS177" s="307"/>
      <c r="CT177" s="304">
        <v>2268.2455</v>
      </c>
      <c r="CU177" s="292">
        <v>14799.135</v>
      </c>
      <c r="CV177" s="292">
        <v>232.50250206425628</v>
      </c>
      <c r="CW177" s="303">
        <v>1.0241105505628754</v>
      </c>
      <c r="CX177" s="304">
        <v>3075.0229999999997</v>
      </c>
      <c r="CY177" s="292">
        <v>681669.92666666652</v>
      </c>
      <c r="CZ177" s="288">
        <v>227.89516025735253</v>
      </c>
      <c r="DA177" s="288">
        <v>1.3195337970007541</v>
      </c>
      <c r="DB177" s="288">
        <v>2.8510869899999705</v>
      </c>
      <c r="DC177" s="288">
        <v>1.2327999999999999</v>
      </c>
      <c r="DD177" s="307">
        <v>4.4591000000000003</v>
      </c>
      <c r="DE177" s="313"/>
    </row>
    <row r="178" spans="1:109" s="291" customFormat="1" x14ac:dyDescent="0.2">
      <c r="A178" s="287">
        <v>548.85</v>
      </c>
      <c r="B178" s="288">
        <v>19347</v>
      </c>
      <c r="C178" s="288">
        <v>20143.954545454548</v>
      </c>
      <c r="D178" s="288">
        <v>188.7</v>
      </c>
      <c r="E178" s="289">
        <v>0.2</v>
      </c>
      <c r="F178" s="287">
        <v>2603.71</v>
      </c>
      <c r="G178" s="287">
        <v>209817</v>
      </c>
      <c r="H178" s="287">
        <v>212078.745</v>
      </c>
      <c r="I178" s="290">
        <v>239.5</v>
      </c>
      <c r="J178" s="288"/>
      <c r="K178" s="288"/>
      <c r="L178" s="288"/>
      <c r="M178" s="288"/>
      <c r="N178" s="304">
        <v>2934.22</v>
      </c>
      <c r="O178" s="292">
        <v>553626</v>
      </c>
      <c r="P178" s="292">
        <v>555158.34545454546</v>
      </c>
      <c r="Q178" s="310">
        <v>224.3</v>
      </c>
      <c r="R178" s="311">
        <v>2.2000000000000002</v>
      </c>
      <c r="V178" s="289"/>
      <c r="W178" s="291">
        <v>3150.45</v>
      </c>
      <c r="X178" s="291">
        <v>748913</v>
      </c>
      <c r="Y178" s="291">
        <v>749257.5454545453</v>
      </c>
      <c r="Z178" s="292">
        <v>181.4</v>
      </c>
      <c r="AA178" s="297">
        <v>1.3</v>
      </c>
      <c r="AB178" s="287"/>
      <c r="AC178" s="287"/>
      <c r="AD178" s="287"/>
      <c r="AE178" s="312"/>
      <c r="AF178" s="315"/>
      <c r="AG178" s="312"/>
      <c r="AH178" s="312"/>
      <c r="AI178" s="312"/>
      <c r="AJ178" s="312"/>
      <c r="AK178" s="312"/>
      <c r="AL178" s="315"/>
      <c r="AM178" s="312"/>
      <c r="AN178" s="312"/>
      <c r="AO178" s="312"/>
      <c r="AP178" s="312"/>
      <c r="AQ178" s="312"/>
      <c r="AR178" s="305">
        <v>2144.7199999999998</v>
      </c>
      <c r="AS178" s="288">
        <v>90953</v>
      </c>
      <c r="AT178" s="288">
        <v>88531.370620377187</v>
      </c>
      <c r="AU178" s="288">
        <v>242.07</v>
      </c>
      <c r="AV178" s="307">
        <v>4.54</v>
      </c>
      <c r="AW178" s="288"/>
      <c r="AX178" s="288"/>
      <c r="AY178" s="288"/>
      <c r="AZ178" s="288"/>
      <c r="BA178" s="307"/>
      <c r="BB178" s="305"/>
      <c r="BC178" s="288"/>
      <c r="BD178" s="288"/>
      <c r="BE178" s="288"/>
      <c r="BF178" s="307"/>
      <c r="BG178" s="287"/>
      <c r="BH178" s="287"/>
      <c r="BI178" s="287"/>
      <c r="BJ178" s="287"/>
      <c r="BK178" s="287"/>
      <c r="BL178" s="305"/>
      <c r="BM178" s="288"/>
      <c r="BN178" s="288"/>
      <c r="BO178" s="288"/>
      <c r="BP178" s="288"/>
      <c r="BQ178" s="305"/>
      <c r="BR178" s="307"/>
      <c r="BS178" s="288"/>
      <c r="BT178" s="287"/>
      <c r="BU178" s="287"/>
      <c r="BV178" s="288"/>
      <c r="BW178" s="315"/>
      <c r="BX178" s="312"/>
      <c r="BY178" s="312"/>
      <c r="BZ178" s="312"/>
      <c r="CA178" s="312"/>
      <c r="CB178" s="317"/>
      <c r="CC178" s="285" t="s">
        <v>38</v>
      </c>
      <c r="CD178" s="285" t="s">
        <v>45</v>
      </c>
      <c r="CE178" s="285">
        <v>146.57</v>
      </c>
      <c r="CF178" s="288">
        <v>25.251618980000103</v>
      </c>
      <c r="CG178" s="285">
        <v>304.71591469681852</v>
      </c>
      <c r="CH178" s="286">
        <v>1.7230435237616446</v>
      </c>
      <c r="CI178" s="285">
        <f>CG178</f>
        <v>304.71591469681852</v>
      </c>
      <c r="CJ178" s="285">
        <f>CH178</f>
        <v>1.7230435237616446</v>
      </c>
      <c r="CK178" s="305">
        <v>828.1</v>
      </c>
      <c r="CL178" s="288">
        <v>38573.599999999999</v>
      </c>
      <c r="CM178" s="288">
        <v>208.23327262075</v>
      </c>
      <c r="CN178" s="307">
        <v>1.9849999999977799</v>
      </c>
      <c r="CO178" s="315"/>
      <c r="CP178" s="288"/>
      <c r="CQ178" s="288"/>
      <c r="CR178" s="288"/>
      <c r="CS178" s="307"/>
      <c r="CT178" s="304">
        <v>2269.3094999999998</v>
      </c>
      <c r="CU178" s="292">
        <v>14810.614</v>
      </c>
      <c r="CV178" s="292">
        <v>231.5760816830967</v>
      </c>
      <c r="CW178" s="303">
        <v>0.43244438113693151</v>
      </c>
      <c r="CX178" s="304">
        <v>3075.7250000000004</v>
      </c>
      <c r="CY178" s="292">
        <v>682343.71212121262</v>
      </c>
      <c r="CZ178" s="288">
        <v>221.30626385386472</v>
      </c>
      <c r="DA178" s="288">
        <v>0.88697208446995246</v>
      </c>
      <c r="DB178" s="288">
        <v>2.8918942500000071</v>
      </c>
      <c r="DC178" s="288">
        <v>1.2889999999999999</v>
      </c>
      <c r="DD178" s="307">
        <v>4.4844999999999997</v>
      </c>
      <c r="DE178" s="313"/>
    </row>
    <row r="179" spans="1:109" s="291" customFormat="1" x14ac:dyDescent="0.2">
      <c r="A179" s="287">
        <v>550.51</v>
      </c>
      <c r="B179" s="288">
        <v>19509</v>
      </c>
      <c r="C179" s="288">
        <v>20224.507272727271</v>
      </c>
      <c r="D179" s="288">
        <v>188.8</v>
      </c>
      <c r="E179" s="289">
        <v>0.5</v>
      </c>
      <c r="F179" s="287">
        <v>2606.61</v>
      </c>
      <c r="G179" s="287">
        <v>210154</v>
      </c>
      <c r="H179" s="287">
        <v>212533.07500000001</v>
      </c>
      <c r="I179" s="290">
        <v>257.39999999999998</v>
      </c>
      <c r="J179" s="288"/>
      <c r="K179" s="288"/>
      <c r="L179" s="288"/>
      <c r="M179" s="288"/>
      <c r="N179" s="304">
        <v>2935.32</v>
      </c>
      <c r="O179" s="292">
        <v>554254</v>
      </c>
      <c r="P179" s="292">
        <v>555842.34545454558</v>
      </c>
      <c r="Q179" s="310">
        <v>226.7</v>
      </c>
      <c r="R179" s="311">
        <v>1.2</v>
      </c>
      <c r="V179" s="289"/>
      <c r="W179" s="291">
        <v>3150.91</v>
      </c>
      <c r="X179" s="291">
        <v>749401</v>
      </c>
      <c r="Y179" s="291">
        <v>749808.43030303018</v>
      </c>
      <c r="Z179" s="292">
        <v>182.9</v>
      </c>
      <c r="AA179" s="297">
        <v>1.8</v>
      </c>
      <c r="AB179" s="287"/>
      <c r="AC179" s="287"/>
      <c r="AD179" s="287"/>
      <c r="AE179" s="312"/>
      <c r="AF179" s="315"/>
      <c r="AG179" s="312"/>
      <c r="AH179" s="312"/>
      <c r="AI179" s="312"/>
      <c r="AJ179" s="312"/>
      <c r="AK179" s="312"/>
      <c r="AL179" s="315"/>
      <c r="AM179" s="312"/>
      <c r="AN179" s="312"/>
      <c r="AO179" s="312"/>
      <c r="AP179" s="312"/>
      <c r="AQ179" s="312"/>
      <c r="AR179" s="315"/>
      <c r="AS179" s="312"/>
      <c r="AT179" s="312"/>
      <c r="AU179" s="312"/>
      <c r="AV179" s="317"/>
      <c r="AW179" s="288"/>
      <c r="AX179" s="288"/>
      <c r="AY179" s="288"/>
      <c r="AZ179" s="288"/>
      <c r="BA179" s="307"/>
      <c r="BB179" s="305"/>
      <c r="BC179" s="288"/>
      <c r="BD179" s="288"/>
      <c r="BE179" s="288"/>
      <c r="BF179" s="307"/>
      <c r="BG179" s="287"/>
      <c r="BH179" s="287"/>
      <c r="BI179" s="287"/>
      <c r="BJ179" s="287"/>
      <c r="BK179" s="287"/>
      <c r="BL179" s="305"/>
      <c r="BM179" s="288"/>
      <c r="BN179" s="288"/>
      <c r="BO179" s="288"/>
      <c r="BP179" s="288"/>
      <c r="BQ179" s="305"/>
      <c r="BR179" s="307"/>
      <c r="BS179" s="288"/>
      <c r="BT179" s="287"/>
      <c r="BU179" s="287"/>
      <c r="BV179" s="288"/>
      <c r="BW179" s="315"/>
      <c r="BX179" s="312"/>
      <c r="BY179" s="312"/>
      <c r="BZ179" s="312"/>
      <c r="CA179" s="312"/>
      <c r="CB179" s="317"/>
      <c r="CC179" s="285" t="s">
        <v>46</v>
      </c>
      <c r="CD179" s="285" t="s">
        <v>45</v>
      </c>
      <c r="CE179" s="285">
        <v>141.62</v>
      </c>
      <c r="CF179" s="288">
        <v>27.163116590000072</v>
      </c>
      <c r="CG179" s="285">
        <v>306.13061399705606</v>
      </c>
      <c r="CH179" s="286">
        <v>3.1762214940710045</v>
      </c>
      <c r="CI179" s="285">
        <f>AVERAGE(CG179:CG182)</f>
        <v>306.19862429992156</v>
      </c>
      <c r="CJ179" s="285">
        <f>AVERAGE(CH179:CH182)</f>
        <v>3.8173223180811386</v>
      </c>
      <c r="CK179" s="305">
        <v>828.43499999999995</v>
      </c>
      <c r="CL179" s="288">
        <v>38621.800000000003</v>
      </c>
      <c r="CM179" s="288">
        <v>204.79190564040002</v>
      </c>
      <c r="CN179" s="307">
        <v>0.45999999999466001</v>
      </c>
      <c r="CO179" s="315"/>
      <c r="CP179" s="288"/>
      <c r="CQ179" s="288"/>
      <c r="CR179" s="288"/>
      <c r="CS179" s="307"/>
      <c r="CT179" s="304">
        <v>2270.2444999999998</v>
      </c>
      <c r="CU179" s="292">
        <v>14822.391</v>
      </c>
      <c r="CV179" s="292">
        <v>230.50690563613685</v>
      </c>
      <c r="CW179" s="303">
        <v>0.69909729473285287</v>
      </c>
      <c r="CX179" s="304">
        <v>3076.1254999999996</v>
      </c>
      <c r="CY179" s="292">
        <v>682740.08575757546</v>
      </c>
      <c r="CZ179" s="288">
        <v>219.14118416398929</v>
      </c>
      <c r="DA179" s="288">
        <v>0.95104025647689439</v>
      </c>
      <c r="DB179" s="288">
        <v>2.9151753149999706</v>
      </c>
      <c r="DC179" s="288">
        <v>1.321</v>
      </c>
      <c r="DD179" s="307">
        <v>4.4989999999999997</v>
      </c>
      <c r="DE179" s="313"/>
    </row>
    <row r="180" spans="1:109" s="291" customFormat="1" x14ac:dyDescent="0.2">
      <c r="A180" s="287">
        <v>553.25</v>
      </c>
      <c r="B180" s="288">
        <v>19748</v>
      </c>
      <c r="C180" s="288">
        <v>20484.781818181818</v>
      </c>
      <c r="D180" s="288">
        <v>190</v>
      </c>
      <c r="E180" s="289">
        <v>0.8</v>
      </c>
      <c r="F180" s="287">
        <v>2612.5100000000002</v>
      </c>
      <c r="G180" s="287">
        <v>210813</v>
      </c>
      <c r="H180" s="287">
        <v>213330.35</v>
      </c>
      <c r="I180" s="290">
        <v>243.4</v>
      </c>
      <c r="J180" s="288"/>
      <c r="K180" s="288"/>
      <c r="L180" s="288"/>
      <c r="M180" s="288"/>
      <c r="N180" s="304">
        <v>2936.42</v>
      </c>
      <c r="O180" s="292">
        <v>554831</v>
      </c>
      <c r="P180" s="292">
        <v>556407.02424242429</v>
      </c>
      <c r="Q180" s="310">
        <v>233.9</v>
      </c>
      <c r="R180" s="311">
        <v>1.5</v>
      </c>
      <c r="V180" s="289"/>
      <c r="W180" s="291">
        <v>3151.65</v>
      </c>
      <c r="X180" s="291">
        <v>750194</v>
      </c>
      <c r="Y180" s="291">
        <v>750704.54545454553</v>
      </c>
      <c r="Z180" s="292">
        <v>184.8</v>
      </c>
      <c r="AA180" s="297">
        <v>1.6</v>
      </c>
      <c r="AB180" s="287"/>
      <c r="AC180" s="287"/>
      <c r="AD180" s="287"/>
      <c r="AE180" s="312"/>
      <c r="AF180" s="315"/>
      <c r="AG180" s="312"/>
      <c r="AH180" s="312"/>
      <c r="AI180" s="312"/>
      <c r="AJ180" s="312"/>
      <c r="AK180" s="312"/>
      <c r="AL180" s="315"/>
      <c r="AM180" s="312"/>
      <c r="AN180" s="312"/>
      <c r="AO180" s="312"/>
      <c r="AP180" s="312"/>
      <c r="AQ180" s="312"/>
      <c r="AR180" s="315"/>
      <c r="AS180" s="312"/>
      <c r="AT180" s="312"/>
      <c r="AU180" s="312"/>
      <c r="AV180" s="317"/>
      <c r="AW180" s="288"/>
      <c r="AX180" s="288"/>
      <c r="AY180" s="288"/>
      <c r="AZ180" s="288"/>
      <c r="BA180" s="307"/>
      <c r="BB180" s="305"/>
      <c r="BC180" s="288"/>
      <c r="BD180" s="288"/>
      <c r="BE180" s="288"/>
      <c r="BF180" s="307"/>
      <c r="BG180" s="287"/>
      <c r="BH180" s="287"/>
      <c r="BI180" s="287"/>
      <c r="BJ180" s="287"/>
      <c r="BK180" s="287"/>
      <c r="BL180" s="305"/>
      <c r="BM180" s="288"/>
      <c r="BN180" s="288"/>
      <c r="BO180" s="288"/>
      <c r="BP180" s="288"/>
      <c r="BQ180" s="305"/>
      <c r="BR180" s="307"/>
      <c r="BS180" s="288"/>
      <c r="BT180" s="287"/>
      <c r="BU180" s="287"/>
      <c r="BV180" s="288"/>
      <c r="BW180" s="315"/>
      <c r="BX180" s="312"/>
      <c r="BY180" s="312"/>
      <c r="BZ180" s="312"/>
      <c r="CA180" s="312"/>
      <c r="CB180" s="317"/>
      <c r="CC180" s="285" t="s">
        <v>46</v>
      </c>
      <c r="CD180" s="285" t="s">
        <v>45</v>
      </c>
      <c r="CE180" s="285">
        <v>141.62</v>
      </c>
      <c r="CF180" s="288">
        <v>27.163116590000072</v>
      </c>
      <c r="CG180" s="285">
        <v>307.6999742037404</v>
      </c>
      <c r="CH180" s="286">
        <v>3.176222767397022</v>
      </c>
      <c r="CI180" s="285"/>
      <c r="CJ180" s="285"/>
      <c r="CK180" s="305">
        <v>828.78109999999992</v>
      </c>
      <c r="CL180" s="288">
        <v>38670.800000000003</v>
      </c>
      <c r="CM180" s="288">
        <v>204.45555387262499</v>
      </c>
      <c r="CN180" s="307">
        <v>0.74287027804329875</v>
      </c>
      <c r="CO180" s="315"/>
      <c r="CP180" s="288"/>
      <c r="CQ180" s="288"/>
      <c r="CR180" s="288"/>
      <c r="CS180" s="307"/>
      <c r="CT180" s="304">
        <v>2271.3297499999999</v>
      </c>
      <c r="CU180" s="292">
        <v>14834.75</v>
      </c>
      <c r="CV180" s="292">
        <v>232.40418732319571</v>
      </c>
      <c r="CW180" s="303">
        <v>1.1029132928224222E-2</v>
      </c>
      <c r="CX180" s="304">
        <v>3076.8507500000001</v>
      </c>
      <c r="CY180" s="292">
        <v>683457.86348484852</v>
      </c>
      <c r="CZ180" s="288">
        <v>220.23521867492758</v>
      </c>
      <c r="DA180" s="288">
        <v>1.6793307751582849</v>
      </c>
      <c r="DB180" s="288">
        <v>2.9573340974999951</v>
      </c>
      <c r="DC180" s="288">
        <v>1.379</v>
      </c>
      <c r="DD180" s="307">
        <v>4.5254000000000003</v>
      </c>
      <c r="DE180" s="313"/>
    </row>
    <row r="181" spans="1:109" s="291" customFormat="1" x14ac:dyDescent="0.2">
      <c r="A181" s="287">
        <v>556.03</v>
      </c>
      <c r="B181" s="288">
        <v>19988</v>
      </c>
      <c r="C181" s="288">
        <v>20818.417575757579</v>
      </c>
      <c r="D181" s="288">
        <v>188</v>
      </c>
      <c r="E181" s="289">
        <v>0.9</v>
      </c>
      <c r="F181" s="287">
        <v>2621.71</v>
      </c>
      <c r="G181" s="287">
        <v>211858</v>
      </c>
      <c r="H181" s="287">
        <v>214158.81</v>
      </c>
      <c r="I181" s="290">
        <v>251.2</v>
      </c>
      <c r="J181" s="288"/>
      <c r="K181" s="288"/>
      <c r="L181" s="288"/>
      <c r="M181" s="288"/>
      <c r="N181" s="304">
        <v>2937.52</v>
      </c>
      <c r="O181" s="292">
        <v>555345</v>
      </c>
      <c r="P181" s="292">
        <v>556923.29090909089</v>
      </c>
      <c r="Q181" s="310">
        <v>241</v>
      </c>
      <c r="R181" s="311">
        <v>1.4</v>
      </c>
      <c r="V181" s="289"/>
      <c r="W181" s="291">
        <v>3151.91</v>
      </c>
      <c r="X181" s="291">
        <v>750476</v>
      </c>
      <c r="Y181" s="291">
        <v>751033.09090909071</v>
      </c>
      <c r="Z181" s="292">
        <v>184</v>
      </c>
      <c r="AA181" s="297">
        <v>1.4</v>
      </c>
      <c r="AB181" s="287"/>
      <c r="AC181" s="287"/>
      <c r="AD181" s="287"/>
      <c r="AE181" s="312"/>
      <c r="AF181" s="315"/>
      <c r="AG181" s="312"/>
      <c r="AH181" s="312"/>
      <c r="AI181" s="312"/>
      <c r="AJ181" s="312"/>
      <c r="AK181" s="312"/>
      <c r="AL181" s="315"/>
      <c r="AM181" s="312"/>
      <c r="AN181" s="312"/>
      <c r="AO181" s="312"/>
      <c r="AP181" s="312"/>
      <c r="AQ181" s="312"/>
      <c r="AR181" s="315"/>
      <c r="AS181" s="312"/>
      <c r="AT181" s="312"/>
      <c r="AU181" s="312"/>
      <c r="AV181" s="317"/>
      <c r="AW181" s="288"/>
      <c r="AX181" s="288"/>
      <c r="AY181" s="288"/>
      <c r="AZ181" s="288"/>
      <c r="BA181" s="307"/>
      <c r="BB181" s="305"/>
      <c r="BC181" s="288"/>
      <c r="BD181" s="288"/>
      <c r="BE181" s="288"/>
      <c r="BF181" s="307"/>
      <c r="BG181" s="287"/>
      <c r="BH181" s="287"/>
      <c r="BI181" s="287"/>
      <c r="BJ181" s="287"/>
      <c r="BK181" s="287"/>
      <c r="BL181" s="305"/>
      <c r="BM181" s="288"/>
      <c r="BN181" s="288"/>
      <c r="BO181" s="288"/>
      <c r="BP181" s="288"/>
      <c r="BQ181" s="305"/>
      <c r="BR181" s="307"/>
      <c r="BS181" s="288"/>
      <c r="BT181" s="287"/>
      <c r="BU181" s="287"/>
      <c r="BV181" s="288"/>
      <c r="BW181" s="315"/>
      <c r="BX181" s="312"/>
      <c r="BY181" s="312"/>
      <c r="BZ181" s="312"/>
      <c r="CA181" s="312"/>
      <c r="CB181" s="317"/>
      <c r="CC181" s="285" t="s">
        <v>46</v>
      </c>
      <c r="CD181" s="285" t="s">
        <v>45</v>
      </c>
      <c r="CE181" s="285">
        <v>141.62</v>
      </c>
      <c r="CF181" s="288">
        <v>27.163116590000072</v>
      </c>
      <c r="CG181" s="285">
        <v>303.1389914555462</v>
      </c>
      <c r="CH181" s="286">
        <v>2.5645871497349706</v>
      </c>
      <c r="CI181" s="285"/>
      <c r="CJ181" s="285"/>
      <c r="CK181" s="305">
        <v>829.15899999999999</v>
      </c>
      <c r="CL181" s="288">
        <v>38723.399999999994</v>
      </c>
      <c r="CM181" s="288">
        <v>206.54399403599999</v>
      </c>
      <c r="CN181" s="307">
        <v>0.30534133905032607</v>
      </c>
      <c r="CO181" s="315"/>
      <c r="CP181" s="288"/>
      <c r="CQ181" s="288"/>
      <c r="CR181" s="288"/>
      <c r="CS181" s="307"/>
      <c r="CT181" s="304">
        <v>2272.2425000000003</v>
      </c>
      <c r="CU181" s="292">
        <v>14844.772000000001</v>
      </c>
      <c r="CV181" s="292">
        <v>231.87363187172843</v>
      </c>
      <c r="CW181" s="303">
        <v>0.41042627119645858</v>
      </c>
      <c r="CX181" s="304">
        <v>3077.2255</v>
      </c>
      <c r="CY181" s="292">
        <v>683828.75242424244</v>
      </c>
      <c r="CZ181" s="288">
        <v>222.69671275525329</v>
      </c>
      <c r="DA181" s="288">
        <v>0.60438731957074543</v>
      </c>
      <c r="DB181" s="288">
        <v>2.9791183149999938</v>
      </c>
      <c r="DC181" s="288">
        <v>1.4089</v>
      </c>
      <c r="DD181" s="307">
        <v>4.5389999999999997</v>
      </c>
      <c r="DE181" s="313"/>
    </row>
    <row r="182" spans="1:109" s="291" customFormat="1" x14ac:dyDescent="0.2">
      <c r="A182" s="287">
        <v>557.89</v>
      </c>
      <c r="B182" s="288">
        <v>20168</v>
      </c>
      <c r="C182" s="288">
        <v>21066.110303030295</v>
      </c>
      <c r="D182" s="288">
        <v>188.2</v>
      </c>
      <c r="E182" s="289">
        <v>0.7</v>
      </c>
      <c r="F182" s="287">
        <v>2629.41</v>
      </c>
      <c r="G182" s="287">
        <v>212716</v>
      </c>
      <c r="H182" s="287">
        <v>215080.74499999997</v>
      </c>
      <c r="I182" s="290">
        <v>241.4</v>
      </c>
      <c r="J182" s="288"/>
      <c r="K182" s="288"/>
      <c r="L182" s="288"/>
      <c r="M182" s="288"/>
      <c r="N182" s="304">
        <v>2938.17</v>
      </c>
      <c r="O182" s="292">
        <v>555637</v>
      </c>
      <c r="P182" s="292">
        <v>557198.65454545454</v>
      </c>
      <c r="Q182" s="310">
        <v>243</v>
      </c>
      <c r="R182" s="311">
        <v>0.8</v>
      </c>
      <c r="V182" s="289"/>
      <c r="W182" s="291">
        <v>3152.65</v>
      </c>
      <c r="X182" s="291">
        <v>751301</v>
      </c>
      <c r="Y182" s="291">
        <v>751968.18181818188</v>
      </c>
      <c r="Z182" s="292">
        <v>186.2</v>
      </c>
      <c r="AA182" s="297">
        <v>1.9</v>
      </c>
      <c r="AB182" s="287"/>
      <c r="AC182" s="287"/>
      <c r="AD182" s="287"/>
      <c r="AE182" s="312"/>
      <c r="AF182" s="315"/>
      <c r="AG182" s="312"/>
      <c r="AH182" s="312"/>
      <c r="AI182" s="312"/>
      <c r="AJ182" s="312"/>
      <c r="AK182" s="312"/>
      <c r="AL182" s="315"/>
      <c r="AM182" s="312"/>
      <c r="AN182" s="312"/>
      <c r="AO182" s="312"/>
      <c r="AP182" s="312"/>
      <c r="AQ182" s="312"/>
      <c r="AR182" s="315"/>
      <c r="AS182" s="312"/>
      <c r="AT182" s="312"/>
      <c r="AU182" s="312"/>
      <c r="AV182" s="317"/>
      <c r="AW182" s="288"/>
      <c r="AX182" s="288"/>
      <c r="AY182" s="288"/>
      <c r="AZ182" s="288"/>
      <c r="BA182" s="307"/>
      <c r="BB182" s="305"/>
      <c r="BC182" s="288"/>
      <c r="BD182" s="288"/>
      <c r="BE182" s="288"/>
      <c r="BF182" s="307"/>
      <c r="BG182" s="287"/>
      <c r="BH182" s="287"/>
      <c r="BI182" s="287"/>
      <c r="BJ182" s="287"/>
      <c r="BK182" s="287"/>
      <c r="BL182" s="305"/>
      <c r="BM182" s="288"/>
      <c r="BN182" s="288"/>
      <c r="BO182" s="288"/>
      <c r="BP182" s="288"/>
      <c r="BQ182" s="305"/>
      <c r="BR182" s="307"/>
      <c r="BS182" s="288"/>
      <c r="BT182" s="287"/>
      <c r="BU182" s="287"/>
      <c r="BV182" s="288"/>
      <c r="BW182" s="315"/>
      <c r="BX182" s="312"/>
      <c r="BY182" s="312"/>
      <c r="BZ182" s="312"/>
      <c r="CA182" s="312"/>
      <c r="CB182" s="317"/>
      <c r="CC182" s="285" t="s">
        <v>46</v>
      </c>
      <c r="CD182" s="285" t="s">
        <v>45</v>
      </c>
      <c r="CE182" s="285">
        <v>141.62</v>
      </c>
      <c r="CF182" s="288">
        <v>27.163116590000072</v>
      </c>
      <c r="CG182" s="285">
        <v>307.82491754334364</v>
      </c>
      <c r="CH182" s="286">
        <v>6.3522578611215579</v>
      </c>
      <c r="CI182" s="285"/>
      <c r="CJ182" s="285"/>
      <c r="CK182" s="305">
        <v>829.76</v>
      </c>
      <c r="CL182" s="288">
        <v>38812.6</v>
      </c>
      <c r="CM182" s="288">
        <v>206.08578755799999</v>
      </c>
      <c r="CN182" s="307">
        <v>0.25640679484843054</v>
      </c>
      <c r="CO182" s="315"/>
      <c r="CP182" s="288"/>
      <c r="CQ182" s="288"/>
      <c r="CR182" s="288"/>
      <c r="CS182" s="307"/>
      <c r="CT182" s="304">
        <v>2273.2756666666664</v>
      </c>
      <c r="CU182" s="292">
        <v>14857.525</v>
      </c>
      <c r="CV182" s="292">
        <v>237.1674385645637</v>
      </c>
      <c r="CW182" s="303">
        <v>1.4724014735922233</v>
      </c>
      <c r="CX182" s="304">
        <v>3077.9249999999997</v>
      </c>
      <c r="CY182" s="292">
        <v>684423.68181818153</v>
      </c>
      <c r="CZ182" s="288">
        <v>225.64160209672895</v>
      </c>
      <c r="DA182" s="288">
        <v>1.649888470751343</v>
      </c>
      <c r="DB182" s="288">
        <v>3.0197802499999682</v>
      </c>
      <c r="DC182" s="288">
        <v>1.4645999999999999</v>
      </c>
      <c r="DD182" s="307">
        <v>4.5646000000000004</v>
      </c>
      <c r="DE182" s="313"/>
    </row>
    <row r="183" spans="1:109" s="291" customFormat="1" x14ac:dyDescent="0.2">
      <c r="A183" s="287">
        <v>558.20000000000005</v>
      </c>
      <c r="B183" s="288">
        <v>20197</v>
      </c>
      <c r="C183" s="288">
        <v>21110.506060606062</v>
      </c>
      <c r="D183" s="288">
        <v>195</v>
      </c>
      <c r="E183" s="289">
        <v>0.7</v>
      </c>
      <c r="F183" s="287">
        <v>2634.41</v>
      </c>
      <c r="G183" s="287">
        <v>213270</v>
      </c>
      <c r="H183" s="287">
        <v>215912.33999999997</v>
      </c>
      <c r="I183" s="290">
        <v>240.3</v>
      </c>
      <c r="J183" s="288"/>
      <c r="K183" s="288"/>
      <c r="L183" s="288"/>
      <c r="M183" s="288"/>
      <c r="N183" s="304">
        <v>2938.61</v>
      </c>
      <c r="O183" s="292">
        <v>555839</v>
      </c>
      <c r="P183" s="292">
        <v>557385.05454545456</v>
      </c>
      <c r="Q183" s="310">
        <v>249.1</v>
      </c>
      <c r="R183" s="311">
        <v>2.1</v>
      </c>
      <c r="V183" s="289"/>
      <c r="W183" s="291">
        <v>3153.12</v>
      </c>
      <c r="X183" s="291">
        <v>751830</v>
      </c>
      <c r="Y183" s="291">
        <v>752562.09090909071</v>
      </c>
      <c r="Z183" s="292">
        <v>190.1</v>
      </c>
      <c r="AA183" s="297">
        <v>1.3</v>
      </c>
      <c r="AB183" s="287"/>
      <c r="AC183" s="287"/>
      <c r="AD183" s="287"/>
      <c r="AE183" s="312"/>
      <c r="AF183" s="315"/>
      <c r="AG183" s="312"/>
      <c r="AH183" s="312"/>
      <c r="AI183" s="312"/>
      <c r="AJ183" s="312"/>
      <c r="AK183" s="312"/>
      <c r="AL183" s="315"/>
      <c r="AM183" s="312"/>
      <c r="AN183" s="312"/>
      <c r="AO183" s="312"/>
      <c r="AP183" s="312"/>
      <c r="AQ183" s="312"/>
      <c r="AR183" s="315"/>
      <c r="AS183" s="312"/>
      <c r="AT183" s="312"/>
      <c r="AU183" s="312"/>
      <c r="AV183" s="317"/>
      <c r="AW183" s="288"/>
      <c r="AX183" s="288"/>
      <c r="AY183" s="288"/>
      <c r="AZ183" s="288"/>
      <c r="BA183" s="307"/>
      <c r="BB183" s="305"/>
      <c r="BC183" s="288"/>
      <c r="BD183" s="288"/>
      <c r="BE183" s="288"/>
      <c r="BF183" s="307"/>
      <c r="BG183" s="287"/>
      <c r="BH183" s="287"/>
      <c r="BI183" s="287"/>
      <c r="BJ183" s="287"/>
      <c r="BK183" s="287"/>
      <c r="BL183" s="305"/>
      <c r="BM183" s="288"/>
      <c r="BN183" s="288"/>
      <c r="BO183" s="288"/>
      <c r="BP183" s="288"/>
      <c r="BQ183" s="305"/>
      <c r="BR183" s="307"/>
      <c r="BS183" s="288"/>
      <c r="BT183" s="287"/>
      <c r="BU183" s="287"/>
      <c r="BV183" s="288"/>
      <c r="BW183" s="315"/>
      <c r="BX183" s="312"/>
      <c r="BY183" s="312"/>
      <c r="BZ183" s="312"/>
      <c r="CA183" s="312"/>
      <c r="CB183" s="317"/>
      <c r="CC183" s="285" t="s">
        <v>46</v>
      </c>
      <c r="CD183" s="285" t="s">
        <v>45</v>
      </c>
      <c r="CE183" s="285">
        <v>142.16</v>
      </c>
      <c r="CF183" s="288">
        <v>27.494957789999944</v>
      </c>
      <c r="CG183" s="285">
        <v>303.18153831915441</v>
      </c>
      <c r="CH183" s="286">
        <v>0.94136414784133104</v>
      </c>
      <c r="CI183" s="285">
        <f t="shared" ref="CI183:CJ185" si="13">CG183</f>
        <v>303.18153831915441</v>
      </c>
      <c r="CJ183" s="285">
        <f t="shared" si="13"/>
        <v>0.94136414784133104</v>
      </c>
      <c r="CK183" s="305">
        <v>830.20100000000002</v>
      </c>
      <c r="CL183" s="288">
        <v>38874.700000000004</v>
      </c>
      <c r="CM183" s="288">
        <v>205.65098987799999</v>
      </c>
      <c r="CN183" s="307">
        <v>1.9999999999996021E-2</v>
      </c>
      <c r="CO183" s="315"/>
      <c r="CP183" s="288"/>
      <c r="CQ183" s="288"/>
      <c r="CR183" s="288"/>
      <c r="CS183" s="307"/>
      <c r="CT183" s="304">
        <v>2274.2415000000001</v>
      </c>
      <c r="CU183" s="292">
        <v>14869.177</v>
      </c>
      <c r="CV183" s="292">
        <v>236.22123314488178</v>
      </c>
      <c r="CW183" s="303">
        <v>0.58523937741089305</v>
      </c>
      <c r="CX183" s="304">
        <v>3078.3204999999998</v>
      </c>
      <c r="CY183" s="292">
        <v>684758.05909090885</v>
      </c>
      <c r="CZ183" s="288">
        <v>224.35607767238389</v>
      </c>
      <c r="DA183" s="288">
        <v>1.2948697687199315</v>
      </c>
      <c r="DB183" s="288">
        <v>3.0427706649999777</v>
      </c>
      <c r="DC183" s="288">
        <v>1.4961</v>
      </c>
      <c r="DD183" s="307">
        <v>4.5791000000000004</v>
      </c>
      <c r="DE183" s="313"/>
    </row>
    <row r="184" spans="1:109" s="291" customFormat="1" x14ac:dyDescent="0.2">
      <c r="A184" s="287">
        <v>561.53</v>
      </c>
      <c r="B184" s="288">
        <v>20502</v>
      </c>
      <c r="C184" s="288">
        <v>21426.992121212123</v>
      </c>
      <c r="D184" s="288">
        <v>187.8</v>
      </c>
      <c r="E184" s="289">
        <v>0.4</v>
      </c>
      <c r="F184" s="287">
        <v>2636.71</v>
      </c>
      <c r="G184" s="287">
        <v>213536</v>
      </c>
      <c r="H184" s="287">
        <v>216306.15</v>
      </c>
      <c r="I184" s="290">
        <v>242.6</v>
      </c>
      <c r="J184" s="288"/>
      <c r="K184" s="288"/>
      <c r="L184" s="288"/>
      <c r="M184" s="288"/>
      <c r="N184" s="304">
        <v>2939.27</v>
      </c>
      <c r="O184" s="292">
        <v>556143</v>
      </c>
      <c r="P184" s="292">
        <v>557657.13939393929</v>
      </c>
      <c r="Q184" s="310">
        <v>244</v>
      </c>
      <c r="R184" s="311">
        <v>1.5</v>
      </c>
      <c r="V184" s="289"/>
      <c r="W184" s="291">
        <v>3153.78</v>
      </c>
      <c r="X184" s="291">
        <v>752605</v>
      </c>
      <c r="Y184" s="291">
        <v>753482.76363636379</v>
      </c>
      <c r="Z184" s="292">
        <v>188</v>
      </c>
      <c r="AA184" s="297">
        <v>0.3</v>
      </c>
      <c r="AB184" s="287"/>
      <c r="AC184" s="287"/>
      <c r="AD184" s="287"/>
      <c r="AE184" s="312"/>
      <c r="AF184" s="315"/>
      <c r="AG184" s="312"/>
      <c r="AH184" s="312"/>
      <c r="AI184" s="312"/>
      <c r="AJ184" s="312"/>
      <c r="AK184" s="312"/>
      <c r="AL184" s="315"/>
      <c r="AM184" s="312"/>
      <c r="AN184" s="312"/>
      <c r="AO184" s="312"/>
      <c r="AP184" s="312"/>
      <c r="AQ184" s="312"/>
      <c r="AR184" s="315"/>
      <c r="AS184" s="312"/>
      <c r="AT184" s="312"/>
      <c r="AU184" s="312"/>
      <c r="AV184" s="317"/>
      <c r="AW184" s="288"/>
      <c r="AX184" s="288"/>
      <c r="AY184" s="288"/>
      <c r="AZ184" s="288"/>
      <c r="BA184" s="307"/>
      <c r="BB184" s="305"/>
      <c r="BC184" s="288"/>
      <c r="BD184" s="288"/>
      <c r="BE184" s="288"/>
      <c r="BF184" s="307"/>
      <c r="BG184" s="287"/>
      <c r="BH184" s="287"/>
      <c r="BI184" s="287"/>
      <c r="BJ184" s="287"/>
      <c r="BK184" s="287"/>
      <c r="BL184" s="305"/>
      <c r="BM184" s="288"/>
      <c r="BN184" s="288"/>
      <c r="BO184" s="288"/>
      <c r="BP184" s="288"/>
      <c r="BQ184" s="305"/>
      <c r="BR184" s="307"/>
      <c r="BS184" s="288"/>
      <c r="BT184" s="287"/>
      <c r="BU184" s="287"/>
      <c r="BV184" s="288"/>
      <c r="BW184" s="315"/>
      <c r="BX184" s="312"/>
      <c r="BY184" s="312"/>
      <c r="BZ184" s="312"/>
      <c r="CA184" s="312"/>
      <c r="CB184" s="317"/>
      <c r="CC184" s="285" t="s">
        <v>46</v>
      </c>
      <c r="CD184" s="285" t="s">
        <v>45</v>
      </c>
      <c r="CE184" s="285">
        <v>145.44999999999999</v>
      </c>
      <c r="CF184" s="288">
        <v>30.292218800000001</v>
      </c>
      <c r="CG184" s="285">
        <v>301.8758603769565</v>
      </c>
      <c r="CH184" s="286">
        <v>1.1616252702369918</v>
      </c>
      <c r="CI184" s="285">
        <f t="shared" si="13"/>
        <v>301.8758603769565</v>
      </c>
      <c r="CJ184" s="285">
        <f t="shared" si="13"/>
        <v>1.1616252702369918</v>
      </c>
      <c r="CK184" s="305">
        <v>830.78499999999997</v>
      </c>
      <c r="CL184" s="288">
        <v>38955.599999999999</v>
      </c>
      <c r="CM184" s="288">
        <v>205.98808959113333</v>
      </c>
      <c r="CN184" s="307">
        <v>1.3127621431337815</v>
      </c>
      <c r="CO184" s="315"/>
      <c r="CP184" s="288"/>
      <c r="CQ184" s="288"/>
      <c r="CR184" s="288"/>
      <c r="CS184" s="307"/>
      <c r="CT184" s="304">
        <v>2275.2415000000001</v>
      </c>
      <c r="CU184" s="292">
        <v>14880.662</v>
      </c>
      <c r="CV184" s="292">
        <v>231.85150672131329</v>
      </c>
      <c r="CW184" s="303">
        <v>1.1093788571105547</v>
      </c>
      <c r="CX184" s="304">
        <v>3078.9569999999999</v>
      </c>
      <c r="CY184" s="292">
        <v>685294.84363636351</v>
      </c>
      <c r="CZ184" s="288">
        <v>221.82035466276145</v>
      </c>
      <c r="DA184" s="288">
        <v>0.77084207138080729</v>
      </c>
      <c r="DB184" s="288">
        <v>3.0797704099999805</v>
      </c>
      <c r="DC184" s="288">
        <v>1.5467</v>
      </c>
      <c r="DD184" s="307">
        <v>4.6025</v>
      </c>
      <c r="DE184" s="313"/>
    </row>
    <row r="185" spans="1:109" s="291" customFormat="1" x14ac:dyDescent="0.2">
      <c r="A185" s="287">
        <v>564.26</v>
      </c>
      <c r="B185" s="288">
        <v>20748</v>
      </c>
      <c r="C185" s="288">
        <v>21577.907878787879</v>
      </c>
      <c r="D185" s="288">
        <v>186.9</v>
      </c>
      <c r="E185" s="289">
        <v>0.3</v>
      </c>
      <c r="F185" s="287">
        <v>2640.41</v>
      </c>
      <c r="G185" s="287">
        <v>213984</v>
      </c>
      <c r="H185" s="287">
        <v>216864.96499999997</v>
      </c>
      <c r="I185" s="290">
        <v>247.5</v>
      </c>
      <c r="J185" s="288"/>
      <c r="K185" s="288"/>
      <c r="L185" s="288"/>
      <c r="M185" s="288"/>
      <c r="N185" s="304">
        <v>2939.71</v>
      </c>
      <c r="O185" s="292">
        <v>556364</v>
      </c>
      <c r="P185" s="292">
        <v>557838.20606060605</v>
      </c>
      <c r="Q185" s="310">
        <v>250.5</v>
      </c>
      <c r="R185" s="311">
        <v>0.8</v>
      </c>
      <c r="V185" s="289"/>
      <c r="W185" s="291">
        <v>3154.1</v>
      </c>
      <c r="X185" s="291">
        <v>752978</v>
      </c>
      <c r="Y185" s="291">
        <v>753931.15151515114</v>
      </c>
      <c r="Z185" s="292">
        <v>196.5</v>
      </c>
      <c r="AA185" s="297">
        <v>1.8</v>
      </c>
      <c r="AB185" s="287"/>
      <c r="AC185" s="287"/>
      <c r="AD185" s="287"/>
      <c r="AE185" s="312"/>
      <c r="AF185" s="315"/>
      <c r="AG185" s="312"/>
      <c r="AH185" s="312"/>
      <c r="AI185" s="312"/>
      <c r="AJ185" s="312"/>
      <c r="AK185" s="312"/>
      <c r="AL185" s="315"/>
      <c r="AM185" s="312"/>
      <c r="AN185" s="312"/>
      <c r="AO185" s="312"/>
      <c r="AP185" s="312"/>
      <c r="AQ185" s="312"/>
      <c r="AR185" s="315"/>
      <c r="AS185" s="312"/>
      <c r="AT185" s="312"/>
      <c r="AU185" s="312"/>
      <c r="AV185" s="317"/>
      <c r="AW185" s="288"/>
      <c r="AX185" s="288"/>
      <c r="AY185" s="288"/>
      <c r="AZ185" s="288"/>
      <c r="BA185" s="307"/>
      <c r="BB185" s="305"/>
      <c r="BC185" s="288"/>
      <c r="BD185" s="288"/>
      <c r="BE185" s="288"/>
      <c r="BF185" s="307"/>
      <c r="BG185" s="287"/>
      <c r="BH185" s="287"/>
      <c r="BI185" s="287"/>
      <c r="BJ185" s="287"/>
      <c r="BK185" s="287"/>
      <c r="BL185" s="305"/>
      <c r="BM185" s="288"/>
      <c r="BN185" s="288"/>
      <c r="BO185" s="288"/>
      <c r="BP185" s="288"/>
      <c r="BQ185" s="305"/>
      <c r="BR185" s="307"/>
      <c r="BS185" s="288"/>
      <c r="BT185" s="287"/>
      <c r="BU185" s="287"/>
      <c r="BV185" s="288"/>
      <c r="BW185" s="315"/>
      <c r="BX185" s="312"/>
      <c r="BY185" s="312"/>
      <c r="BZ185" s="312"/>
      <c r="CA185" s="312"/>
      <c r="CB185" s="317"/>
      <c r="CC185" s="285" t="s">
        <v>46</v>
      </c>
      <c r="CD185" s="285" t="s">
        <v>45</v>
      </c>
      <c r="CE185" s="285">
        <v>146.6</v>
      </c>
      <c r="CF185" s="288">
        <v>31.331601200000023</v>
      </c>
      <c r="CG185" s="285">
        <v>304.61320734820134</v>
      </c>
      <c r="CH185" s="286">
        <v>2.2146262044343445</v>
      </c>
      <c r="CI185" s="285">
        <f t="shared" si="13"/>
        <v>304.61320734820134</v>
      </c>
      <c r="CJ185" s="285">
        <f t="shared" si="13"/>
        <v>2.2146262044343445</v>
      </c>
      <c r="CK185" s="305">
        <v>830.92699999999991</v>
      </c>
      <c r="CL185" s="288">
        <v>38976.800000000003</v>
      </c>
      <c r="CM185" s="288">
        <v>202.34485243949999</v>
      </c>
      <c r="CN185" s="307">
        <v>1.4150000000013492</v>
      </c>
      <c r="CO185" s="315"/>
      <c r="CP185" s="288"/>
      <c r="CQ185" s="288"/>
      <c r="CR185" s="288"/>
      <c r="CS185" s="307"/>
      <c r="CT185" s="304">
        <v>2276.2385000000004</v>
      </c>
      <c r="CU185" s="292">
        <v>14892.457</v>
      </c>
      <c r="CV185" s="292">
        <v>234.63014237853329</v>
      </c>
      <c r="CW185" s="303">
        <v>1.2447439252123165</v>
      </c>
      <c r="CX185" s="304">
        <v>3079.4255000000003</v>
      </c>
      <c r="CY185" s="292">
        <v>685679.86545454559</v>
      </c>
      <c r="CZ185" s="288">
        <v>220.62261407272987</v>
      </c>
      <c r="DA185" s="288">
        <v>0.69685395700470054</v>
      </c>
      <c r="DB185" s="288">
        <v>3.1070043150000117</v>
      </c>
      <c r="DC185" s="288">
        <v>1.5839000000000001</v>
      </c>
      <c r="DD185" s="307">
        <v>4.6197999999999997</v>
      </c>
      <c r="DE185" s="313"/>
    </row>
    <row r="186" spans="1:109" s="291" customFormat="1" x14ac:dyDescent="0.2">
      <c r="A186" s="287">
        <v>567.03</v>
      </c>
      <c r="B186" s="288">
        <v>21011</v>
      </c>
      <c r="C186" s="288">
        <v>21718.170909090906</v>
      </c>
      <c r="D186" s="288">
        <v>186.5</v>
      </c>
      <c r="E186" s="289">
        <v>0.3</v>
      </c>
      <c r="F186" s="287">
        <v>2644.41</v>
      </c>
      <c r="G186" s="287">
        <v>214459</v>
      </c>
      <c r="H186" s="287">
        <v>217415.63499999998</v>
      </c>
      <c r="I186" s="290">
        <v>251.7</v>
      </c>
      <c r="J186" s="288"/>
      <c r="K186" s="288"/>
      <c r="L186" s="288"/>
      <c r="M186" s="288"/>
      <c r="N186" s="304">
        <v>2940.47</v>
      </c>
      <c r="O186" s="292">
        <v>556724</v>
      </c>
      <c r="P186" s="292">
        <v>558154.56363636348</v>
      </c>
      <c r="Q186" s="310">
        <v>245.6</v>
      </c>
      <c r="R186" s="311">
        <v>1.3</v>
      </c>
      <c r="V186" s="289"/>
      <c r="W186" s="291">
        <v>3154.96</v>
      </c>
      <c r="X186" s="291">
        <v>753984</v>
      </c>
      <c r="Y186" s="291">
        <v>755118.44848484837</v>
      </c>
      <c r="Z186" s="292">
        <v>191.5</v>
      </c>
      <c r="AA186" s="297">
        <v>1.7</v>
      </c>
      <c r="AB186" s="287"/>
      <c r="AC186" s="287"/>
      <c r="AD186" s="287"/>
      <c r="AE186" s="312"/>
      <c r="AF186" s="315"/>
      <c r="AG186" s="312"/>
      <c r="AH186" s="312"/>
      <c r="AI186" s="312"/>
      <c r="AJ186" s="312"/>
      <c r="AK186" s="312"/>
      <c r="AL186" s="315"/>
      <c r="AM186" s="312"/>
      <c r="AN186" s="312"/>
      <c r="AO186" s="312"/>
      <c r="AP186" s="312"/>
      <c r="AQ186" s="312"/>
      <c r="AR186" s="315"/>
      <c r="AS186" s="312"/>
      <c r="AT186" s="312"/>
      <c r="AU186" s="312"/>
      <c r="AV186" s="317"/>
      <c r="AW186" s="288"/>
      <c r="AX186" s="288"/>
      <c r="AY186" s="288"/>
      <c r="AZ186" s="288"/>
      <c r="BA186" s="307"/>
      <c r="BB186" s="305"/>
      <c r="BC186" s="288"/>
      <c r="BD186" s="288"/>
      <c r="BE186" s="288"/>
      <c r="BF186" s="307"/>
      <c r="BG186" s="287"/>
      <c r="BH186" s="287"/>
      <c r="BI186" s="287"/>
      <c r="BJ186" s="287"/>
      <c r="BK186" s="287"/>
      <c r="BL186" s="305"/>
      <c r="BM186" s="288"/>
      <c r="BN186" s="288"/>
      <c r="BO186" s="288"/>
      <c r="BP186" s="288"/>
      <c r="BQ186" s="305"/>
      <c r="BR186" s="307"/>
      <c r="BS186" s="288"/>
      <c r="BT186" s="287"/>
      <c r="BU186" s="287"/>
      <c r="BV186" s="288"/>
      <c r="BW186" s="315"/>
      <c r="BX186" s="312"/>
      <c r="BY186" s="312"/>
      <c r="BZ186" s="312"/>
      <c r="CA186" s="312"/>
      <c r="CB186" s="317"/>
      <c r="CC186" s="285" t="s">
        <v>46</v>
      </c>
      <c r="CD186" s="285" t="s">
        <v>45</v>
      </c>
      <c r="CE186" s="285">
        <v>147.49</v>
      </c>
      <c r="CF186" s="288">
        <v>32.125411880000001</v>
      </c>
      <c r="CG186" s="285">
        <v>303.43606278384249</v>
      </c>
      <c r="CH186" s="286">
        <v>0.67184857597749681</v>
      </c>
      <c r="CI186" s="285">
        <f>AVERAGE(CG186:CG189)</f>
        <v>303.85222132002366</v>
      </c>
      <c r="CJ186" s="285">
        <f>AVERAGE(CH186:CH189)</f>
        <v>0.67185015588774788</v>
      </c>
      <c r="CK186" s="305">
        <v>831.43499999999995</v>
      </c>
      <c r="CL186" s="288">
        <v>39053.599999999999</v>
      </c>
      <c r="CM186" s="288">
        <v>204.28298891580002</v>
      </c>
      <c r="CN186" s="307">
        <v>0.67500000000711424</v>
      </c>
      <c r="CO186" s="315"/>
      <c r="CP186" s="288"/>
      <c r="CQ186" s="288"/>
      <c r="CR186" s="288"/>
      <c r="CS186" s="307"/>
      <c r="CT186" s="304">
        <v>2277.2398333333335</v>
      </c>
      <c r="CU186" s="292">
        <v>14904.212</v>
      </c>
      <c r="CV186" s="292">
        <v>232.71528957073212</v>
      </c>
      <c r="CW186" s="303">
        <v>0.53956541267035563</v>
      </c>
      <c r="CX186" s="304">
        <v>3080.1424999999999</v>
      </c>
      <c r="CY186" s="292">
        <v>686269.1090909089</v>
      </c>
      <c r="CZ186" s="288">
        <v>220.6316642042182</v>
      </c>
      <c r="DA186" s="288">
        <v>1.3852335293701394</v>
      </c>
      <c r="DB186" s="288">
        <v>3.1486835249999956</v>
      </c>
      <c r="DC186" s="288">
        <v>1.6407</v>
      </c>
      <c r="DD186" s="307">
        <v>4.6463999999999999</v>
      </c>
      <c r="DE186" s="313"/>
    </row>
    <row r="187" spans="1:109" s="291" customFormat="1" x14ac:dyDescent="0.2">
      <c r="A187" s="287">
        <v>569.75</v>
      </c>
      <c r="B187" s="288">
        <v>21257</v>
      </c>
      <c r="C187" s="288">
        <v>21823.703030303033</v>
      </c>
      <c r="D187" s="288">
        <v>184.7</v>
      </c>
      <c r="E187" s="289">
        <v>1.2</v>
      </c>
      <c r="F187" s="287">
        <v>2646.61</v>
      </c>
      <c r="G187" s="287">
        <v>214794</v>
      </c>
      <c r="H187" s="287">
        <v>217694.96000000002</v>
      </c>
      <c r="I187" s="290">
        <v>251.1</v>
      </c>
      <c r="J187" s="288"/>
      <c r="K187" s="288"/>
      <c r="L187" s="288"/>
      <c r="M187" s="288"/>
      <c r="N187" s="304">
        <v>2940.82</v>
      </c>
      <c r="O187" s="292">
        <v>556889</v>
      </c>
      <c r="P187" s="292">
        <v>558306.01818181819</v>
      </c>
      <c r="Q187" s="310">
        <v>240.4</v>
      </c>
      <c r="R187" s="311">
        <v>0.9</v>
      </c>
      <c r="V187" s="289"/>
      <c r="W187" s="291">
        <v>3155.32</v>
      </c>
      <c r="X187" s="291">
        <v>754394</v>
      </c>
      <c r="Y187" s="291">
        <v>755582.95757575775</v>
      </c>
      <c r="Z187" s="292">
        <v>195.8</v>
      </c>
      <c r="AA187" s="297">
        <v>1.5</v>
      </c>
      <c r="AB187" s="287"/>
      <c r="AC187" s="287"/>
      <c r="AD187" s="287"/>
      <c r="AE187" s="312"/>
      <c r="AF187" s="315"/>
      <c r="AG187" s="312"/>
      <c r="AH187" s="312"/>
      <c r="AI187" s="312"/>
      <c r="AJ187" s="312"/>
      <c r="AK187" s="312"/>
      <c r="AL187" s="315"/>
      <c r="AM187" s="312"/>
      <c r="AN187" s="312"/>
      <c r="AO187" s="312"/>
      <c r="AP187" s="312"/>
      <c r="AQ187" s="312"/>
      <c r="AR187" s="315"/>
      <c r="AS187" s="312"/>
      <c r="AT187" s="312"/>
      <c r="AU187" s="312"/>
      <c r="AV187" s="317"/>
      <c r="AW187" s="288"/>
      <c r="AX187" s="288"/>
      <c r="AY187" s="288"/>
      <c r="AZ187" s="288"/>
      <c r="BA187" s="307"/>
      <c r="BB187" s="305"/>
      <c r="BC187" s="288"/>
      <c r="BD187" s="288"/>
      <c r="BE187" s="288"/>
      <c r="BF187" s="307"/>
      <c r="BG187" s="287"/>
      <c r="BH187" s="287"/>
      <c r="BI187" s="287"/>
      <c r="BJ187" s="287"/>
      <c r="BK187" s="287"/>
      <c r="BL187" s="305"/>
      <c r="BM187" s="288"/>
      <c r="BN187" s="288"/>
      <c r="BO187" s="288"/>
      <c r="BP187" s="288"/>
      <c r="BQ187" s="305"/>
      <c r="BR187" s="307"/>
      <c r="BS187" s="288"/>
      <c r="BT187" s="287"/>
      <c r="BU187" s="287"/>
      <c r="BV187" s="288"/>
      <c r="BW187" s="315"/>
      <c r="BX187" s="312"/>
      <c r="BY187" s="312"/>
      <c r="BZ187" s="312"/>
      <c r="CA187" s="312"/>
      <c r="CB187" s="317"/>
      <c r="CC187" s="285" t="s">
        <v>46</v>
      </c>
      <c r="CD187" s="285" t="s">
        <v>45</v>
      </c>
      <c r="CE187" s="285">
        <v>147.49</v>
      </c>
      <c r="CF187" s="288">
        <v>32.125411880000001</v>
      </c>
      <c r="CG187" s="285">
        <v>303.67199736207789</v>
      </c>
      <c r="CH187" s="286">
        <v>0.67184947106443893</v>
      </c>
      <c r="CI187" s="285"/>
      <c r="CJ187" s="285"/>
      <c r="CK187" s="305">
        <v>831.92200000000003</v>
      </c>
      <c r="CL187" s="288">
        <v>39120.500000000007</v>
      </c>
      <c r="CM187" s="288">
        <v>207.32358522299998</v>
      </c>
      <c r="CN187" s="307">
        <v>0.20000000000000284</v>
      </c>
      <c r="CO187" s="315"/>
      <c r="CP187" s="288"/>
      <c r="CQ187" s="288"/>
      <c r="CR187" s="288"/>
      <c r="CS187" s="307"/>
      <c r="CT187" s="304">
        <v>2278.2375000000002</v>
      </c>
      <c r="CU187" s="292">
        <v>14915.907999999999</v>
      </c>
      <c r="CV187" s="292">
        <v>232.35879507223092</v>
      </c>
      <c r="CW187" s="303">
        <v>0.53259178837522891</v>
      </c>
      <c r="CX187" s="304">
        <v>3080.5229999999997</v>
      </c>
      <c r="CY187" s="292">
        <v>686581.81090909045</v>
      </c>
      <c r="CZ187" s="288">
        <v>222.61792578852743</v>
      </c>
      <c r="DA187" s="288">
        <v>1.0450375122331623</v>
      </c>
      <c r="DB187" s="288">
        <v>3.1708019899999726</v>
      </c>
      <c r="DC187" s="288">
        <v>1.6708000000000001</v>
      </c>
      <c r="DD187" s="307">
        <v>4.6604999999999999</v>
      </c>
      <c r="DE187" s="313"/>
    </row>
    <row r="188" spans="1:109" s="291" customFormat="1" x14ac:dyDescent="0.2">
      <c r="A188" s="287">
        <v>572.53</v>
      </c>
      <c r="B188" s="288">
        <v>21507</v>
      </c>
      <c r="C188" s="288">
        <v>21936.790909090909</v>
      </c>
      <c r="D188" s="288">
        <v>186.1</v>
      </c>
      <c r="E188" s="289">
        <v>0.4</v>
      </c>
      <c r="F188" s="287">
        <v>2650.41</v>
      </c>
      <c r="G188" s="287">
        <v>215382</v>
      </c>
      <c r="H188" s="287">
        <v>218200.78499999997</v>
      </c>
      <c r="I188" s="290">
        <v>245.3</v>
      </c>
      <c r="J188" s="288"/>
      <c r="K188" s="288"/>
      <c r="L188" s="288"/>
      <c r="M188" s="288"/>
      <c r="N188" s="304">
        <v>2941.91</v>
      </c>
      <c r="O188" s="292">
        <v>557385</v>
      </c>
      <c r="P188" s="292">
        <v>558777.69090909092</v>
      </c>
      <c r="Q188" s="310">
        <v>238.1</v>
      </c>
      <c r="R188" s="311">
        <v>1.2</v>
      </c>
      <c r="V188" s="289"/>
      <c r="W188" s="291">
        <v>3156.08</v>
      </c>
      <c r="X188" s="291">
        <v>755241</v>
      </c>
      <c r="Y188" s="291">
        <v>756563.58787878789</v>
      </c>
      <c r="Z188" s="292">
        <v>200.5</v>
      </c>
      <c r="AA188" s="297">
        <v>2</v>
      </c>
      <c r="AB188" s="287"/>
      <c r="AC188" s="287"/>
      <c r="AD188" s="287"/>
      <c r="AE188" s="312"/>
      <c r="AF188" s="315"/>
      <c r="AG188" s="312"/>
      <c r="AH188" s="312"/>
      <c r="AI188" s="312"/>
      <c r="AJ188" s="312"/>
      <c r="AK188" s="312"/>
      <c r="AL188" s="315"/>
      <c r="AM188" s="312"/>
      <c r="AN188" s="312"/>
      <c r="AO188" s="312"/>
      <c r="AP188" s="312"/>
      <c r="AQ188" s="312"/>
      <c r="AR188" s="315"/>
      <c r="AS188" s="312"/>
      <c r="AT188" s="312"/>
      <c r="AU188" s="312"/>
      <c r="AV188" s="317"/>
      <c r="AW188" s="288"/>
      <c r="AX188" s="288"/>
      <c r="AY188" s="288"/>
      <c r="AZ188" s="288"/>
      <c r="BA188" s="307"/>
      <c r="BB188" s="305"/>
      <c r="BC188" s="288"/>
      <c r="BD188" s="288"/>
      <c r="BE188" s="288"/>
      <c r="BF188" s="307"/>
      <c r="BG188" s="287"/>
      <c r="BH188" s="287"/>
      <c r="BI188" s="287"/>
      <c r="BJ188" s="287"/>
      <c r="BK188" s="287"/>
      <c r="BL188" s="305"/>
      <c r="BM188" s="288"/>
      <c r="BN188" s="288"/>
      <c r="BO188" s="288"/>
      <c r="BP188" s="288"/>
      <c r="BQ188" s="305"/>
      <c r="BR188" s="307"/>
      <c r="BS188" s="288"/>
      <c r="BT188" s="287"/>
      <c r="BU188" s="287"/>
      <c r="BV188" s="288"/>
      <c r="BW188" s="315"/>
      <c r="BX188" s="312"/>
      <c r="BY188" s="312"/>
      <c r="BZ188" s="312"/>
      <c r="CA188" s="312"/>
      <c r="CB188" s="317"/>
      <c r="CC188" s="285" t="s">
        <v>46</v>
      </c>
      <c r="CD188" s="285" t="s">
        <v>45</v>
      </c>
      <c r="CE188" s="285">
        <v>147.49</v>
      </c>
      <c r="CF188" s="288">
        <v>32.125411880000001</v>
      </c>
      <c r="CG188" s="285">
        <v>304.06097298439931</v>
      </c>
      <c r="CH188" s="286">
        <v>0.67185094827377334</v>
      </c>
      <c r="CI188" s="285"/>
      <c r="CJ188" s="285"/>
      <c r="CK188" s="305">
        <v>832.89</v>
      </c>
      <c r="CL188" s="288">
        <v>39265.699999999997</v>
      </c>
      <c r="CM188" s="288">
        <v>208.685091262475</v>
      </c>
      <c r="CN188" s="307">
        <v>1.6950000000023764</v>
      </c>
      <c r="CO188" s="315"/>
      <c r="CP188" s="288"/>
      <c r="CQ188" s="288"/>
      <c r="CR188" s="288"/>
      <c r="CS188" s="307"/>
      <c r="CT188" s="304">
        <v>2279.2647500000003</v>
      </c>
      <c r="CU188" s="292">
        <v>14929.02</v>
      </c>
      <c r="CV188" s="292">
        <v>232.46979297537328</v>
      </c>
      <c r="CW188" s="303">
        <v>0.33507688174527955</v>
      </c>
      <c r="CX188" s="304">
        <v>3081.2529999999997</v>
      </c>
      <c r="CY188" s="292">
        <v>687154.04424242396</v>
      </c>
      <c r="CZ188" s="288">
        <v>222.70444051087111</v>
      </c>
      <c r="DA188" s="288">
        <v>1.0539787556944247</v>
      </c>
      <c r="DB188" s="288">
        <v>3.2132368899999904</v>
      </c>
      <c r="DC188" s="288">
        <v>1.7283999999999999</v>
      </c>
      <c r="DD188" s="307">
        <v>4.6877000000000004</v>
      </c>
      <c r="DE188" s="313"/>
    </row>
    <row r="189" spans="1:109" s="291" customFormat="1" x14ac:dyDescent="0.2">
      <c r="A189" s="287">
        <v>576.33000000000004</v>
      </c>
      <c r="B189" s="288">
        <v>21854</v>
      </c>
      <c r="C189" s="288">
        <v>22133.247272727276</v>
      </c>
      <c r="D189" s="288">
        <v>185.7</v>
      </c>
      <c r="E189" s="289">
        <v>1.3</v>
      </c>
      <c r="F189" s="287">
        <v>2656.21</v>
      </c>
      <c r="G189" s="287">
        <v>216352</v>
      </c>
      <c r="H189" s="287">
        <v>219067.60500000001</v>
      </c>
      <c r="I189" s="290">
        <v>240.5</v>
      </c>
      <c r="J189" s="288"/>
      <c r="K189" s="288"/>
      <c r="L189" s="288"/>
      <c r="M189" s="288"/>
      <c r="N189" s="304">
        <v>2943.01</v>
      </c>
      <c r="O189" s="292">
        <v>557887</v>
      </c>
      <c r="P189" s="292">
        <v>559316.00606060622</v>
      </c>
      <c r="Q189" s="310">
        <v>234.5</v>
      </c>
      <c r="R189" s="311">
        <v>1</v>
      </c>
      <c r="V189" s="289"/>
      <c r="W189" s="291">
        <v>3156.3</v>
      </c>
      <c r="X189" s="291">
        <v>755495</v>
      </c>
      <c r="Y189" s="291">
        <v>756847.45454545494</v>
      </c>
      <c r="Z189" s="292">
        <v>201.9</v>
      </c>
      <c r="AA189" s="297">
        <v>1.4</v>
      </c>
      <c r="AB189" s="287"/>
      <c r="AC189" s="287"/>
      <c r="AD189" s="287"/>
      <c r="AE189" s="312"/>
      <c r="AF189" s="315"/>
      <c r="AG189" s="312"/>
      <c r="AH189" s="312"/>
      <c r="AI189" s="312"/>
      <c r="AJ189" s="312"/>
      <c r="AK189" s="312"/>
      <c r="AL189" s="315"/>
      <c r="AM189" s="312"/>
      <c r="AN189" s="312"/>
      <c r="AO189" s="312"/>
      <c r="AP189" s="312"/>
      <c r="AQ189" s="312"/>
      <c r="AR189" s="315"/>
      <c r="AS189" s="312"/>
      <c r="AT189" s="312"/>
      <c r="AU189" s="312"/>
      <c r="AV189" s="317"/>
      <c r="AW189" s="288"/>
      <c r="AX189" s="288"/>
      <c r="AY189" s="288"/>
      <c r="AZ189" s="288"/>
      <c r="BA189" s="307"/>
      <c r="BB189" s="305"/>
      <c r="BC189" s="288"/>
      <c r="BD189" s="288"/>
      <c r="BE189" s="288"/>
      <c r="BF189" s="307"/>
      <c r="BG189" s="287"/>
      <c r="BH189" s="287"/>
      <c r="BI189" s="287"/>
      <c r="BJ189" s="287"/>
      <c r="BK189" s="287"/>
      <c r="BL189" s="305"/>
      <c r="BM189" s="288"/>
      <c r="BN189" s="288"/>
      <c r="BO189" s="288"/>
      <c r="BP189" s="288"/>
      <c r="BQ189" s="305"/>
      <c r="BR189" s="307"/>
      <c r="BS189" s="288"/>
      <c r="BT189" s="287"/>
      <c r="BU189" s="287"/>
      <c r="BV189" s="288"/>
      <c r="BW189" s="315"/>
      <c r="BX189" s="312"/>
      <c r="BY189" s="312"/>
      <c r="BZ189" s="312"/>
      <c r="CA189" s="312"/>
      <c r="CB189" s="317"/>
      <c r="CC189" s="285" t="s">
        <v>46</v>
      </c>
      <c r="CD189" s="285" t="s">
        <v>45</v>
      </c>
      <c r="CE189" s="285">
        <v>147.49</v>
      </c>
      <c r="CF189" s="288">
        <v>32.125411880000001</v>
      </c>
      <c r="CG189" s="285">
        <v>304.23985214977489</v>
      </c>
      <c r="CH189" s="286">
        <v>0.67185162823528244</v>
      </c>
      <c r="CI189" s="285"/>
      <c r="CJ189" s="285"/>
      <c r="CK189" s="305">
        <v>833.173</v>
      </c>
      <c r="CL189" s="288">
        <v>39303.200000000004</v>
      </c>
      <c r="CM189" s="288">
        <v>209.49564188799999</v>
      </c>
      <c r="CN189" s="307">
        <v>0.47000000000027242</v>
      </c>
      <c r="CO189" s="315"/>
      <c r="CP189" s="288"/>
      <c r="CQ189" s="288"/>
      <c r="CR189" s="288"/>
      <c r="CS189" s="307"/>
      <c r="CT189" s="304">
        <v>2281.3464999999997</v>
      </c>
      <c r="CU189" s="292">
        <v>14953.662</v>
      </c>
      <c r="CV189" s="292">
        <v>232.89029554430701</v>
      </c>
      <c r="CW189" s="303">
        <v>1.2267728038776453</v>
      </c>
      <c r="CX189" s="304">
        <v>3081.6254999999996</v>
      </c>
      <c r="CY189" s="292">
        <v>687445.49727272708</v>
      </c>
      <c r="CZ189" s="288">
        <v>222.96501296914875</v>
      </c>
      <c r="DA189" s="288">
        <v>1.2427404764464589</v>
      </c>
      <c r="DB189" s="288">
        <v>3.2348903149999728</v>
      </c>
      <c r="DC189" s="288">
        <v>1.7578</v>
      </c>
      <c r="DD189" s="307">
        <v>4.7016</v>
      </c>
      <c r="DE189" s="313"/>
    </row>
    <row r="190" spans="1:109" s="291" customFormat="1" x14ac:dyDescent="0.2">
      <c r="A190" s="287">
        <v>578.11</v>
      </c>
      <c r="B190" s="288">
        <v>22015</v>
      </c>
      <c r="C190" s="288">
        <v>22236.429090909092</v>
      </c>
      <c r="D190" s="288">
        <v>184.4</v>
      </c>
      <c r="E190" s="289">
        <v>0.8</v>
      </c>
      <c r="F190" s="287">
        <v>2666.71</v>
      </c>
      <c r="G190" s="287">
        <v>218361</v>
      </c>
      <c r="H190" s="287">
        <v>220935.61500000002</v>
      </c>
      <c r="I190" s="290">
        <v>214.1</v>
      </c>
      <c r="J190" s="288"/>
      <c r="K190" s="288"/>
      <c r="L190" s="288"/>
      <c r="M190" s="288"/>
      <c r="N190" s="304">
        <v>2943.66</v>
      </c>
      <c r="O190" s="292">
        <v>558183</v>
      </c>
      <c r="P190" s="292">
        <v>559636.76363636355</v>
      </c>
      <c r="Q190" s="310">
        <v>229.7</v>
      </c>
      <c r="R190" s="311">
        <v>0.4</v>
      </c>
      <c r="V190" s="289"/>
      <c r="W190" s="291">
        <v>3157.05</v>
      </c>
      <c r="X190" s="291">
        <v>756357</v>
      </c>
      <c r="Y190" s="291">
        <v>757779.90909090952</v>
      </c>
      <c r="Z190" s="292">
        <v>206</v>
      </c>
      <c r="AA190" s="297">
        <v>2.2000000000000002</v>
      </c>
      <c r="AB190" s="287"/>
      <c r="AC190" s="287"/>
      <c r="AD190" s="287"/>
      <c r="AE190" s="312"/>
      <c r="AF190" s="315"/>
      <c r="AG190" s="312"/>
      <c r="AH190" s="312"/>
      <c r="AI190" s="312"/>
      <c r="AJ190" s="312"/>
      <c r="AK190" s="312"/>
      <c r="AL190" s="315"/>
      <c r="AM190" s="312"/>
      <c r="AN190" s="312"/>
      <c r="AO190" s="312"/>
      <c r="AP190" s="312"/>
      <c r="AQ190" s="312"/>
      <c r="AR190" s="315"/>
      <c r="AS190" s="312"/>
      <c r="AT190" s="312"/>
      <c r="AU190" s="312"/>
      <c r="AV190" s="317"/>
      <c r="AW190" s="288"/>
      <c r="AX190" s="288"/>
      <c r="AY190" s="288"/>
      <c r="AZ190" s="288"/>
      <c r="BA190" s="307"/>
      <c r="BB190" s="305"/>
      <c r="BC190" s="288"/>
      <c r="BD190" s="288"/>
      <c r="BE190" s="288"/>
      <c r="BF190" s="307"/>
      <c r="BG190" s="287"/>
      <c r="BH190" s="287"/>
      <c r="BI190" s="287"/>
      <c r="BJ190" s="287"/>
      <c r="BK190" s="287"/>
      <c r="BL190" s="305"/>
      <c r="BM190" s="288"/>
      <c r="BN190" s="288"/>
      <c r="BO190" s="288"/>
      <c r="BP190" s="288"/>
      <c r="BQ190" s="305"/>
      <c r="BR190" s="307"/>
      <c r="BS190" s="288"/>
      <c r="BT190" s="287"/>
      <c r="BU190" s="287"/>
      <c r="BV190" s="288"/>
      <c r="BW190" s="315"/>
      <c r="BX190" s="312"/>
      <c r="BY190" s="312"/>
      <c r="BZ190" s="312"/>
      <c r="CA190" s="312"/>
      <c r="CB190" s="317"/>
      <c r="CC190" s="285" t="s">
        <v>46</v>
      </c>
      <c r="CD190" s="285" t="s">
        <v>45</v>
      </c>
      <c r="CE190" s="285">
        <v>149.78</v>
      </c>
      <c r="CF190" s="288">
        <v>34.213969129999896</v>
      </c>
      <c r="CG190" s="285">
        <v>301.91515071147148</v>
      </c>
      <c r="CH190" s="286">
        <v>0.6339936400662507</v>
      </c>
      <c r="CI190" s="285">
        <f>CG190</f>
        <v>301.91515071147148</v>
      </c>
      <c r="CJ190" s="285">
        <f>CH190</f>
        <v>0.6339936400662507</v>
      </c>
      <c r="CK190" s="305">
        <v>833.29750000000001</v>
      </c>
      <c r="CL190" s="288">
        <v>39319.9</v>
      </c>
      <c r="CM190" s="288">
        <v>209.32645630499999</v>
      </c>
      <c r="CN190" s="307">
        <v>0.48499999998911458</v>
      </c>
      <c r="CO190" s="315"/>
      <c r="CP190" s="288"/>
      <c r="CQ190" s="288"/>
      <c r="CR190" s="288"/>
      <c r="CS190" s="307"/>
      <c r="CT190" s="304">
        <v>2283.3696666666665</v>
      </c>
      <c r="CU190" s="292">
        <v>14976.477999999999</v>
      </c>
      <c r="CV190" s="292">
        <v>233.78672581367329</v>
      </c>
      <c r="CW190" s="303">
        <v>2.0894914892990073</v>
      </c>
      <c r="CX190" s="304">
        <v>3082.335</v>
      </c>
      <c r="CY190" s="292">
        <v>688000.38181818195</v>
      </c>
      <c r="CZ190" s="288">
        <v>226.72892608676472</v>
      </c>
      <c r="DA190" s="288">
        <v>1.0037480094564408</v>
      </c>
      <c r="DB190" s="288">
        <v>3.2761335499999973</v>
      </c>
      <c r="DC190" s="288">
        <v>1.8136000000000001</v>
      </c>
      <c r="DD190" s="307">
        <v>4.7282999999999999</v>
      </c>
      <c r="DE190" s="313"/>
    </row>
    <row r="191" spans="1:109" s="291" customFormat="1" x14ac:dyDescent="0.2">
      <c r="A191" s="287"/>
      <c r="B191" s="288"/>
      <c r="C191" s="288"/>
      <c r="D191" s="288"/>
      <c r="E191" s="290"/>
      <c r="F191" s="287">
        <v>2670.41</v>
      </c>
      <c r="G191" s="287">
        <v>219116</v>
      </c>
      <c r="H191" s="287">
        <v>221697.45999999996</v>
      </c>
      <c r="I191" s="290">
        <v>216.1</v>
      </c>
      <c r="J191" s="288"/>
      <c r="K191" s="288"/>
      <c r="L191" s="288"/>
      <c r="M191" s="288"/>
      <c r="N191" s="304">
        <v>2944.12</v>
      </c>
      <c r="O191" s="292">
        <v>558393</v>
      </c>
      <c r="P191" s="292">
        <v>559872.61818181816</v>
      </c>
      <c r="Q191" s="310">
        <v>230.2</v>
      </c>
      <c r="R191" s="311">
        <v>0.7</v>
      </c>
      <c r="V191" s="289"/>
      <c r="W191" s="291">
        <v>3157.52</v>
      </c>
      <c r="X191" s="291">
        <v>756871</v>
      </c>
      <c r="Y191" s="291">
        <v>758358.72121212131</v>
      </c>
      <c r="Z191" s="292">
        <v>210.7</v>
      </c>
      <c r="AA191" s="297">
        <v>2.2999999999999998</v>
      </c>
      <c r="AB191" s="287"/>
      <c r="AC191" s="287"/>
      <c r="AD191" s="287"/>
      <c r="AE191" s="312"/>
      <c r="AF191" s="315"/>
      <c r="AG191" s="312"/>
      <c r="AH191" s="312"/>
      <c r="AI191" s="312"/>
      <c r="AJ191" s="312"/>
      <c r="AK191" s="312"/>
      <c r="AL191" s="315"/>
      <c r="AM191" s="312"/>
      <c r="AN191" s="312"/>
      <c r="AO191" s="312"/>
      <c r="AP191" s="312"/>
      <c r="AQ191" s="312"/>
      <c r="AR191" s="315"/>
      <c r="AS191" s="312"/>
      <c r="AT191" s="312"/>
      <c r="AU191" s="312"/>
      <c r="AV191" s="317"/>
      <c r="AW191" s="288"/>
      <c r="AX191" s="288"/>
      <c r="AY191" s="288"/>
      <c r="AZ191" s="288"/>
      <c r="BA191" s="307"/>
      <c r="BB191" s="305"/>
      <c r="BC191" s="288"/>
      <c r="BD191" s="288"/>
      <c r="BE191" s="288"/>
      <c r="BF191" s="307"/>
      <c r="BG191" s="287"/>
      <c r="BH191" s="287"/>
      <c r="BI191" s="287"/>
      <c r="BJ191" s="287"/>
      <c r="BK191" s="287"/>
      <c r="BL191" s="305"/>
      <c r="BM191" s="288"/>
      <c r="BN191" s="288"/>
      <c r="BO191" s="288"/>
      <c r="BP191" s="288"/>
      <c r="BQ191" s="305"/>
      <c r="BR191" s="307"/>
      <c r="BS191" s="288"/>
      <c r="BT191" s="287"/>
      <c r="BU191" s="287"/>
      <c r="BV191" s="288"/>
      <c r="BW191" s="315"/>
      <c r="BX191" s="312"/>
      <c r="BY191" s="312"/>
      <c r="BZ191" s="312"/>
      <c r="CA191" s="312"/>
      <c r="CB191" s="317"/>
      <c r="CC191" s="285" t="s">
        <v>46</v>
      </c>
      <c r="CD191" s="285" t="s">
        <v>45</v>
      </c>
      <c r="CE191" s="285">
        <v>151.35</v>
      </c>
      <c r="CF191" s="288">
        <v>35.607004039999993</v>
      </c>
      <c r="CG191" s="285">
        <v>301.07224016524469</v>
      </c>
      <c r="CH191" s="286">
        <v>2.2146221386127025</v>
      </c>
      <c r="CI191" s="285">
        <f>AVERAGE(CG191:CG192)</f>
        <v>300.70008865609162</v>
      </c>
      <c r="CJ191" s="285">
        <f>AVERAGE(CH191:CH192)</f>
        <v>2.4491914740965117</v>
      </c>
      <c r="CK191" s="305">
        <v>833.43624999999997</v>
      </c>
      <c r="CL191" s="288">
        <v>39339.800000000003</v>
      </c>
      <c r="CM191" s="288">
        <v>207.86808037567499</v>
      </c>
      <c r="CN191" s="307">
        <v>0.78500000000332193</v>
      </c>
      <c r="CO191" s="315"/>
      <c r="CP191" s="288"/>
      <c r="CQ191" s="288"/>
      <c r="CR191" s="288"/>
      <c r="CS191" s="307"/>
      <c r="CT191" s="304">
        <v>2284.2345</v>
      </c>
      <c r="CU191" s="292">
        <v>14987.255999999999</v>
      </c>
      <c r="CV191" s="292">
        <v>231.65098593922204</v>
      </c>
      <c r="CW191" s="303">
        <v>1.2191716092428557</v>
      </c>
      <c r="CX191" s="304">
        <v>3082.7190000000001</v>
      </c>
      <c r="CY191" s="292">
        <v>688300.13454545476</v>
      </c>
      <c r="CZ191" s="288">
        <v>227.65046207304692</v>
      </c>
      <c r="DA191" s="288">
        <v>1.3423382221382965</v>
      </c>
      <c r="DB191" s="288">
        <v>3.2984554699999933</v>
      </c>
      <c r="DC191" s="288">
        <v>1.8438000000000001</v>
      </c>
      <c r="DD191" s="307">
        <v>4.7427000000000001</v>
      </c>
      <c r="DE191" s="313"/>
    </row>
    <row r="192" spans="1:109" s="291" customFormat="1" x14ac:dyDescent="0.2">
      <c r="A192" s="287"/>
      <c r="B192" s="288"/>
      <c r="C192" s="288"/>
      <c r="D192" s="288"/>
      <c r="E192" s="290"/>
      <c r="F192" s="287">
        <v>2674.61</v>
      </c>
      <c r="G192" s="287">
        <v>220058</v>
      </c>
      <c r="H192" s="287">
        <v>222539.57500000004</v>
      </c>
      <c r="I192" s="290">
        <v>207.1</v>
      </c>
      <c r="J192" s="288"/>
      <c r="K192" s="288"/>
      <c r="L192" s="288"/>
      <c r="M192" s="288"/>
      <c r="N192" s="304">
        <v>2945.22</v>
      </c>
      <c r="O192" s="292">
        <v>558929</v>
      </c>
      <c r="P192" s="292">
        <v>560436.61818181805</v>
      </c>
      <c r="Q192" s="310">
        <v>230.3</v>
      </c>
      <c r="R192" s="311">
        <v>1.5</v>
      </c>
      <c r="V192" s="289"/>
      <c r="W192" s="291">
        <v>3158.15</v>
      </c>
      <c r="X192" s="291">
        <v>757561</v>
      </c>
      <c r="Y192" s="291">
        <v>759130.51515151537</v>
      </c>
      <c r="Z192" s="292">
        <v>215</v>
      </c>
      <c r="AA192" s="297">
        <v>1.5</v>
      </c>
      <c r="AB192" s="287"/>
      <c r="AC192" s="287"/>
      <c r="AD192" s="287"/>
      <c r="AE192" s="312"/>
      <c r="AF192" s="315"/>
      <c r="AG192" s="312"/>
      <c r="AH192" s="312"/>
      <c r="AI192" s="312"/>
      <c r="AJ192" s="312"/>
      <c r="AK192" s="312"/>
      <c r="AL192" s="315"/>
      <c r="AM192" s="312"/>
      <c r="AN192" s="312"/>
      <c r="AO192" s="312"/>
      <c r="AP192" s="312"/>
      <c r="AQ192" s="312"/>
      <c r="AR192" s="315"/>
      <c r="AS192" s="312"/>
      <c r="AT192" s="312"/>
      <c r="AU192" s="312"/>
      <c r="AV192" s="317"/>
      <c r="AW192" s="288"/>
      <c r="AX192" s="288"/>
      <c r="AY192" s="288"/>
      <c r="AZ192" s="288"/>
      <c r="BA192" s="307"/>
      <c r="BB192" s="305"/>
      <c r="BC192" s="288"/>
      <c r="BD192" s="288"/>
      <c r="BE192" s="288"/>
      <c r="BF192" s="307"/>
      <c r="BG192" s="287"/>
      <c r="BH192" s="287"/>
      <c r="BI192" s="287"/>
      <c r="BJ192" s="287"/>
      <c r="BK192" s="287"/>
      <c r="BL192" s="305"/>
      <c r="BM192" s="288"/>
      <c r="BN192" s="288"/>
      <c r="BO192" s="288"/>
      <c r="BP192" s="288"/>
      <c r="BQ192" s="305"/>
      <c r="BR192" s="307"/>
      <c r="BS192" s="288"/>
      <c r="BT192" s="287"/>
      <c r="BU192" s="287"/>
      <c r="BV192" s="288"/>
      <c r="BW192" s="315"/>
      <c r="BX192" s="312"/>
      <c r="BY192" s="312"/>
      <c r="BZ192" s="312"/>
      <c r="CA192" s="312"/>
      <c r="CB192" s="317"/>
      <c r="CC192" s="285" t="s">
        <v>46</v>
      </c>
      <c r="CD192" s="285" t="s">
        <v>45</v>
      </c>
      <c r="CE192" s="285">
        <v>151.35</v>
      </c>
      <c r="CF192" s="288">
        <v>35.607004039999993</v>
      </c>
      <c r="CG192" s="285">
        <v>300.32793714693855</v>
      </c>
      <c r="CH192" s="286">
        <v>2.6837608095803209</v>
      </c>
      <c r="CI192" s="285"/>
      <c r="CJ192" s="285"/>
      <c r="CK192" s="305">
        <v>833.72249999999997</v>
      </c>
      <c r="CL192" s="288">
        <v>39379.4</v>
      </c>
      <c r="CM192" s="288">
        <v>204.77737582487998</v>
      </c>
      <c r="CN192" s="307">
        <v>1.0611145084291942</v>
      </c>
      <c r="CO192" s="315"/>
      <c r="CP192" s="288"/>
      <c r="CQ192" s="288"/>
      <c r="CR192" s="288"/>
      <c r="CS192" s="307"/>
      <c r="CT192" s="304">
        <v>2286.2345</v>
      </c>
      <c r="CU192" s="292">
        <v>15011.48</v>
      </c>
      <c r="CV192" s="292">
        <v>232.36506552442481</v>
      </c>
      <c r="CW192" s="303">
        <v>1.0180657938156641</v>
      </c>
      <c r="CX192" s="304">
        <v>3083.3719999999998</v>
      </c>
      <c r="CY192" s="292">
        <v>688809.87030303024</v>
      </c>
      <c r="CZ192" s="288">
        <v>227.63585607518149</v>
      </c>
      <c r="DA192" s="288">
        <v>1.1364489200641881</v>
      </c>
      <c r="DB192" s="288">
        <v>3.336414359999992</v>
      </c>
      <c r="DC192" s="288">
        <v>1.8951</v>
      </c>
      <c r="DD192" s="307">
        <v>4.7674000000000003</v>
      </c>
      <c r="DE192" s="313"/>
    </row>
    <row r="193" spans="1:109" s="291" customFormat="1" x14ac:dyDescent="0.2">
      <c r="A193" s="287"/>
      <c r="B193" s="288"/>
      <c r="C193" s="288"/>
      <c r="D193" s="288"/>
      <c r="E193" s="290"/>
      <c r="F193" s="287">
        <v>2677.41</v>
      </c>
      <c r="G193" s="287">
        <v>220739</v>
      </c>
      <c r="H193" s="287">
        <v>223129.03499999997</v>
      </c>
      <c r="I193" s="290">
        <v>208.8</v>
      </c>
      <c r="J193" s="288"/>
      <c r="K193" s="288"/>
      <c r="L193" s="288"/>
      <c r="M193" s="288"/>
      <c r="N193" s="304">
        <v>2946.32</v>
      </c>
      <c r="O193" s="292">
        <v>559461</v>
      </c>
      <c r="P193" s="292">
        <v>560965.60000000009</v>
      </c>
      <c r="Q193" s="310">
        <v>228.3</v>
      </c>
      <c r="R193" s="311">
        <v>0.9</v>
      </c>
      <c r="V193" s="289"/>
      <c r="W193" s="291">
        <v>3158.53</v>
      </c>
      <c r="X193" s="291">
        <v>757962</v>
      </c>
      <c r="Y193" s="291">
        <v>759567.6303030306</v>
      </c>
      <c r="Z193" s="292">
        <v>219.2</v>
      </c>
      <c r="AA193" s="297">
        <v>1.4</v>
      </c>
      <c r="AB193" s="287"/>
      <c r="AC193" s="287"/>
      <c r="AD193" s="287"/>
      <c r="AE193" s="312"/>
      <c r="AF193" s="315"/>
      <c r="AG193" s="312"/>
      <c r="AH193" s="312"/>
      <c r="AI193" s="312"/>
      <c r="AJ193" s="312"/>
      <c r="AK193" s="312"/>
      <c r="AL193" s="315"/>
      <c r="AM193" s="312"/>
      <c r="AN193" s="312"/>
      <c r="AO193" s="312"/>
      <c r="AP193" s="312"/>
      <c r="AQ193" s="312"/>
      <c r="AR193" s="315"/>
      <c r="AS193" s="312"/>
      <c r="AT193" s="312"/>
      <c r="AU193" s="312"/>
      <c r="AV193" s="317"/>
      <c r="AW193" s="288"/>
      <c r="AX193" s="288"/>
      <c r="AY193" s="288"/>
      <c r="AZ193" s="288"/>
      <c r="BA193" s="307"/>
      <c r="BB193" s="305"/>
      <c r="BC193" s="288"/>
      <c r="BD193" s="288"/>
      <c r="BE193" s="288"/>
      <c r="BF193" s="307"/>
      <c r="BG193" s="287"/>
      <c r="BH193" s="287"/>
      <c r="BI193" s="287"/>
      <c r="BJ193" s="287"/>
      <c r="BK193" s="287"/>
      <c r="BL193" s="305"/>
      <c r="BM193" s="288"/>
      <c r="BN193" s="288"/>
      <c r="BO193" s="288"/>
      <c r="BP193" s="288"/>
      <c r="BQ193" s="305"/>
      <c r="BR193" s="307"/>
      <c r="BS193" s="288"/>
      <c r="BT193" s="287"/>
      <c r="BU193" s="287"/>
      <c r="BV193" s="288"/>
      <c r="BW193" s="315"/>
      <c r="BX193" s="312"/>
      <c r="BY193" s="312"/>
      <c r="BZ193" s="312"/>
      <c r="CA193" s="312"/>
      <c r="CB193" s="317"/>
      <c r="CC193" s="285" t="s">
        <v>46</v>
      </c>
      <c r="CD193" s="285" t="s">
        <v>45</v>
      </c>
      <c r="CE193" s="285">
        <v>153.21</v>
      </c>
      <c r="CF193" s="288">
        <v>37.484859689999894</v>
      </c>
      <c r="CG193" s="285">
        <v>301.29772622272134</v>
      </c>
      <c r="CH193" s="286">
        <v>0.63399117374459579</v>
      </c>
      <c r="CI193" s="285">
        <f t="shared" ref="CI193:CI201" si="14">CG193</f>
        <v>301.29772622272134</v>
      </c>
      <c r="CJ193" s="285">
        <f t="shared" ref="CJ193:CJ201" si="15">CH193</f>
        <v>0.63399117374459579</v>
      </c>
      <c r="CK193" s="305">
        <v>833.89</v>
      </c>
      <c r="CL193" s="288">
        <v>39402.9</v>
      </c>
      <c r="CM193" s="288">
        <v>191.53156337774999</v>
      </c>
      <c r="CN193" s="307">
        <v>0.90499999999837266</v>
      </c>
      <c r="CO193" s="315"/>
      <c r="CP193" s="288"/>
      <c r="CQ193" s="288"/>
      <c r="CR193" s="288"/>
      <c r="CS193" s="307"/>
      <c r="CT193" s="304">
        <v>2288.2335000000003</v>
      </c>
      <c r="CU193" s="292">
        <v>15034.777</v>
      </c>
      <c r="CV193" s="292">
        <v>229.38083520649624</v>
      </c>
      <c r="CW193" s="303">
        <v>0.83886663192994126</v>
      </c>
      <c r="CX193" s="304">
        <v>3083.8177500000002</v>
      </c>
      <c r="CY193" s="292">
        <v>689157.82545454567</v>
      </c>
      <c r="CZ193" s="288">
        <v>230.66878933516546</v>
      </c>
      <c r="DA193" s="288">
        <v>1.6632944084792058</v>
      </c>
      <c r="DB193" s="288">
        <v>3.3623258075000138</v>
      </c>
      <c r="DC193" s="288">
        <v>1.93</v>
      </c>
      <c r="DD193" s="307">
        <v>4.7843</v>
      </c>
      <c r="DE193" s="313"/>
    </row>
    <row r="194" spans="1:109" s="291" customFormat="1" x14ac:dyDescent="0.2">
      <c r="A194" s="287"/>
      <c r="B194" s="288"/>
      <c r="C194" s="288"/>
      <c r="D194" s="288"/>
      <c r="E194" s="290"/>
      <c r="F194" s="287">
        <v>2682.61</v>
      </c>
      <c r="G194" s="287">
        <v>222030</v>
      </c>
      <c r="H194" s="287">
        <v>224271.50500000003</v>
      </c>
      <c r="I194" s="290">
        <v>205.6</v>
      </c>
      <c r="J194" s="288"/>
      <c r="K194" s="288"/>
      <c r="L194" s="288"/>
      <c r="M194" s="288"/>
      <c r="N194" s="304">
        <v>2947.42</v>
      </c>
      <c r="O194" s="292">
        <v>559972</v>
      </c>
      <c r="P194" s="292">
        <v>561450.73939393938</v>
      </c>
      <c r="Q194" s="310">
        <v>231.6</v>
      </c>
      <c r="R194" s="311">
        <v>1.2</v>
      </c>
      <c r="V194" s="289"/>
      <c r="W194" s="291">
        <v>3158.8</v>
      </c>
      <c r="X194" s="291">
        <v>758259</v>
      </c>
      <c r="Y194" s="291">
        <v>759878.21212121239</v>
      </c>
      <c r="Z194" s="292">
        <v>215.3</v>
      </c>
      <c r="AA194" s="297">
        <v>0.7</v>
      </c>
      <c r="AB194" s="287"/>
      <c r="AC194" s="287"/>
      <c r="AD194" s="287"/>
      <c r="AE194" s="312"/>
      <c r="AF194" s="315"/>
      <c r="AG194" s="312"/>
      <c r="AH194" s="312"/>
      <c r="AI194" s="312"/>
      <c r="AJ194" s="312"/>
      <c r="AK194" s="312"/>
      <c r="AL194" s="315"/>
      <c r="AM194" s="312"/>
      <c r="AN194" s="312"/>
      <c r="AO194" s="312"/>
      <c r="AP194" s="312"/>
      <c r="AQ194" s="312"/>
      <c r="AR194" s="315"/>
      <c r="AS194" s="312"/>
      <c r="AT194" s="312"/>
      <c r="AU194" s="312"/>
      <c r="AV194" s="317"/>
      <c r="AW194" s="288"/>
      <c r="AX194" s="288"/>
      <c r="AY194" s="288"/>
      <c r="AZ194" s="288"/>
      <c r="BA194" s="307"/>
      <c r="BB194" s="305"/>
      <c r="BC194" s="288"/>
      <c r="BD194" s="288"/>
      <c r="BE194" s="288"/>
      <c r="BF194" s="307"/>
      <c r="BG194" s="287"/>
      <c r="BH194" s="287"/>
      <c r="BI194" s="287"/>
      <c r="BJ194" s="287"/>
      <c r="BK194" s="287"/>
      <c r="BL194" s="305"/>
      <c r="BM194" s="288"/>
      <c r="BN194" s="288"/>
      <c r="BO194" s="288"/>
      <c r="BP194" s="288"/>
      <c r="BQ194" s="305"/>
      <c r="BR194" s="307"/>
      <c r="BS194" s="288"/>
      <c r="BT194" s="287"/>
      <c r="BU194" s="287"/>
      <c r="BV194" s="288"/>
      <c r="BW194" s="315"/>
      <c r="BX194" s="312"/>
      <c r="BY194" s="312"/>
      <c r="BZ194" s="312"/>
      <c r="CA194" s="312"/>
      <c r="CB194" s="317"/>
      <c r="CC194" s="285" t="s">
        <v>46</v>
      </c>
      <c r="CD194" s="285" t="s">
        <v>45</v>
      </c>
      <c r="CE194" s="285">
        <v>154.57</v>
      </c>
      <c r="CF194" s="288">
        <v>38.714985959999922</v>
      </c>
      <c r="CG194" s="285">
        <v>299.25727749401767</v>
      </c>
      <c r="CH194" s="286">
        <v>1.723035440531635</v>
      </c>
      <c r="CI194" s="285">
        <f t="shared" si="14"/>
        <v>299.25727749401767</v>
      </c>
      <c r="CJ194" s="285">
        <f t="shared" si="15"/>
        <v>1.723035440531635</v>
      </c>
      <c r="CK194" s="305">
        <v>834.24600000000009</v>
      </c>
      <c r="CL194" s="288">
        <v>39454.400000000001</v>
      </c>
      <c r="CM194" s="288">
        <v>198.13850363099999</v>
      </c>
      <c r="CN194" s="307">
        <v>1.0315279928331738</v>
      </c>
      <c r="CO194" s="315"/>
      <c r="CP194" s="288"/>
      <c r="CQ194" s="288"/>
      <c r="CR194" s="288"/>
      <c r="CS194" s="307"/>
      <c r="CT194" s="304">
        <v>2291.334166666667</v>
      </c>
      <c r="CU194" s="292">
        <v>15072.534</v>
      </c>
      <c r="CV194" s="292">
        <v>232.99480745157686</v>
      </c>
      <c r="CW194" s="303">
        <v>0.24117238927844434</v>
      </c>
      <c r="CX194" s="304">
        <v>3084.5574999999999</v>
      </c>
      <c r="CY194" s="292">
        <v>689693.25757575757</v>
      </c>
      <c r="CZ194" s="288">
        <v>232.07477715515751</v>
      </c>
      <c r="DA194" s="288">
        <v>1.2896786896310091</v>
      </c>
      <c r="DB194" s="288">
        <v>3.4053274749999787</v>
      </c>
      <c r="DC194" s="288">
        <v>1.9878</v>
      </c>
      <c r="DD194" s="307">
        <v>4.8125</v>
      </c>
      <c r="DE194" s="313"/>
    </row>
    <row r="195" spans="1:109" s="291" customFormat="1" x14ac:dyDescent="0.2">
      <c r="A195" s="287"/>
      <c r="B195" s="288"/>
      <c r="C195" s="288"/>
      <c r="D195" s="288"/>
      <c r="E195" s="290"/>
      <c r="F195" s="287">
        <v>2691.01</v>
      </c>
      <c r="G195" s="287">
        <v>224269</v>
      </c>
      <c r="H195" s="287">
        <v>226259.82500000004</v>
      </c>
      <c r="I195" s="290">
        <v>203.3</v>
      </c>
      <c r="J195" s="288"/>
      <c r="K195" s="288"/>
      <c r="L195" s="288"/>
      <c r="M195" s="288"/>
      <c r="N195" s="304">
        <v>2948.52</v>
      </c>
      <c r="O195" s="292">
        <v>560459</v>
      </c>
      <c r="P195" s="292">
        <v>561888.07272727264</v>
      </c>
      <c r="Q195" s="310">
        <v>231.9</v>
      </c>
      <c r="R195" s="311">
        <v>1.2</v>
      </c>
      <c r="V195" s="289"/>
      <c r="W195" s="291">
        <v>3159</v>
      </c>
      <c r="X195" s="291">
        <v>758475</v>
      </c>
      <c r="Y195" s="291">
        <v>760108.27272727282</v>
      </c>
      <c r="Z195" s="292">
        <v>217.6</v>
      </c>
      <c r="AA195" s="297">
        <v>1.8</v>
      </c>
      <c r="AB195" s="287"/>
      <c r="AC195" s="287"/>
      <c r="AD195" s="287"/>
      <c r="AE195" s="312"/>
      <c r="AF195" s="315"/>
      <c r="AG195" s="312"/>
      <c r="AH195" s="312"/>
      <c r="AI195" s="312"/>
      <c r="AJ195" s="312"/>
      <c r="AK195" s="312"/>
      <c r="AL195" s="315"/>
      <c r="AM195" s="312"/>
      <c r="AN195" s="312"/>
      <c r="AO195" s="312"/>
      <c r="AP195" s="312"/>
      <c r="AQ195" s="312"/>
      <c r="AR195" s="315"/>
      <c r="AS195" s="312"/>
      <c r="AT195" s="312"/>
      <c r="AU195" s="312"/>
      <c r="AV195" s="317"/>
      <c r="AW195" s="288"/>
      <c r="AX195" s="288"/>
      <c r="AY195" s="288"/>
      <c r="AZ195" s="288"/>
      <c r="BA195" s="307"/>
      <c r="BB195" s="305"/>
      <c r="BC195" s="288"/>
      <c r="BD195" s="288"/>
      <c r="BE195" s="288"/>
      <c r="BF195" s="307"/>
      <c r="BG195" s="287"/>
      <c r="BH195" s="287"/>
      <c r="BI195" s="287"/>
      <c r="BJ195" s="287"/>
      <c r="BK195" s="287"/>
      <c r="BL195" s="305"/>
      <c r="BM195" s="288"/>
      <c r="BN195" s="288"/>
      <c r="BO195" s="288"/>
      <c r="BP195" s="288"/>
      <c r="BQ195" s="305"/>
      <c r="BR195" s="307"/>
      <c r="BS195" s="288"/>
      <c r="BT195" s="287"/>
      <c r="BU195" s="287"/>
      <c r="BV195" s="288"/>
      <c r="BW195" s="315"/>
      <c r="BX195" s="312"/>
      <c r="BY195" s="312"/>
      <c r="BZ195" s="312"/>
      <c r="CA195" s="312"/>
      <c r="CB195" s="317"/>
      <c r="CC195" s="285" t="s">
        <v>46</v>
      </c>
      <c r="CD195" s="285" t="s">
        <v>45</v>
      </c>
      <c r="CE195" s="285">
        <v>154.77000000000001</v>
      </c>
      <c r="CF195" s="288">
        <v>38.904611559999921</v>
      </c>
      <c r="CG195" s="285">
        <v>297.72681536325109</v>
      </c>
      <c r="CH195" s="286">
        <v>1.7230332142980243</v>
      </c>
      <c r="CI195" s="285">
        <f t="shared" si="14"/>
        <v>297.72681536325109</v>
      </c>
      <c r="CJ195" s="285">
        <f t="shared" si="15"/>
        <v>1.7230332142980243</v>
      </c>
      <c r="CK195" s="305">
        <v>834.65750000000003</v>
      </c>
      <c r="CL195" s="288">
        <v>39515.399999999994</v>
      </c>
      <c r="CM195" s="288">
        <v>200.402973875925</v>
      </c>
      <c r="CN195" s="307">
        <v>1.3649999999976887</v>
      </c>
      <c r="CO195" s="315"/>
      <c r="CP195" s="288"/>
      <c r="CQ195" s="288"/>
      <c r="CR195" s="288"/>
      <c r="CS195" s="307"/>
      <c r="CT195" s="304">
        <v>2293.2580000000003</v>
      </c>
      <c r="CU195" s="292">
        <v>15095.81</v>
      </c>
      <c r="CV195" s="292">
        <v>238.47446894840783</v>
      </c>
      <c r="CW195" s="303">
        <v>2.3335995142349564E-2</v>
      </c>
      <c r="CX195" s="304">
        <v>3084.9155000000001</v>
      </c>
      <c r="CY195" s="292">
        <v>689951.45151515154</v>
      </c>
      <c r="CZ195" s="288">
        <v>232.26747586461005</v>
      </c>
      <c r="DA195" s="288">
        <v>1.4855775774543165</v>
      </c>
      <c r="DB195" s="288">
        <v>3.4261380149999923</v>
      </c>
      <c r="DC195" s="288">
        <v>2.0156999999999998</v>
      </c>
      <c r="DD195" s="307">
        <v>4.8262</v>
      </c>
      <c r="DE195" s="313"/>
    </row>
    <row r="196" spans="1:109" s="291" customFormat="1" x14ac:dyDescent="0.2">
      <c r="A196" s="287"/>
      <c r="B196" s="288"/>
      <c r="C196" s="288"/>
      <c r="D196" s="288"/>
      <c r="E196" s="290"/>
      <c r="F196" s="287">
        <v>2693.61</v>
      </c>
      <c r="G196" s="287">
        <v>224923</v>
      </c>
      <c r="H196" s="287">
        <v>226849.83500000002</v>
      </c>
      <c r="I196" s="290">
        <v>215.7</v>
      </c>
      <c r="J196" s="288"/>
      <c r="K196" s="288"/>
      <c r="L196" s="288"/>
      <c r="M196" s="288"/>
      <c r="N196" s="304">
        <v>2949.62</v>
      </c>
      <c r="O196" s="292">
        <v>560930</v>
      </c>
      <c r="P196" s="292">
        <v>562310.49090909085</v>
      </c>
      <c r="Q196" s="310">
        <v>234.6</v>
      </c>
      <c r="R196" s="311">
        <v>1.5</v>
      </c>
      <c r="V196" s="289"/>
      <c r="W196" s="291">
        <v>3159.35</v>
      </c>
      <c r="X196" s="291">
        <v>758883</v>
      </c>
      <c r="Y196" s="291">
        <v>760510.87878787867</v>
      </c>
      <c r="Z196" s="292">
        <v>217.9</v>
      </c>
      <c r="AA196" s="297">
        <v>2.2999999999999998</v>
      </c>
      <c r="AB196" s="287"/>
      <c r="AC196" s="287"/>
      <c r="AD196" s="287"/>
      <c r="AE196" s="312"/>
      <c r="AF196" s="315"/>
      <c r="AG196" s="312"/>
      <c r="AH196" s="312"/>
      <c r="AI196" s="312"/>
      <c r="AJ196" s="312"/>
      <c r="AK196" s="312"/>
      <c r="AL196" s="315"/>
      <c r="AM196" s="312"/>
      <c r="AN196" s="312"/>
      <c r="AO196" s="312"/>
      <c r="AP196" s="312"/>
      <c r="AQ196" s="312"/>
      <c r="AR196" s="315"/>
      <c r="AS196" s="312"/>
      <c r="AT196" s="312"/>
      <c r="AU196" s="312"/>
      <c r="AV196" s="317"/>
      <c r="AW196" s="288"/>
      <c r="AX196" s="288"/>
      <c r="AY196" s="288"/>
      <c r="AZ196" s="288"/>
      <c r="BA196" s="307"/>
      <c r="BB196" s="305"/>
      <c r="BC196" s="288"/>
      <c r="BD196" s="288"/>
      <c r="BE196" s="288"/>
      <c r="BF196" s="307"/>
      <c r="BG196" s="287"/>
      <c r="BH196" s="287"/>
      <c r="BI196" s="287"/>
      <c r="BJ196" s="287"/>
      <c r="BK196" s="287"/>
      <c r="BL196" s="305"/>
      <c r="BM196" s="288"/>
      <c r="BN196" s="288"/>
      <c r="BO196" s="288"/>
      <c r="BP196" s="288"/>
      <c r="BQ196" s="305"/>
      <c r="BR196" s="307"/>
      <c r="BS196" s="288"/>
      <c r="BT196" s="287"/>
      <c r="BU196" s="287"/>
      <c r="BV196" s="288"/>
      <c r="BW196" s="315"/>
      <c r="BX196" s="312"/>
      <c r="BY196" s="312"/>
      <c r="BZ196" s="312"/>
      <c r="CA196" s="312"/>
      <c r="CB196" s="317"/>
      <c r="CC196" s="285" t="s">
        <v>46</v>
      </c>
      <c r="CD196" s="285" t="s">
        <v>45</v>
      </c>
      <c r="CE196" s="285">
        <v>155.09</v>
      </c>
      <c r="CF196" s="288">
        <v>39.284149150000076</v>
      </c>
      <c r="CG196" s="285">
        <v>298.10624698316605</v>
      </c>
      <c r="CH196" s="286">
        <v>2.5645821961592494</v>
      </c>
      <c r="CI196" s="285">
        <f t="shared" si="14"/>
        <v>298.10624698316605</v>
      </c>
      <c r="CJ196" s="285">
        <f t="shared" si="15"/>
        <v>2.5645821961592494</v>
      </c>
      <c r="CK196" s="305">
        <v>835.37833333333344</v>
      </c>
      <c r="CL196" s="288">
        <v>39621.000000000007</v>
      </c>
      <c r="CM196" s="288">
        <v>195.70159247466665</v>
      </c>
      <c r="CN196" s="307">
        <v>2.0779837984622525</v>
      </c>
      <c r="CO196" s="315"/>
      <c r="CP196" s="288"/>
      <c r="CQ196" s="288"/>
      <c r="CR196" s="288"/>
      <c r="CS196" s="307"/>
      <c r="CT196" s="304">
        <v>2296.2646666666665</v>
      </c>
      <c r="CU196" s="292">
        <v>15133.528</v>
      </c>
      <c r="CV196" s="292">
        <v>233.67160656998294</v>
      </c>
      <c r="CW196" s="303">
        <v>0.63060097196216292</v>
      </c>
      <c r="CX196" s="304">
        <v>3085.6469999999999</v>
      </c>
      <c r="CY196" s="292">
        <v>690474.65272727271</v>
      </c>
      <c r="CZ196" s="288">
        <v>235.8000553317824</v>
      </c>
      <c r="DA196" s="288">
        <v>0.99157586824604682</v>
      </c>
      <c r="DB196" s="288">
        <v>3.4686601100000019</v>
      </c>
      <c r="DC196" s="288">
        <v>2.0727000000000002</v>
      </c>
      <c r="DD196" s="307">
        <v>4.8543000000000003</v>
      </c>
      <c r="DE196" s="313"/>
    </row>
    <row r="197" spans="1:109" s="291" customFormat="1" x14ac:dyDescent="0.2">
      <c r="A197" s="287"/>
      <c r="B197" s="288"/>
      <c r="C197" s="288"/>
      <c r="D197" s="288"/>
      <c r="E197" s="290"/>
      <c r="F197" s="287">
        <v>2698.01</v>
      </c>
      <c r="G197" s="287">
        <v>225909</v>
      </c>
      <c r="H197" s="287">
        <v>227719.97500000003</v>
      </c>
      <c r="I197" s="290">
        <v>235.5</v>
      </c>
      <c r="J197" s="288"/>
      <c r="K197" s="288"/>
      <c r="L197" s="288"/>
      <c r="M197" s="288"/>
      <c r="N197" s="304">
        <v>2950.53</v>
      </c>
      <c r="O197" s="292">
        <v>561309</v>
      </c>
      <c r="P197" s="292">
        <v>562655.60000000009</v>
      </c>
      <c r="Q197" s="310">
        <v>234.1</v>
      </c>
      <c r="R197" s="311">
        <v>0.9</v>
      </c>
      <c r="V197" s="289"/>
      <c r="W197" s="291">
        <v>3159.72</v>
      </c>
      <c r="X197" s="291">
        <v>759306</v>
      </c>
      <c r="Y197" s="291">
        <v>760936.49090909073</v>
      </c>
      <c r="Z197" s="292">
        <v>214.9</v>
      </c>
      <c r="AA197" s="297">
        <v>1.2</v>
      </c>
      <c r="AB197" s="287"/>
      <c r="AC197" s="287"/>
      <c r="AD197" s="287"/>
      <c r="AE197" s="312"/>
      <c r="AF197" s="315"/>
      <c r="AG197" s="312"/>
      <c r="AH197" s="312"/>
      <c r="AI197" s="312"/>
      <c r="AJ197" s="312"/>
      <c r="AK197" s="312"/>
      <c r="AL197" s="315"/>
      <c r="AM197" s="312"/>
      <c r="AN197" s="312"/>
      <c r="AO197" s="312"/>
      <c r="AP197" s="312"/>
      <c r="AQ197" s="312"/>
      <c r="AR197" s="315"/>
      <c r="AS197" s="312"/>
      <c r="AT197" s="312"/>
      <c r="AU197" s="312"/>
      <c r="AV197" s="317"/>
      <c r="AW197" s="288"/>
      <c r="AX197" s="288"/>
      <c r="AY197" s="288"/>
      <c r="AZ197" s="288"/>
      <c r="BA197" s="307"/>
      <c r="BB197" s="305"/>
      <c r="BC197" s="288"/>
      <c r="BD197" s="288"/>
      <c r="BE197" s="288"/>
      <c r="BF197" s="307"/>
      <c r="BG197" s="287"/>
      <c r="BH197" s="287"/>
      <c r="BI197" s="287"/>
      <c r="BJ197" s="287"/>
      <c r="BK197" s="287"/>
      <c r="BL197" s="305"/>
      <c r="BM197" s="288"/>
      <c r="BN197" s="288"/>
      <c r="BO197" s="288"/>
      <c r="BP197" s="288"/>
      <c r="BQ197" s="305"/>
      <c r="BR197" s="307"/>
      <c r="BS197" s="288"/>
      <c r="BT197" s="287"/>
      <c r="BU197" s="287"/>
      <c r="BV197" s="288"/>
      <c r="BW197" s="315"/>
      <c r="BX197" s="312"/>
      <c r="BY197" s="312"/>
      <c r="BZ197" s="312"/>
      <c r="CA197" s="312"/>
      <c r="CB197" s="317"/>
      <c r="CC197" s="285" t="s">
        <v>46</v>
      </c>
      <c r="CD197" s="285" t="s">
        <v>45</v>
      </c>
      <c r="CE197" s="285">
        <v>156.21</v>
      </c>
      <c r="CF197" s="288">
        <v>40.23523068999998</v>
      </c>
      <c r="CG197" s="285">
        <v>297.86910679162327</v>
      </c>
      <c r="CH197" s="286">
        <v>1.1616165851507216</v>
      </c>
      <c r="CI197" s="285">
        <f t="shared" si="14"/>
        <v>297.86910679162327</v>
      </c>
      <c r="CJ197" s="285">
        <f t="shared" si="15"/>
        <v>1.1616165851507216</v>
      </c>
      <c r="CK197" s="305">
        <v>835.98</v>
      </c>
      <c r="CL197" s="288">
        <v>39709.199999999997</v>
      </c>
      <c r="CM197" s="288">
        <v>196.6742707386</v>
      </c>
      <c r="CN197" s="307">
        <v>1.0599999999995222</v>
      </c>
      <c r="CO197" s="315"/>
      <c r="CP197" s="288"/>
      <c r="CQ197" s="288"/>
      <c r="CR197" s="288"/>
      <c r="CS197" s="307"/>
      <c r="CT197" s="304">
        <v>2298.2325000000001</v>
      </c>
      <c r="CU197" s="292">
        <v>15156.516</v>
      </c>
      <c r="CV197" s="292">
        <v>232.80573224229289</v>
      </c>
      <c r="CW197" s="303">
        <v>0.89278949692876497</v>
      </c>
      <c r="CX197" s="304">
        <v>3086.0254999999997</v>
      </c>
      <c r="CY197" s="292">
        <v>690736.391212121</v>
      </c>
      <c r="CZ197" s="288">
        <v>236.45357247688091</v>
      </c>
      <c r="DA197" s="288">
        <v>0.52923328521704938</v>
      </c>
      <c r="DB197" s="288">
        <v>3.4906623149999803</v>
      </c>
      <c r="DC197" s="288">
        <v>2.1021000000000001</v>
      </c>
      <c r="DD197" s="307">
        <v>4.8688000000000002</v>
      </c>
      <c r="DE197" s="313"/>
    </row>
    <row r="198" spans="1:109" s="291" customFormat="1" x14ac:dyDescent="0.2">
      <c r="A198" s="287"/>
      <c r="B198" s="288"/>
      <c r="C198" s="288"/>
      <c r="D198" s="288"/>
      <c r="E198" s="290"/>
      <c r="F198" s="287">
        <v>2701.41</v>
      </c>
      <c r="G198" s="287">
        <v>226711</v>
      </c>
      <c r="H198" s="287">
        <v>228439.41499999998</v>
      </c>
      <c r="I198" s="290">
        <v>234.5</v>
      </c>
      <c r="J198" s="288"/>
      <c r="K198" s="288"/>
      <c r="L198" s="288"/>
      <c r="M198" s="288"/>
      <c r="N198" s="304">
        <v>2951.82</v>
      </c>
      <c r="O198" s="292">
        <v>561846</v>
      </c>
      <c r="P198" s="292">
        <v>563134.85454545461</v>
      </c>
      <c r="Q198" s="310">
        <v>240.1</v>
      </c>
      <c r="R198" s="311">
        <v>2.1</v>
      </c>
      <c r="V198" s="289"/>
      <c r="W198" s="291">
        <v>3160.47</v>
      </c>
      <c r="X198" s="291">
        <v>760202</v>
      </c>
      <c r="Y198" s="291">
        <v>761865.10909090878</v>
      </c>
      <c r="Z198" s="292">
        <v>208.8</v>
      </c>
      <c r="AA198" s="297">
        <v>0.8</v>
      </c>
      <c r="AB198" s="287"/>
      <c r="AC198" s="287"/>
      <c r="AD198" s="287"/>
      <c r="AE198" s="312"/>
      <c r="AF198" s="315"/>
      <c r="AG198" s="312"/>
      <c r="AH198" s="312"/>
      <c r="AI198" s="312"/>
      <c r="AJ198" s="312"/>
      <c r="AK198" s="312"/>
      <c r="AL198" s="315"/>
      <c r="AM198" s="312"/>
      <c r="AN198" s="312"/>
      <c r="AO198" s="312"/>
      <c r="AP198" s="312"/>
      <c r="AQ198" s="312"/>
      <c r="AR198" s="315"/>
      <c r="AS198" s="312"/>
      <c r="AT198" s="312"/>
      <c r="AU198" s="312"/>
      <c r="AV198" s="317"/>
      <c r="AW198" s="288"/>
      <c r="AX198" s="288"/>
      <c r="AY198" s="288"/>
      <c r="AZ198" s="288"/>
      <c r="BA198" s="307"/>
      <c r="BB198" s="305"/>
      <c r="BC198" s="288"/>
      <c r="BD198" s="288"/>
      <c r="BE198" s="288"/>
      <c r="BF198" s="307"/>
      <c r="BG198" s="287"/>
      <c r="BH198" s="287"/>
      <c r="BI198" s="287"/>
      <c r="BJ198" s="287"/>
      <c r="BK198" s="287"/>
      <c r="BL198" s="305"/>
      <c r="BM198" s="288"/>
      <c r="BN198" s="288"/>
      <c r="BO198" s="288"/>
      <c r="BP198" s="288"/>
      <c r="BQ198" s="305"/>
      <c r="BR198" s="307"/>
      <c r="BS198" s="288"/>
      <c r="BT198" s="287"/>
      <c r="BU198" s="287"/>
      <c r="BV198" s="288"/>
      <c r="BW198" s="315"/>
      <c r="BX198" s="312"/>
      <c r="BY198" s="312"/>
      <c r="BZ198" s="312"/>
      <c r="CA198" s="312"/>
      <c r="CB198" s="317"/>
      <c r="CC198" s="285" t="s">
        <v>46</v>
      </c>
      <c r="CD198" s="285" t="s">
        <v>45</v>
      </c>
      <c r="CE198" s="285">
        <v>157.5</v>
      </c>
      <c r="CF198" s="288">
        <v>41.476092110000081</v>
      </c>
      <c r="CG198" s="285">
        <v>301.50413540464433</v>
      </c>
      <c r="CH198" s="286">
        <v>2.2146226319797626</v>
      </c>
      <c r="CI198" s="285">
        <f t="shared" si="14"/>
        <v>301.50413540464433</v>
      </c>
      <c r="CJ198" s="285">
        <f t="shared" si="15"/>
        <v>2.2146226319797626</v>
      </c>
      <c r="CK198" s="305">
        <v>836.31</v>
      </c>
      <c r="CL198" s="288">
        <v>39757.100000000006</v>
      </c>
      <c r="CM198" s="288">
        <v>193.58135424062499</v>
      </c>
      <c r="CN198" s="307">
        <v>1.1550000000016227</v>
      </c>
      <c r="CO198" s="315"/>
      <c r="CP198" s="288"/>
      <c r="CQ198" s="288"/>
      <c r="CR198" s="288"/>
      <c r="CS198" s="307"/>
      <c r="CT198" s="304">
        <v>2300.2295000000004</v>
      </c>
      <c r="CU198" s="292">
        <v>15181.112999999999</v>
      </c>
      <c r="CV198" s="292">
        <v>231.84358475209112</v>
      </c>
      <c r="CW198" s="303">
        <v>1.0374004950151621</v>
      </c>
      <c r="CX198" s="304">
        <v>3086.7275000000004</v>
      </c>
      <c r="CY198" s="292">
        <v>691221.83484848507</v>
      </c>
      <c r="CZ198" s="288">
        <v>239.28793010885539</v>
      </c>
      <c r="DA198" s="288">
        <v>1.0526140521315526</v>
      </c>
      <c r="DB198" s="288">
        <v>3.5314695750000169</v>
      </c>
      <c r="DC198" s="288">
        <v>2.1566000000000001</v>
      </c>
      <c r="DD198" s="307">
        <v>4.8959999999999999</v>
      </c>
      <c r="DE198" s="313"/>
    </row>
    <row r="199" spans="1:109" s="291" customFormat="1" x14ac:dyDescent="0.2">
      <c r="A199" s="287"/>
      <c r="B199" s="288"/>
      <c r="C199" s="288"/>
      <c r="D199" s="288"/>
      <c r="E199" s="290"/>
      <c r="F199" s="287">
        <v>2702.71</v>
      </c>
      <c r="G199" s="287">
        <v>227027</v>
      </c>
      <c r="H199" s="287">
        <v>228766.99000000002</v>
      </c>
      <c r="I199" s="290">
        <v>233.1</v>
      </c>
      <c r="J199" s="288"/>
      <c r="K199" s="288"/>
      <c r="L199" s="288"/>
      <c r="M199" s="288"/>
      <c r="N199" s="304">
        <v>2952.92</v>
      </c>
      <c r="O199" s="292">
        <v>562272</v>
      </c>
      <c r="P199" s="292">
        <v>563535.73939393938</v>
      </c>
      <c r="Q199" s="310">
        <v>242.3</v>
      </c>
      <c r="R199" s="311">
        <v>0.5</v>
      </c>
      <c r="V199" s="289"/>
      <c r="W199" s="291">
        <v>3160.71</v>
      </c>
      <c r="X199" s="291">
        <v>760500</v>
      </c>
      <c r="Y199" s="291">
        <v>762163.14545454539</v>
      </c>
      <c r="Z199" s="292">
        <v>206.9</v>
      </c>
      <c r="AA199" s="316">
        <v>1.1000000000000001</v>
      </c>
      <c r="AB199" s="287"/>
      <c r="AC199" s="287"/>
      <c r="AD199" s="287"/>
      <c r="AE199" s="312"/>
      <c r="AF199" s="315"/>
      <c r="AG199" s="312"/>
      <c r="AH199" s="312"/>
      <c r="AI199" s="312"/>
      <c r="AJ199" s="312"/>
      <c r="AK199" s="312"/>
      <c r="AL199" s="315"/>
      <c r="AM199" s="312"/>
      <c r="AN199" s="312"/>
      <c r="AO199" s="312"/>
      <c r="AP199" s="312"/>
      <c r="AQ199" s="312"/>
      <c r="AR199" s="315"/>
      <c r="AS199" s="312"/>
      <c r="AT199" s="312"/>
      <c r="AU199" s="312"/>
      <c r="AV199" s="317"/>
      <c r="AW199" s="288"/>
      <c r="AX199" s="288"/>
      <c r="AY199" s="288"/>
      <c r="AZ199" s="288"/>
      <c r="BA199" s="307"/>
      <c r="BB199" s="305"/>
      <c r="BC199" s="288"/>
      <c r="BD199" s="288"/>
      <c r="BE199" s="288"/>
      <c r="BF199" s="307"/>
      <c r="BG199" s="287"/>
      <c r="BH199" s="287"/>
      <c r="BI199" s="287"/>
      <c r="BJ199" s="287"/>
      <c r="BK199" s="287"/>
      <c r="BL199" s="305"/>
      <c r="BM199" s="288"/>
      <c r="BN199" s="288"/>
      <c r="BO199" s="288"/>
      <c r="BP199" s="288"/>
      <c r="BQ199" s="305"/>
      <c r="BR199" s="307"/>
      <c r="BS199" s="288"/>
      <c r="BT199" s="287"/>
      <c r="BU199" s="287"/>
      <c r="BV199" s="288"/>
      <c r="BW199" s="315"/>
      <c r="BX199" s="312"/>
      <c r="BY199" s="312"/>
      <c r="BZ199" s="312"/>
      <c r="CA199" s="312"/>
      <c r="CB199" s="317"/>
      <c r="CC199" s="285" t="s">
        <v>44</v>
      </c>
      <c r="CD199" s="285" t="s">
        <v>45</v>
      </c>
      <c r="CE199" s="285">
        <v>114.3</v>
      </c>
      <c r="CF199" s="288">
        <v>44.225799999999936</v>
      </c>
      <c r="CG199" s="285">
        <v>299.62686294971274</v>
      </c>
      <c r="CH199" s="286">
        <v>0.6352391314877226</v>
      </c>
      <c r="CI199" s="285">
        <f t="shared" si="14"/>
        <v>299.62686294971274</v>
      </c>
      <c r="CJ199" s="285">
        <f t="shared" si="15"/>
        <v>0.6352391314877226</v>
      </c>
      <c r="CK199" s="305">
        <v>837.21</v>
      </c>
      <c r="CL199" s="288">
        <v>39884.999999999993</v>
      </c>
      <c r="CM199" s="288">
        <v>193.87309888799999</v>
      </c>
      <c r="CN199" s="307">
        <v>0.2003330560175495</v>
      </c>
      <c r="CO199" s="315"/>
      <c r="CP199" s="288"/>
      <c r="CQ199" s="288"/>
      <c r="CR199" s="288"/>
      <c r="CS199" s="307"/>
      <c r="CT199" s="304">
        <v>2303.337</v>
      </c>
      <c r="CU199" s="292">
        <v>15218.875</v>
      </c>
      <c r="CV199" s="292">
        <v>234.18339813242306</v>
      </c>
      <c r="CW199" s="303">
        <v>0.32846271747068345</v>
      </c>
      <c r="CX199" s="304">
        <v>3087.0829999999996</v>
      </c>
      <c r="CY199" s="292">
        <v>691467.66848484823</v>
      </c>
      <c r="CZ199" s="288">
        <v>238.41599878810229</v>
      </c>
      <c r="DA199" s="288">
        <v>1.2427951974014642</v>
      </c>
      <c r="DB199" s="288">
        <v>3.5521347899999682</v>
      </c>
      <c r="DC199" s="288">
        <v>2.1840999999999999</v>
      </c>
      <c r="DD199" s="307">
        <v>4.9097999999999997</v>
      </c>
      <c r="DE199" s="313"/>
    </row>
    <row r="200" spans="1:109" s="291" customFormat="1" x14ac:dyDescent="0.2">
      <c r="A200" s="287"/>
      <c r="B200" s="288"/>
      <c r="C200" s="288"/>
      <c r="D200" s="288"/>
      <c r="E200" s="290"/>
      <c r="F200" s="287">
        <v>2705.61</v>
      </c>
      <c r="G200" s="287">
        <v>227776</v>
      </c>
      <c r="H200" s="287">
        <v>229572.04500000004</v>
      </c>
      <c r="I200" s="290">
        <v>224.5</v>
      </c>
      <c r="J200" s="288"/>
      <c r="K200" s="288"/>
      <c r="L200" s="288"/>
      <c r="M200" s="288"/>
      <c r="N200" s="304">
        <v>2954.02</v>
      </c>
      <c r="O200" s="292">
        <v>562690</v>
      </c>
      <c r="P200" s="292">
        <v>563927.89696969697</v>
      </c>
      <c r="Q200" s="310">
        <v>245.7</v>
      </c>
      <c r="R200" s="311">
        <v>1.8</v>
      </c>
      <c r="V200" s="289"/>
      <c r="W200" s="291">
        <v>3161.46</v>
      </c>
      <c r="X200" s="291">
        <v>761453</v>
      </c>
      <c r="Y200" s="291">
        <v>763106.10909090901</v>
      </c>
      <c r="Z200" s="292">
        <v>206.1</v>
      </c>
      <c r="AA200" s="297">
        <v>1.9</v>
      </c>
      <c r="AB200" s="287"/>
      <c r="AC200" s="287"/>
      <c r="AD200" s="287"/>
      <c r="AE200" s="312"/>
      <c r="AF200" s="315"/>
      <c r="AG200" s="312"/>
      <c r="AH200" s="312"/>
      <c r="AI200" s="312"/>
      <c r="AJ200" s="312"/>
      <c r="AK200" s="312"/>
      <c r="AL200" s="315"/>
      <c r="AM200" s="312"/>
      <c r="AN200" s="312"/>
      <c r="AO200" s="312"/>
      <c r="AP200" s="312"/>
      <c r="AQ200" s="312"/>
      <c r="AR200" s="315"/>
      <c r="AS200" s="312"/>
      <c r="AT200" s="312"/>
      <c r="AU200" s="312"/>
      <c r="AV200" s="317"/>
      <c r="AW200" s="288"/>
      <c r="AX200" s="288"/>
      <c r="AY200" s="288"/>
      <c r="AZ200" s="288"/>
      <c r="BA200" s="307"/>
      <c r="BB200" s="305"/>
      <c r="BC200" s="288"/>
      <c r="BD200" s="288"/>
      <c r="BE200" s="288"/>
      <c r="BF200" s="307"/>
      <c r="BG200" s="287"/>
      <c r="BH200" s="287"/>
      <c r="BI200" s="287"/>
      <c r="BJ200" s="287"/>
      <c r="BK200" s="287"/>
      <c r="BL200" s="305"/>
      <c r="BM200" s="288"/>
      <c r="BN200" s="288"/>
      <c r="BO200" s="288"/>
      <c r="BP200" s="288"/>
      <c r="BQ200" s="305"/>
      <c r="BR200" s="307"/>
      <c r="BS200" s="288"/>
      <c r="BT200" s="287"/>
      <c r="BU200" s="287"/>
      <c r="BV200" s="288"/>
      <c r="BW200" s="315"/>
      <c r="BX200" s="312"/>
      <c r="BY200" s="312"/>
      <c r="BZ200" s="312"/>
      <c r="CA200" s="312"/>
      <c r="CB200" s="317"/>
      <c r="CC200" s="285" t="s">
        <v>46</v>
      </c>
      <c r="CD200" s="285" t="s">
        <v>45</v>
      </c>
      <c r="CE200" s="285">
        <v>160.6</v>
      </c>
      <c r="CF200" s="288">
        <v>44.456436689999919</v>
      </c>
      <c r="CG200" s="285">
        <v>297.32821856127947</v>
      </c>
      <c r="CH200" s="286">
        <v>0.63397543776891063</v>
      </c>
      <c r="CI200" s="285">
        <f t="shared" si="14"/>
        <v>297.32821856127947</v>
      </c>
      <c r="CJ200" s="285">
        <f t="shared" si="15"/>
        <v>0.63397543776891063</v>
      </c>
      <c r="CK200" s="305">
        <v>837.32500000000005</v>
      </c>
      <c r="CL200" s="288">
        <v>39900.5</v>
      </c>
      <c r="CM200" s="288">
        <v>197.55250733926664</v>
      </c>
      <c r="CN200" s="307">
        <v>0.67025699880906631</v>
      </c>
      <c r="CO200" s="315"/>
      <c r="CP200" s="288"/>
      <c r="CQ200" s="288"/>
      <c r="CR200" s="288"/>
      <c r="CS200" s="307"/>
      <c r="CT200" s="304">
        <v>2305.2304999999997</v>
      </c>
      <c r="CU200" s="292">
        <v>15243.442999999999</v>
      </c>
      <c r="CV200" s="292">
        <v>232.26585961041698</v>
      </c>
      <c r="CW200" s="303">
        <v>1.2143647518603298</v>
      </c>
      <c r="CX200" s="304">
        <v>3087.7570000000005</v>
      </c>
      <c r="CY200" s="292">
        <v>691967.96242424275</v>
      </c>
      <c r="CZ200" s="288">
        <v>239.37873479610943</v>
      </c>
      <c r="DA200" s="288">
        <v>1.9531625178587462</v>
      </c>
      <c r="DB200" s="288">
        <v>3.5913144100000238</v>
      </c>
      <c r="DC200" s="288">
        <v>2.2362000000000002</v>
      </c>
      <c r="DD200" s="307">
        <v>4.9360999999999997</v>
      </c>
      <c r="DE200" s="313"/>
    </row>
    <row r="201" spans="1:109" s="291" customFormat="1" x14ac:dyDescent="0.2">
      <c r="A201" s="287"/>
      <c r="B201" s="288"/>
      <c r="C201" s="288"/>
      <c r="D201" s="288"/>
      <c r="E201" s="290"/>
      <c r="F201" s="287">
        <v>2711.71</v>
      </c>
      <c r="G201" s="287">
        <v>229423</v>
      </c>
      <c r="H201" s="287">
        <v>231129.66</v>
      </c>
      <c r="I201" s="290">
        <v>232.4</v>
      </c>
      <c r="J201" s="288"/>
      <c r="K201" s="288"/>
      <c r="L201" s="288"/>
      <c r="M201" s="288"/>
      <c r="N201" s="304">
        <v>2955.12</v>
      </c>
      <c r="O201" s="292">
        <v>563115</v>
      </c>
      <c r="P201" s="292">
        <v>564310.5636363636</v>
      </c>
      <c r="Q201" s="310">
        <v>245.8</v>
      </c>
      <c r="R201" s="311">
        <v>0.5</v>
      </c>
      <c r="V201" s="289"/>
      <c r="W201" s="291">
        <v>3161.92</v>
      </c>
      <c r="X201" s="291">
        <v>762064</v>
      </c>
      <c r="Y201" s="291">
        <v>763766.27878787869</v>
      </c>
      <c r="Z201" s="292">
        <v>212</v>
      </c>
      <c r="AA201" s="297">
        <v>0.2</v>
      </c>
      <c r="AB201" s="287"/>
      <c r="AC201" s="287"/>
      <c r="AD201" s="287"/>
      <c r="AE201" s="312"/>
      <c r="AF201" s="315"/>
      <c r="AG201" s="312"/>
      <c r="AH201" s="312"/>
      <c r="AI201" s="312"/>
      <c r="AJ201" s="312"/>
      <c r="AK201" s="312"/>
      <c r="AL201" s="315"/>
      <c r="AM201" s="312"/>
      <c r="AN201" s="312"/>
      <c r="AO201" s="312"/>
      <c r="AP201" s="312"/>
      <c r="AQ201" s="312"/>
      <c r="AR201" s="315"/>
      <c r="AS201" s="312"/>
      <c r="AT201" s="312"/>
      <c r="AU201" s="312"/>
      <c r="AV201" s="317"/>
      <c r="AW201" s="288"/>
      <c r="AX201" s="288"/>
      <c r="AY201" s="288"/>
      <c r="AZ201" s="288"/>
      <c r="BA201" s="307"/>
      <c r="BB201" s="305"/>
      <c r="BC201" s="288"/>
      <c r="BD201" s="288"/>
      <c r="BE201" s="288"/>
      <c r="BF201" s="307"/>
      <c r="BG201" s="287"/>
      <c r="BH201" s="287"/>
      <c r="BI201" s="287"/>
      <c r="BJ201" s="287"/>
      <c r="BK201" s="287"/>
      <c r="BL201" s="305"/>
      <c r="BM201" s="288"/>
      <c r="BN201" s="288"/>
      <c r="BO201" s="288"/>
      <c r="BP201" s="288"/>
      <c r="BQ201" s="305"/>
      <c r="BR201" s="307"/>
      <c r="BS201" s="288"/>
      <c r="BT201" s="287"/>
      <c r="BU201" s="287"/>
      <c r="BV201" s="288"/>
      <c r="BW201" s="315"/>
      <c r="BX201" s="312"/>
      <c r="BY201" s="312"/>
      <c r="BZ201" s="312"/>
      <c r="CA201" s="312"/>
      <c r="CB201" s="317"/>
      <c r="CC201" s="285" t="s">
        <v>46</v>
      </c>
      <c r="CD201" s="285" t="s">
        <v>45</v>
      </c>
      <c r="CE201" s="285">
        <v>160.80000000000001</v>
      </c>
      <c r="CF201" s="288">
        <v>44.649195859999963</v>
      </c>
      <c r="CG201" s="285">
        <v>299.02359661783612</v>
      </c>
      <c r="CH201" s="286">
        <v>0.63398213312524576</v>
      </c>
      <c r="CI201" s="285">
        <f t="shared" si="14"/>
        <v>299.02359661783612</v>
      </c>
      <c r="CJ201" s="285">
        <f t="shared" si="15"/>
        <v>0.63398213312524576</v>
      </c>
      <c r="CK201" s="305">
        <v>837.98749999999995</v>
      </c>
      <c r="CL201" s="288">
        <v>40042.699999999997</v>
      </c>
      <c r="CM201" s="288">
        <v>192.59565555449998</v>
      </c>
      <c r="CN201" s="307">
        <v>2.2133007025713356</v>
      </c>
      <c r="CO201" s="315"/>
      <c r="CP201" s="288"/>
      <c r="CQ201" s="288"/>
      <c r="CR201" s="288"/>
      <c r="CS201" s="307"/>
      <c r="CT201" s="304">
        <v>2308.2285000000002</v>
      </c>
      <c r="CU201" s="292">
        <v>15280.741</v>
      </c>
      <c r="CV201" s="292">
        <v>229.77162913978188</v>
      </c>
      <c r="CW201" s="303">
        <v>0.91955168472579429</v>
      </c>
      <c r="CX201" s="304">
        <v>3088.2255</v>
      </c>
      <c r="CY201" s="292">
        <v>692318.34363636351</v>
      </c>
      <c r="CZ201" s="288">
        <v>243.5623167259663</v>
      </c>
      <c r="DA201" s="288">
        <v>0.56157123586028634</v>
      </c>
      <c r="DB201" s="288">
        <v>3.6185483149999982</v>
      </c>
      <c r="DC201" s="288">
        <v>2.2723</v>
      </c>
      <c r="DD201" s="307">
        <v>4.9543999999999997</v>
      </c>
      <c r="DE201" s="313"/>
    </row>
    <row r="202" spans="1:109" s="291" customFormat="1" x14ac:dyDescent="0.2">
      <c r="A202" s="287"/>
      <c r="B202" s="288"/>
      <c r="C202" s="288"/>
      <c r="D202" s="288"/>
      <c r="E202" s="290"/>
      <c r="F202" s="287">
        <v>2715.41</v>
      </c>
      <c r="G202" s="287">
        <v>230422</v>
      </c>
      <c r="H202" s="287">
        <v>232191.76999999996</v>
      </c>
      <c r="I202" s="290">
        <v>233.9</v>
      </c>
      <c r="J202" s="288"/>
      <c r="K202" s="288"/>
      <c r="L202" s="288"/>
      <c r="M202" s="288"/>
      <c r="N202" s="304">
        <v>2956.22</v>
      </c>
      <c r="O202" s="292">
        <v>563517</v>
      </c>
      <c r="P202" s="292">
        <v>564724.35757575743</v>
      </c>
      <c r="Q202" s="310">
        <v>247.6</v>
      </c>
      <c r="R202" s="311">
        <v>1.5</v>
      </c>
      <c r="V202" s="289"/>
      <c r="W202" s="291">
        <v>3162.55</v>
      </c>
      <c r="X202" s="291">
        <v>762871</v>
      </c>
      <c r="Y202" s="291">
        <v>764670.42424242431</v>
      </c>
      <c r="Z202" s="292">
        <v>216</v>
      </c>
      <c r="AA202" s="316">
        <v>2.1</v>
      </c>
      <c r="AB202" s="287"/>
      <c r="AC202" s="287"/>
      <c r="AD202" s="287"/>
      <c r="AE202" s="312"/>
      <c r="AF202" s="315"/>
      <c r="AG202" s="312"/>
      <c r="AH202" s="312"/>
      <c r="AI202" s="312"/>
      <c r="AJ202" s="312"/>
      <c r="AK202" s="312"/>
      <c r="AL202" s="315"/>
      <c r="AM202" s="312"/>
      <c r="AN202" s="312"/>
      <c r="AO202" s="312"/>
      <c r="AP202" s="312"/>
      <c r="AQ202" s="312"/>
      <c r="AR202" s="315"/>
      <c r="AS202" s="312"/>
      <c r="AT202" s="312"/>
      <c r="AU202" s="312"/>
      <c r="AV202" s="317"/>
      <c r="AW202" s="288"/>
      <c r="AX202" s="288"/>
      <c r="AY202" s="288"/>
      <c r="AZ202" s="288"/>
      <c r="BA202" s="307"/>
      <c r="BB202" s="305"/>
      <c r="BC202" s="288"/>
      <c r="BD202" s="288"/>
      <c r="BE202" s="288"/>
      <c r="BF202" s="307"/>
      <c r="BG202" s="287"/>
      <c r="BH202" s="287"/>
      <c r="BI202" s="287"/>
      <c r="BJ202" s="287"/>
      <c r="BK202" s="287"/>
      <c r="BL202" s="305"/>
      <c r="BM202" s="288"/>
      <c r="BN202" s="288"/>
      <c r="BO202" s="288"/>
      <c r="BP202" s="288"/>
      <c r="BQ202" s="305"/>
      <c r="BR202" s="307"/>
      <c r="BS202" s="288"/>
      <c r="BT202" s="287"/>
      <c r="BU202" s="287"/>
      <c r="BV202" s="288"/>
      <c r="BW202" s="315"/>
      <c r="BX202" s="312"/>
      <c r="BY202" s="312"/>
      <c r="BZ202" s="312"/>
      <c r="CA202" s="312"/>
      <c r="CB202" s="317"/>
      <c r="CC202" s="285" t="s">
        <v>46</v>
      </c>
      <c r="CD202" s="285" t="s">
        <v>45</v>
      </c>
      <c r="CE202" s="285">
        <v>162.30000000000001</v>
      </c>
      <c r="CF202" s="288">
        <v>46.093474660000084</v>
      </c>
      <c r="CG202" s="285">
        <v>295.99135781664762</v>
      </c>
      <c r="CH202" s="286">
        <v>0.94134493382972262</v>
      </c>
      <c r="CI202" s="285">
        <f>CG202</f>
        <v>295.99135781664762</v>
      </c>
      <c r="CJ202" s="285">
        <f>CH202</f>
        <v>0.94134493382972262</v>
      </c>
      <c r="CK202" s="305">
        <v>838.27499999999998</v>
      </c>
      <c r="CL202" s="288">
        <v>40112.1</v>
      </c>
      <c r="CM202" s="288">
        <v>193.08131430805</v>
      </c>
      <c r="CN202" s="307">
        <v>0.44499999998943102</v>
      </c>
      <c r="CO202" s="315"/>
      <c r="CP202" s="288"/>
      <c r="CQ202" s="288"/>
      <c r="CR202" s="288"/>
      <c r="CS202" s="307"/>
      <c r="CT202" s="304">
        <v>2311.2475000000004</v>
      </c>
      <c r="CU202" s="292">
        <v>15320.944</v>
      </c>
      <c r="CV202" s="292">
        <v>231.64306095288393</v>
      </c>
      <c r="CW202" s="303">
        <v>1.4176123107845846</v>
      </c>
      <c r="CX202" s="304">
        <v>3088.9274999999998</v>
      </c>
      <c r="CY202" s="292">
        <v>692832.45909090887</v>
      </c>
      <c r="CZ202" s="288">
        <v>239.29839405050771</v>
      </c>
      <c r="DA202" s="288">
        <v>1.2702858850717482</v>
      </c>
      <c r="DB202" s="288">
        <v>3.659355574999978</v>
      </c>
      <c r="DC202" s="288">
        <v>2.3262999999999998</v>
      </c>
      <c r="DD202" s="307">
        <v>4.9821</v>
      </c>
      <c r="DE202" s="313"/>
    </row>
    <row r="203" spans="1:109" s="291" customFormat="1" x14ac:dyDescent="0.2">
      <c r="A203" s="287"/>
      <c r="B203" s="288"/>
      <c r="C203" s="288"/>
      <c r="D203" s="288"/>
      <c r="E203" s="290"/>
      <c r="F203" s="287">
        <v>2717.71</v>
      </c>
      <c r="G203" s="287">
        <v>231066</v>
      </c>
      <c r="H203" s="287">
        <v>232856.06</v>
      </c>
      <c r="I203" s="290">
        <v>241.6</v>
      </c>
      <c r="J203" s="288"/>
      <c r="K203" s="288"/>
      <c r="L203" s="288"/>
      <c r="M203" s="288"/>
      <c r="N203" s="304">
        <v>2957.32</v>
      </c>
      <c r="O203" s="292">
        <v>563918</v>
      </c>
      <c r="P203" s="292">
        <v>565134.296969697</v>
      </c>
      <c r="Q203" s="310">
        <v>251.4</v>
      </c>
      <c r="R203" s="311">
        <v>1.7</v>
      </c>
      <c r="V203" s="289"/>
      <c r="W203" s="291">
        <v>3162.91</v>
      </c>
      <c r="X203" s="291">
        <v>763319</v>
      </c>
      <c r="Y203" s="291">
        <v>765187.07878787827</v>
      </c>
      <c r="Z203" s="292">
        <v>215</v>
      </c>
      <c r="AA203" s="316">
        <v>0.9</v>
      </c>
      <c r="AB203" s="287"/>
      <c r="AC203" s="287"/>
      <c r="AD203" s="287"/>
      <c r="AE203" s="312"/>
      <c r="AF203" s="315"/>
      <c r="AG203" s="312"/>
      <c r="AH203" s="312"/>
      <c r="AI203" s="312"/>
      <c r="AJ203" s="312"/>
      <c r="AK203" s="312"/>
      <c r="AL203" s="315"/>
      <c r="AM203" s="312"/>
      <c r="AN203" s="312"/>
      <c r="AO203" s="312"/>
      <c r="AP203" s="312"/>
      <c r="AQ203" s="312"/>
      <c r="AR203" s="315"/>
      <c r="AS203" s="312"/>
      <c r="AT203" s="312"/>
      <c r="AU203" s="312"/>
      <c r="AV203" s="317"/>
      <c r="AW203" s="288"/>
      <c r="AX203" s="288"/>
      <c r="AY203" s="288"/>
      <c r="AZ203" s="288"/>
      <c r="BA203" s="307"/>
      <c r="BB203" s="305"/>
      <c r="BC203" s="288"/>
      <c r="BD203" s="288"/>
      <c r="BE203" s="288"/>
      <c r="BF203" s="307"/>
      <c r="BG203" s="287"/>
      <c r="BH203" s="287"/>
      <c r="BI203" s="287"/>
      <c r="BJ203" s="287"/>
      <c r="BK203" s="287"/>
      <c r="BL203" s="305"/>
      <c r="BM203" s="288"/>
      <c r="BN203" s="288"/>
      <c r="BO203" s="288"/>
      <c r="BP203" s="288"/>
      <c r="BQ203" s="305"/>
      <c r="BR203" s="307"/>
      <c r="BS203" s="288"/>
      <c r="BT203" s="287"/>
      <c r="BU203" s="287"/>
      <c r="BV203" s="288"/>
      <c r="BW203" s="315"/>
      <c r="BX203" s="312"/>
      <c r="BY203" s="312"/>
      <c r="BZ203" s="312"/>
      <c r="CA203" s="312"/>
      <c r="CB203" s="317"/>
      <c r="CC203" s="285" t="s">
        <v>46</v>
      </c>
      <c r="CD203" s="285" t="s">
        <v>45</v>
      </c>
      <c r="CE203" s="285">
        <v>164.55</v>
      </c>
      <c r="CF203" s="288">
        <v>48.298125289999916</v>
      </c>
      <c r="CG203" s="285">
        <v>295.25562332443434</v>
      </c>
      <c r="CH203" s="286">
        <v>2.01289661287956</v>
      </c>
      <c r="CI203" s="285">
        <f>AVERAGE(CG203:CG205)</f>
        <v>295.61063682997451</v>
      </c>
      <c r="CJ203" s="285">
        <f>AVERAGE(CH203:CH205)</f>
        <v>1.3300603706657033</v>
      </c>
      <c r="CK203" s="305">
        <v>838.39</v>
      </c>
      <c r="CL203" s="288">
        <v>40145.300000000003</v>
      </c>
      <c r="CM203" s="288">
        <v>193.690311850125</v>
      </c>
      <c r="CN203" s="307">
        <v>0.41500000000249654</v>
      </c>
      <c r="CO203" s="315"/>
      <c r="CP203" s="288"/>
      <c r="CQ203" s="288"/>
      <c r="CR203" s="288"/>
      <c r="CS203" s="307"/>
      <c r="CT203" s="304">
        <v>2313.2510000000002</v>
      </c>
      <c r="CU203" s="292">
        <v>15345.236999999999</v>
      </c>
      <c r="CV203" s="292">
        <v>232.91652002838566</v>
      </c>
      <c r="CW203" s="303">
        <v>0.95715598747790709</v>
      </c>
      <c r="CX203" s="304">
        <v>3089.2968000000001</v>
      </c>
      <c r="CY203" s="292">
        <v>693077.09236363636</v>
      </c>
      <c r="CZ203" s="288">
        <v>238.47330442832686</v>
      </c>
      <c r="DA203" s="288">
        <v>2.1465076554333749</v>
      </c>
      <c r="DB203" s="288">
        <v>3.6808229840000024</v>
      </c>
      <c r="DC203" s="288">
        <v>2.3546</v>
      </c>
      <c r="DD203" s="307">
        <v>4.9965999999999999</v>
      </c>
      <c r="DE203" s="313"/>
    </row>
    <row r="204" spans="1:109" s="291" customFormat="1" x14ac:dyDescent="0.2">
      <c r="A204" s="287"/>
      <c r="B204" s="288"/>
      <c r="C204" s="288"/>
      <c r="D204" s="288"/>
      <c r="E204" s="290"/>
      <c r="F204" s="287">
        <v>2732.71</v>
      </c>
      <c r="G204" s="287">
        <v>234817</v>
      </c>
      <c r="H204" s="287">
        <v>235990.85500000001</v>
      </c>
      <c r="I204" s="290">
        <v>245.2</v>
      </c>
      <c r="J204" s="288"/>
      <c r="K204" s="288"/>
      <c r="L204" s="288"/>
      <c r="M204" s="288"/>
      <c r="N204" s="304">
        <v>2958.42</v>
      </c>
      <c r="O204" s="292">
        <v>564311</v>
      </c>
      <c r="P204" s="292">
        <v>565538.96363636374</v>
      </c>
      <c r="Q204" s="310">
        <v>252.4</v>
      </c>
      <c r="R204" s="311">
        <v>1.7</v>
      </c>
      <c r="V204" s="289"/>
      <c r="W204" s="291">
        <v>3163.2</v>
      </c>
      <c r="X204" s="291">
        <v>763686</v>
      </c>
      <c r="Y204" s="291">
        <v>765586.63636363589</v>
      </c>
      <c r="Z204" s="292">
        <v>225.7</v>
      </c>
      <c r="AA204" s="316">
        <v>3</v>
      </c>
      <c r="AB204" s="287"/>
      <c r="AC204" s="287"/>
      <c r="AD204" s="287"/>
      <c r="AE204" s="312"/>
      <c r="AF204" s="315"/>
      <c r="AG204" s="312"/>
      <c r="AH204" s="312"/>
      <c r="AI204" s="312"/>
      <c r="AJ204" s="312"/>
      <c r="AK204" s="312"/>
      <c r="AL204" s="315"/>
      <c r="AM204" s="312"/>
      <c r="AN204" s="312"/>
      <c r="AO204" s="312"/>
      <c r="AP204" s="312"/>
      <c r="AQ204" s="312"/>
      <c r="AR204" s="315"/>
      <c r="AS204" s="312"/>
      <c r="AT204" s="312"/>
      <c r="AU204" s="312"/>
      <c r="AV204" s="317"/>
      <c r="AW204" s="288"/>
      <c r="AX204" s="288"/>
      <c r="AY204" s="288"/>
      <c r="AZ204" s="288"/>
      <c r="BA204" s="307"/>
      <c r="BB204" s="305"/>
      <c r="BC204" s="288"/>
      <c r="BD204" s="288"/>
      <c r="BE204" s="288"/>
      <c r="BF204" s="307"/>
      <c r="BG204" s="287"/>
      <c r="BH204" s="287"/>
      <c r="BI204" s="287"/>
      <c r="BJ204" s="287"/>
      <c r="BK204" s="287"/>
      <c r="BL204" s="305"/>
      <c r="BM204" s="288"/>
      <c r="BN204" s="288"/>
      <c r="BO204" s="288"/>
      <c r="BP204" s="288"/>
      <c r="BQ204" s="305"/>
      <c r="BR204" s="307"/>
      <c r="BS204" s="288"/>
      <c r="BT204" s="287"/>
      <c r="BU204" s="287"/>
      <c r="BV204" s="288"/>
      <c r="BW204" s="315"/>
      <c r="BX204" s="312"/>
      <c r="BY204" s="312"/>
      <c r="BZ204" s="312"/>
      <c r="CA204" s="312"/>
      <c r="CB204" s="317"/>
      <c r="CC204" s="285" t="s">
        <v>46</v>
      </c>
      <c r="CD204" s="285" t="s">
        <v>45</v>
      </c>
      <c r="CE204" s="285">
        <v>164.55</v>
      </c>
      <c r="CF204" s="288">
        <v>48.298125289999916</v>
      </c>
      <c r="CG204" s="285">
        <v>294.437358044267</v>
      </c>
      <c r="CH204" s="286">
        <v>1.3420810782893844</v>
      </c>
      <c r="CI204" s="285"/>
      <c r="CJ204" s="285"/>
      <c r="CK204" s="305">
        <v>839.1</v>
      </c>
      <c r="CL204" s="288">
        <v>40353.099999999991</v>
      </c>
      <c r="CM204" s="288">
        <v>193.34610643875001</v>
      </c>
      <c r="CN204" s="307">
        <v>0.42500000000102717</v>
      </c>
      <c r="CO204" s="315"/>
      <c r="CP204" s="288"/>
      <c r="CQ204" s="288"/>
      <c r="CR204" s="288"/>
      <c r="CS204" s="307"/>
      <c r="CT204" s="304">
        <v>2316.2285000000002</v>
      </c>
      <c r="CU204" s="292">
        <v>15382.846</v>
      </c>
      <c r="CV204" s="292">
        <v>229.38795165189697</v>
      </c>
      <c r="CW204" s="303">
        <v>1.5712303795061731</v>
      </c>
      <c r="CX204" s="304">
        <v>3090.047</v>
      </c>
      <c r="CY204" s="292">
        <v>693574.04303030309</v>
      </c>
      <c r="CZ204" s="288">
        <v>243.6995486644999</v>
      </c>
      <c r="DA204" s="288">
        <v>2.1001610782243145</v>
      </c>
      <c r="DB204" s="288">
        <v>3.7244321100000093</v>
      </c>
      <c r="DC204" s="288">
        <v>2.4121000000000001</v>
      </c>
      <c r="DD204" s="307">
        <v>5.0263999999999998</v>
      </c>
      <c r="DE204" s="313"/>
    </row>
    <row r="205" spans="1:109" s="291" customFormat="1" x14ac:dyDescent="0.2">
      <c r="A205" s="287"/>
      <c r="B205" s="288"/>
      <c r="C205" s="288"/>
      <c r="D205" s="288"/>
      <c r="E205" s="290"/>
      <c r="F205" s="287">
        <v>2735.71</v>
      </c>
      <c r="G205" s="287">
        <v>235480</v>
      </c>
      <c r="H205" s="287">
        <v>236426.005</v>
      </c>
      <c r="I205" s="290">
        <v>252.1</v>
      </c>
      <c r="J205" s="288"/>
      <c r="K205" s="288"/>
      <c r="L205" s="288"/>
      <c r="M205" s="288"/>
      <c r="N205" s="304">
        <v>2959.52</v>
      </c>
      <c r="O205" s="292">
        <v>564699</v>
      </c>
      <c r="P205" s="292">
        <v>565895.64242424245</v>
      </c>
      <c r="Q205" s="310">
        <v>252.6</v>
      </c>
      <c r="R205" s="311">
        <v>1</v>
      </c>
      <c r="V205" s="289"/>
      <c r="W205" s="291">
        <v>3163.4</v>
      </c>
      <c r="X205" s="291">
        <v>763934</v>
      </c>
      <c r="Y205" s="291">
        <v>765851.48484848486</v>
      </c>
      <c r="Z205" s="292">
        <v>221.4</v>
      </c>
      <c r="AA205" s="316">
        <v>2.7</v>
      </c>
      <c r="AB205" s="287"/>
      <c r="AC205" s="287"/>
      <c r="AD205" s="287"/>
      <c r="AE205" s="312"/>
      <c r="AF205" s="315"/>
      <c r="AG205" s="312"/>
      <c r="AH205" s="312"/>
      <c r="AI205" s="312"/>
      <c r="AJ205" s="312"/>
      <c r="AK205" s="312"/>
      <c r="AL205" s="315"/>
      <c r="AM205" s="312"/>
      <c r="AN205" s="312"/>
      <c r="AO205" s="312"/>
      <c r="AP205" s="312"/>
      <c r="AQ205" s="312"/>
      <c r="AR205" s="315"/>
      <c r="AS205" s="312"/>
      <c r="AT205" s="312"/>
      <c r="AU205" s="312"/>
      <c r="AV205" s="317"/>
      <c r="AW205" s="288"/>
      <c r="AX205" s="288"/>
      <c r="AY205" s="288"/>
      <c r="AZ205" s="288"/>
      <c r="BA205" s="307"/>
      <c r="BB205" s="305"/>
      <c r="BC205" s="288"/>
      <c r="BD205" s="288"/>
      <c r="BE205" s="288"/>
      <c r="BF205" s="307"/>
      <c r="BG205" s="287"/>
      <c r="BH205" s="287"/>
      <c r="BI205" s="287"/>
      <c r="BJ205" s="287"/>
      <c r="BK205" s="287"/>
      <c r="BL205" s="305"/>
      <c r="BM205" s="288"/>
      <c r="BN205" s="288"/>
      <c r="BO205" s="288"/>
      <c r="BP205" s="288"/>
      <c r="BQ205" s="305"/>
      <c r="BR205" s="307"/>
      <c r="BS205" s="288"/>
      <c r="BT205" s="287"/>
      <c r="BU205" s="287"/>
      <c r="BV205" s="288"/>
      <c r="BW205" s="315"/>
      <c r="BX205" s="312"/>
      <c r="BY205" s="312"/>
      <c r="BZ205" s="312"/>
      <c r="CA205" s="312"/>
      <c r="CB205" s="317"/>
      <c r="CC205" s="285" t="s">
        <v>44</v>
      </c>
      <c r="CD205" s="285" t="s">
        <v>45</v>
      </c>
      <c r="CE205" s="285">
        <v>116.7</v>
      </c>
      <c r="CF205" s="288">
        <v>48.302899999999909</v>
      </c>
      <c r="CG205" s="285">
        <v>297.13892912122219</v>
      </c>
      <c r="CH205" s="286">
        <v>0.63520342082816572</v>
      </c>
      <c r="CI205" s="285"/>
      <c r="CJ205" s="285"/>
      <c r="CK205" s="305">
        <v>839.745</v>
      </c>
      <c r="CL205" s="288">
        <v>40540.299999999996</v>
      </c>
      <c r="CM205" s="288">
        <v>193.83589877624999</v>
      </c>
      <c r="CN205" s="307">
        <v>0.125</v>
      </c>
      <c r="CO205" s="315"/>
      <c r="CP205" s="288"/>
      <c r="CQ205" s="288"/>
      <c r="CR205" s="288"/>
      <c r="CS205" s="307"/>
      <c r="CT205" s="304">
        <v>2318.2285000000002</v>
      </c>
      <c r="CU205" s="292">
        <v>15410.078</v>
      </c>
      <c r="CV205" s="292">
        <v>228.74311624898786</v>
      </c>
      <c r="CW205" s="303">
        <v>0.75318202696170455</v>
      </c>
      <c r="CX205" s="304">
        <v>3090.4202500000001</v>
      </c>
      <c r="CY205" s="292">
        <v>693821.29287878808</v>
      </c>
      <c r="CZ205" s="288">
        <v>237.75600797769894</v>
      </c>
      <c r="DA205" s="288">
        <v>0.83906372652880135</v>
      </c>
      <c r="DB205" s="288">
        <v>3.7461291325000161</v>
      </c>
      <c r="DC205" s="288">
        <v>2.4405999999999999</v>
      </c>
      <c r="DD205" s="307">
        <v>5.0412999999999997</v>
      </c>
      <c r="DE205" s="313"/>
    </row>
    <row r="206" spans="1:109" s="291" customFormat="1" x14ac:dyDescent="0.2">
      <c r="A206" s="287"/>
      <c r="B206" s="288"/>
      <c r="C206" s="288"/>
      <c r="D206" s="288"/>
      <c r="E206" s="290"/>
      <c r="F206" s="287">
        <v>2738.71</v>
      </c>
      <c r="G206" s="287">
        <v>236114</v>
      </c>
      <c r="H206" s="287">
        <v>236850.8</v>
      </c>
      <c r="I206" s="290">
        <v>241.4</v>
      </c>
      <c r="J206" s="288"/>
      <c r="K206" s="288"/>
      <c r="L206" s="288"/>
      <c r="M206" s="288"/>
      <c r="N206" s="304">
        <v>2960.62</v>
      </c>
      <c r="O206" s="292">
        <v>565077</v>
      </c>
      <c r="P206" s="292">
        <v>566245.30303030298</v>
      </c>
      <c r="Q206" s="310">
        <v>251.4</v>
      </c>
      <c r="R206" s="311">
        <v>0.7</v>
      </c>
      <c r="V206" s="289"/>
      <c r="W206" s="291">
        <v>3163.65</v>
      </c>
      <c r="X206" s="291">
        <v>764249</v>
      </c>
      <c r="Y206" s="291">
        <v>766182.54545454553</v>
      </c>
      <c r="Z206" s="292">
        <v>224.1</v>
      </c>
      <c r="AA206" s="316">
        <v>1.4</v>
      </c>
      <c r="AB206" s="287"/>
      <c r="AC206" s="287"/>
      <c r="AD206" s="287"/>
      <c r="AE206" s="312"/>
      <c r="AF206" s="315"/>
      <c r="AG206" s="312"/>
      <c r="AH206" s="312"/>
      <c r="AI206" s="312"/>
      <c r="AJ206" s="312"/>
      <c r="AK206" s="312"/>
      <c r="AL206" s="315"/>
      <c r="AM206" s="312"/>
      <c r="AN206" s="312"/>
      <c r="AO206" s="312"/>
      <c r="AP206" s="312"/>
      <c r="AQ206" s="312"/>
      <c r="AR206" s="315"/>
      <c r="AS206" s="312"/>
      <c r="AT206" s="312"/>
      <c r="AU206" s="312"/>
      <c r="AV206" s="317"/>
      <c r="AW206" s="288"/>
      <c r="AX206" s="288"/>
      <c r="AY206" s="288"/>
      <c r="AZ206" s="288"/>
      <c r="BA206" s="307"/>
      <c r="BB206" s="305"/>
      <c r="BC206" s="288"/>
      <c r="BD206" s="288"/>
      <c r="BE206" s="288"/>
      <c r="BF206" s="307"/>
      <c r="BG206" s="287"/>
      <c r="BH206" s="287"/>
      <c r="BI206" s="287"/>
      <c r="BJ206" s="287"/>
      <c r="BK206" s="287"/>
      <c r="BL206" s="305"/>
      <c r="BM206" s="288"/>
      <c r="BN206" s="288"/>
      <c r="BO206" s="288"/>
      <c r="BP206" s="288"/>
      <c r="BQ206" s="305"/>
      <c r="BR206" s="307"/>
      <c r="BS206" s="288"/>
      <c r="BT206" s="287"/>
      <c r="BU206" s="287"/>
      <c r="BV206" s="288"/>
      <c r="BW206" s="315"/>
      <c r="BX206" s="312"/>
      <c r="BY206" s="312"/>
      <c r="BZ206" s="312"/>
      <c r="CA206" s="312"/>
      <c r="CB206" s="317"/>
      <c r="CC206" s="285" t="s">
        <v>46</v>
      </c>
      <c r="CD206" s="285" t="s">
        <v>45</v>
      </c>
      <c r="CE206" s="285">
        <v>166.16</v>
      </c>
      <c r="CF206" s="288">
        <v>49.821649239999942</v>
      </c>
      <c r="CG206" s="285">
        <v>294.22072160003313</v>
      </c>
      <c r="CH206" s="286">
        <v>1.1616087777538207</v>
      </c>
      <c r="CI206" s="285">
        <f t="shared" ref="CI206:CI213" si="16">CG206</f>
        <v>294.22072160003313</v>
      </c>
      <c r="CJ206" s="285">
        <f t="shared" ref="CJ206:CJ213" si="17">CH206</f>
        <v>1.1616087777538207</v>
      </c>
      <c r="CK206" s="305">
        <v>841.27750000000003</v>
      </c>
      <c r="CL206" s="288">
        <v>40935.100000000006</v>
      </c>
      <c r="CM206" s="288">
        <v>194.84207247799998</v>
      </c>
      <c r="CN206" s="307">
        <v>1.1300000000019419</v>
      </c>
      <c r="CO206" s="315"/>
      <c r="CP206" s="288"/>
      <c r="CQ206" s="288"/>
      <c r="CR206" s="288"/>
      <c r="CS206" s="307"/>
      <c r="CT206" s="304">
        <v>2322.2492499999998</v>
      </c>
      <c r="CU206" s="292">
        <v>15462.933999999999</v>
      </c>
      <c r="CV206" s="292">
        <v>227.27104028909861</v>
      </c>
      <c r="CW206" s="303">
        <v>1.3773982635521775</v>
      </c>
      <c r="CX206" s="304">
        <v>3091.1274999999996</v>
      </c>
      <c r="CY206" s="292">
        <v>694280.34848484828</v>
      </c>
      <c r="CZ206" s="288">
        <v>239.34063326328518</v>
      </c>
      <c r="DA206" s="288">
        <v>0.9852721995442375</v>
      </c>
      <c r="DB206" s="288">
        <v>3.7872415749999675</v>
      </c>
      <c r="DC206" s="288">
        <v>2.4944999999999999</v>
      </c>
      <c r="DD206" s="307">
        <v>5.0697000000000001</v>
      </c>
      <c r="DE206" s="313"/>
    </row>
    <row r="207" spans="1:109" s="291" customFormat="1" x14ac:dyDescent="0.2">
      <c r="A207" s="287"/>
      <c r="B207" s="288"/>
      <c r="C207" s="288"/>
      <c r="D207" s="288"/>
      <c r="E207" s="290"/>
      <c r="F207" s="287">
        <v>2741.71</v>
      </c>
      <c r="G207" s="287">
        <v>236734</v>
      </c>
      <c r="H207" s="287">
        <v>237391.655</v>
      </c>
      <c r="I207" s="290">
        <v>247.4</v>
      </c>
      <c r="J207" s="288"/>
      <c r="K207" s="288"/>
      <c r="L207" s="288"/>
      <c r="M207" s="288"/>
      <c r="N207" s="304">
        <v>2961.72</v>
      </c>
      <c r="O207" s="292">
        <v>565466</v>
      </c>
      <c r="P207" s="292">
        <v>566588.63636363635</v>
      </c>
      <c r="Q207" s="310">
        <v>253.7</v>
      </c>
      <c r="R207" s="311">
        <v>0.8</v>
      </c>
      <c r="V207" s="289"/>
      <c r="W207" s="291">
        <v>3164.12</v>
      </c>
      <c r="X207" s="291">
        <v>764833</v>
      </c>
      <c r="Y207" s="291">
        <v>766804.93939393933</v>
      </c>
      <c r="Z207" s="292">
        <v>222.6</v>
      </c>
      <c r="AA207" s="316">
        <v>0.9</v>
      </c>
      <c r="AB207" s="287"/>
      <c r="AC207" s="287"/>
      <c r="AD207" s="287"/>
      <c r="AE207" s="312"/>
      <c r="AF207" s="315"/>
      <c r="AG207" s="312"/>
      <c r="AH207" s="312"/>
      <c r="AI207" s="312"/>
      <c r="AJ207" s="312"/>
      <c r="AK207" s="312"/>
      <c r="AL207" s="315"/>
      <c r="AM207" s="312"/>
      <c r="AN207" s="312"/>
      <c r="AO207" s="312"/>
      <c r="AP207" s="312"/>
      <c r="AQ207" s="312"/>
      <c r="AR207" s="315"/>
      <c r="AS207" s="312"/>
      <c r="AT207" s="312"/>
      <c r="AU207" s="312"/>
      <c r="AV207" s="317"/>
      <c r="AW207" s="288"/>
      <c r="AX207" s="288"/>
      <c r="AY207" s="288"/>
      <c r="AZ207" s="288"/>
      <c r="BA207" s="307"/>
      <c r="BB207" s="305"/>
      <c r="BC207" s="288"/>
      <c r="BD207" s="288"/>
      <c r="BE207" s="288"/>
      <c r="BF207" s="307"/>
      <c r="BG207" s="287"/>
      <c r="BH207" s="287"/>
      <c r="BI207" s="287"/>
      <c r="BJ207" s="287"/>
      <c r="BK207" s="287"/>
      <c r="BL207" s="305"/>
      <c r="BM207" s="288"/>
      <c r="BN207" s="288"/>
      <c r="BO207" s="288"/>
      <c r="BP207" s="288"/>
      <c r="BQ207" s="305"/>
      <c r="BR207" s="307"/>
      <c r="BS207" s="288"/>
      <c r="BT207" s="287"/>
      <c r="BU207" s="287"/>
      <c r="BV207" s="288"/>
      <c r="BW207" s="315"/>
      <c r="BX207" s="312"/>
      <c r="BY207" s="312"/>
      <c r="BZ207" s="312"/>
      <c r="CA207" s="312"/>
      <c r="CB207" s="317"/>
      <c r="CC207" s="285" t="s">
        <v>46</v>
      </c>
      <c r="CD207" s="285" t="s">
        <v>45</v>
      </c>
      <c r="CE207" s="285">
        <v>167.55</v>
      </c>
      <c r="CF207" s="288">
        <v>51.057595010000114</v>
      </c>
      <c r="CG207" s="285">
        <v>297.04736451655532</v>
      </c>
      <c r="CH207" s="286">
        <v>2.2146175748754482</v>
      </c>
      <c r="CI207" s="285">
        <f t="shared" si="16"/>
        <v>297.04736451655532</v>
      </c>
      <c r="CJ207" s="285">
        <f t="shared" si="17"/>
        <v>2.2146175748754482</v>
      </c>
      <c r="CK207" s="305">
        <v>841.43</v>
      </c>
      <c r="CL207" s="288">
        <v>40953.799999999996</v>
      </c>
      <c r="CM207" s="288">
        <v>194.48852036324999</v>
      </c>
      <c r="CN207" s="307">
        <v>0.89500000000037072</v>
      </c>
      <c r="CO207" s="315"/>
      <c r="CP207" s="288"/>
      <c r="CQ207" s="288"/>
      <c r="CR207" s="288"/>
      <c r="CS207" s="307"/>
      <c r="CT207" s="304">
        <v>2328.2510000000002</v>
      </c>
      <c r="CU207" s="292">
        <v>15546.395</v>
      </c>
      <c r="CV207" s="292">
        <v>227.53053433456429</v>
      </c>
      <c r="CW207" s="303">
        <v>0.34666034223081493</v>
      </c>
      <c r="CX207" s="304">
        <v>3091.5229999999997</v>
      </c>
      <c r="CY207" s="292">
        <v>694536.8242424241</v>
      </c>
      <c r="CZ207" s="288">
        <v>240.45669225384142</v>
      </c>
      <c r="DA207" s="288">
        <v>0.70699532471181403</v>
      </c>
      <c r="DB207" s="288">
        <v>3.810231989999977</v>
      </c>
      <c r="DC207" s="288">
        <v>2.5245000000000002</v>
      </c>
      <c r="DD207" s="307">
        <v>5.0856000000000003</v>
      </c>
      <c r="DE207" s="313"/>
    </row>
    <row r="208" spans="1:109" s="291" customFormat="1" x14ac:dyDescent="0.2">
      <c r="A208" s="287"/>
      <c r="B208" s="288"/>
      <c r="C208" s="288"/>
      <c r="D208" s="288"/>
      <c r="E208" s="290"/>
      <c r="F208" s="287">
        <v>2744.61</v>
      </c>
      <c r="G208" s="287">
        <v>237294</v>
      </c>
      <c r="H208" s="287">
        <v>237905.53000000003</v>
      </c>
      <c r="I208" s="290">
        <v>243.1</v>
      </c>
      <c r="J208" s="288"/>
      <c r="K208" s="288"/>
      <c r="L208" s="288"/>
      <c r="M208" s="288"/>
      <c r="N208" s="304">
        <v>2962.82</v>
      </c>
      <c r="O208" s="292">
        <v>565851</v>
      </c>
      <c r="P208" s="292">
        <v>566918.35151515156</v>
      </c>
      <c r="Q208" s="310">
        <v>254.3</v>
      </c>
      <c r="R208" s="311">
        <v>1.6</v>
      </c>
      <c r="V208" s="289"/>
      <c r="W208" s="291">
        <v>3164.84</v>
      </c>
      <c r="X208" s="291">
        <v>765735</v>
      </c>
      <c r="Y208" s="291">
        <v>767752.28484848526</v>
      </c>
      <c r="Z208" s="292">
        <v>216.8</v>
      </c>
      <c r="AA208" s="316">
        <v>1.6</v>
      </c>
      <c r="AB208" s="287"/>
      <c r="AC208" s="287"/>
      <c r="AD208" s="287"/>
      <c r="AE208" s="312"/>
      <c r="AF208" s="315"/>
      <c r="AG208" s="312"/>
      <c r="AH208" s="312"/>
      <c r="AI208" s="312"/>
      <c r="AJ208" s="312"/>
      <c r="AK208" s="312"/>
      <c r="AL208" s="315"/>
      <c r="AM208" s="312"/>
      <c r="AN208" s="312"/>
      <c r="AO208" s="312"/>
      <c r="AP208" s="312"/>
      <c r="AQ208" s="312"/>
      <c r="AR208" s="315"/>
      <c r="AS208" s="312"/>
      <c r="AT208" s="312"/>
      <c r="AU208" s="312"/>
      <c r="AV208" s="317"/>
      <c r="AW208" s="288"/>
      <c r="AX208" s="288"/>
      <c r="AY208" s="288"/>
      <c r="AZ208" s="288"/>
      <c r="BA208" s="307"/>
      <c r="BB208" s="305"/>
      <c r="BC208" s="288"/>
      <c r="BD208" s="288"/>
      <c r="BE208" s="288"/>
      <c r="BF208" s="307"/>
      <c r="BG208" s="287"/>
      <c r="BH208" s="287"/>
      <c r="BI208" s="287"/>
      <c r="BJ208" s="287"/>
      <c r="BK208" s="287"/>
      <c r="BL208" s="305"/>
      <c r="BM208" s="288"/>
      <c r="BN208" s="288"/>
      <c r="BO208" s="288"/>
      <c r="BP208" s="288"/>
      <c r="BQ208" s="305"/>
      <c r="BR208" s="307"/>
      <c r="BS208" s="288"/>
      <c r="BT208" s="287"/>
      <c r="BU208" s="287"/>
      <c r="BV208" s="288"/>
      <c r="BW208" s="315"/>
      <c r="BX208" s="312"/>
      <c r="BY208" s="312"/>
      <c r="BZ208" s="312"/>
      <c r="CA208" s="312"/>
      <c r="CB208" s="317"/>
      <c r="CC208" s="285" t="s">
        <v>46</v>
      </c>
      <c r="CD208" s="285" t="s">
        <v>45</v>
      </c>
      <c r="CE208" s="285">
        <v>167.77</v>
      </c>
      <c r="CF208" s="288">
        <v>51.342839689999892</v>
      </c>
      <c r="CG208" s="285">
        <v>295.2814574829282</v>
      </c>
      <c r="CH208" s="286">
        <v>0.63396740536525809</v>
      </c>
      <c r="CI208" s="285">
        <f t="shared" si="16"/>
        <v>295.2814574829282</v>
      </c>
      <c r="CJ208" s="285">
        <f t="shared" si="17"/>
        <v>0.63396740536525809</v>
      </c>
      <c r="CK208" s="305">
        <v>850.68900000000008</v>
      </c>
      <c r="CL208" s="288">
        <v>42386.799999999996</v>
      </c>
      <c r="CM208" s="288">
        <v>199.15213332966667</v>
      </c>
      <c r="CN208" s="307">
        <v>1.4585647435449862</v>
      </c>
      <c r="CO208" s="315"/>
      <c r="CP208" s="288"/>
      <c r="CQ208" s="288"/>
      <c r="CR208" s="288"/>
      <c r="CS208" s="307"/>
      <c r="CT208" s="304">
        <v>2335.2835</v>
      </c>
      <c r="CU208" s="292">
        <v>15649.43</v>
      </c>
      <c r="CV208" s="292">
        <v>226.75834505097234</v>
      </c>
      <c r="CW208" s="303">
        <v>1.3704689967578514</v>
      </c>
      <c r="CX208" s="304">
        <v>3092.1570000000002</v>
      </c>
      <c r="CY208" s="292">
        <v>694949.1381818183</v>
      </c>
      <c r="CZ208" s="288">
        <v>239.31113174299168</v>
      </c>
      <c r="DA208" s="288">
        <v>0.91493049943040872</v>
      </c>
      <c r="DB208" s="288">
        <v>3.8470864100000028</v>
      </c>
      <c r="DC208" s="288">
        <v>2.5726</v>
      </c>
      <c r="DD208" s="307">
        <v>5.1112000000000002</v>
      </c>
      <c r="DE208" s="313"/>
    </row>
    <row r="209" spans="1:109" s="291" customFormat="1" x14ac:dyDescent="0.2">
      <c r="A209" s="287"/>
      <c r="B209" s="288"/>
      <c r="C209" s="288"/>
      <c r="D209" s="288"/>
      <c r="E209" s="290"/>
      <c r="F209" s="287">
        <v>2747.61</v>
      </c>
      <c r="G209" s="287">
        <v>237868</v>
      </c>
      <c r="H209" s="287">
        <v>238425.33500000002</v>
      </c>
      <c r="I209" s="290">
        <v>239.1</v>
      </c>
      <c r="J209" s="288"/>
      <c r="K209" s="288"/>
      <c r="L209" s="288"/>
      <c r="M209" s="288"/>
      <c r="N209" s="304">
        <v>2963.92</v>
      </c>
      <c r="O209" s="292">
        <v>566233</v>
      </c>
      <c r="P209" s="292">
        <v>567239.49090909085</v>
      </c>
      <c r="Q209" s="310">
        <v>253.9</v>
      </c>
      <c r="R209" s="311">
        <v>0.7</v>
      </c>
      <c r="V209" s="289"/>
      <c r="W209" s="291">
        <v>3165.13</v>
      </c>
      <c r="X209" s="291">
        <v>766110</v>
      </c>
      <c r="Y209" s="291">
        <v>768123.66060606099</v>
      </c>
      <c r="Z209" s="292">
        <v>215.7</v>
      </c>
      <c r="AA209" s="316">
        <v>0.5</v>
      </c>
      <c r="AB209" s="287"/>
      <c r="AC209" s="287"/>
      <c r="AD209" s="287"/>
      <c r="AE209" s="312"/>
      <c r="AF209" s="315"/>
      <c r="AG209" s="312"/>
      <c r="AH209" s="312"/>
      <c r="AI209" s="312"/>
      <c r="AJ209" s="312"/>
      <c r="AK209" s="312"/>
      <c r="AL209" s="315"/>
      <c r="AM209" s="312"/>
      <c r="AN209" s="312"/>
      <c r="AO209" s="312"/>
      <c r="AP209" s="312"/>
      <c r="AQ209" s="312"/>
      <c r="AR209" s="315"/>
      <c r="AS209" s="312"/>
      <c r="AT209" s="312"/>
      <c r="AU209" s="312"/>
      <c r="AV209" s="317"/>
      <c r="AW209" s="288"/>
      <c r="AX209" s="288"/>
      <c r="AY209" s="288"/>
      <c r="AZ209" s="288"/>
      <c r="BA209" s="307"/>
      <c r="BB209" s="305"/>
      <c r="BC209" s="288"/>
      <c r="BD209" s="288"/>
      <c r="BE209" s="288"/>
      <c r="BF209" s="307"/>
      <c r="BG209" s="287"/>
      <c r="BH209" s="287"/>
      <c r="BI209" s="287"/>
      <c r="BJ209" s="287"/>
      <c r="BK209" s="287"/>
      <c r="BL209" s="305"/>
      <c r="BM209" s="288"/>
      <c r="BN209" s="288"/>
      <c r="BO209" s="288"/>
      <c r="BP209" s="288"/>
      <c r="BQ209" s="305"/>
      <c r="BR209" s="307"/>
      <c r="BS209" s="288"/>
      <c r="BT209" s="287"/>
      <c r="BU209" s="287"/>
      <c r="BV209" s="288"/>
      <c r="BW209" s="315"/>
      <c r="BX209" s="312"/>
      <c r="BY209" s="312"/>
      <c r="BZ209" s="312"/>
      <c r="CA209" s="312"/>
      <c r="CB209" s="317"/>
      <c r="CC209" s="285" t="s">
        <v>46</v>
      </c>
      <c r="CD209" s="285" t="s">
        <v>45</v>
      </c>
      <c r="CE209" s="285">
        <v>172.92</v>
      </c>
      <c r="CF209" s="288">
        <v>56.243675039999971</v>
      </c>
      <c r="CG209" s="285">
        <v>293.80883068272027</v>
      </c>
      <c r="CH209" s="286">
        <v>0.94133919271254041</v>
      </c>
      <c r="CI209" s="285">
        <f t="shared" si="16"/>
        <v>293.80883068272027</v>
      </c>
      <c r="CJ209" s="285">
        <f t="shared" si="17"/>
        <v>0.94133919271254041</v>
      </c>
      <c r="CK209" s="305">
        <v>857.36950000000002</v>
      </c>
      <c r="CL209" s="288">
        <v>43762.5</v>
      </c>
      <c r="CM209" s="288">
        <v>196.820021533025</v>
      </c>
      <c r="CN209" s="307">
        <v>0.69499999999574535</v>
      </c>
      <c r="CO209" s="315"/>
      <c r="CP209" s="288"/>
      <c r="CQ209" s="288"/>
      <c r="CR209" s="288"/>
      <c r="CS209" s="307"/>
      <c r="CT209" s="304">
        <v>2339.2365</v>
      </c>
      <c r="CU209" s="292">
        <v>15704.787</v>
      </c>
      <c r="CV209" s="292">
        <v>226.15764340429956</v>
      </c>
      <c r="CW209" s="303">
        <v>0.56637819469203143</v>
      </c>
      <c r="CX209" s="304">
        <v>3092.6205</v>
      </c>
      <c r="CY209" s="292">
        <v>695259.26181818184</v>
      </c>
      <c r="CZ209" s="288">
        <v>239.79653384828728</v>
      </c>
      <c r="DA209" s="288">
        <v>1.4236919582148562</v>
      </c>
      <c r="DB209" s="288">
        <v>3.8740296649999948</v>
      </c>
      <c r="DC209" s="288">
        <v>2.6076000000000001</v>
      </c>
      <c r="DD209" s="307">
        <v>5.1300999999999997</v>
      </c>
      <c r="DE209" s="313"/>
    </row>
    <row r="210" spans="1:109" s="291" customFormat="1" x14ac:dyDescent="0.2">
      <c r="A210" s="287"/>
      <c r="B210" s="288"/>
      <c r="C210" s="288"/>
      <c r="D210" s="288"/>
      <c r="E210" s="290"/>
      <c r="F210" s="287">
        <v>2751.11</v>
      </c>
      <c r="G210" s="287">
        <v>238558</v>
      </c>
      <c r="H210" s="287">
        <v>239008.26</v>
      </c>
      <c r="I210" s="290">
        <v>245.6</v>
      </c>
      <c r="J210" s="288"/>
      <c r="K210" s="288"/>
      <c r="L210" s="288"/>
      <c r="M210" s="288"/>
      <c r="N210" s="304">
        <v>2965.01</v>
      </c>
      <c r="O210" s="292">
        <v>566619</v>
      </c>
      <c r="P210" s="292">
        <v>567548.65454545454</v>
      </c>
      <c r="Q210" s="310">
        <v>254.5</v>
      </c>
      <c r="R210" s="311">
        <v>1.6</v>
      </c>
      <c r="V210" s="289"/>
      <c r="W210" s="291">
        <v>3165.86</v>
      </c>
      <c r="X210" s="291">
        <v>767096</v>
      </c>
      <c r="Y210" s="291">
        <v>769058.5030303034</v>
      </c>
      <c r="Z210" s="292">
        <v>213.5</v>
      </c>
      <c r="AA210" s="316">
        <v>0.4</v>
      </c>
      <c r="AB210" s="287"/>
      <c r="AC210" s="287"/>
      <c r="AD210" s="287"/>
      <c r="AE210" s="312"/>
      <c r="AF210" s="315"/>
      <c r="AG210" s="312"/>
      <c r="AH210" s="312"/>
      <c r="AI210" s="312"/>
      <c r="AJ210" s="312"/>
      <c r="AK210" s="312"/>
      <c r="AL210" s="315"/>
      <c r="AM210" s="312"/>
      <c r="AN210" s="312"/>
      <c r="AO210" s="312"/>
      <c r="AP210" s="312"/>
      <c r="AQ210" s="312"/>
      <c r="AR210" s="315"/>
      <c r="AS210" s="312"/>
      <c r="AT210" s="312"/>
      <c r="AU210" s="312"/>
      <c r="AV210" s="317"/>
      <c r="AW210" s="288"/>
      <c r="AX210" s="288"/>
      <c r="AY210" s="288"/>
      <c r="AZ210" s="288"/>
      <c r="BA210" s="307"/>
      <c r="BB210" s="305"/>
      <c r="BC210" s="288"/>
      <c r="BD210" s="288"/>
      <c r="BE210" s="288"/>
      <c r="BF210" s="307"/>
      <c r="BG210" s="287"/>
      <c r="BH210" s="287"/>
      <c r="BI210" s="287"/>
      <c r="BJ210" s="287"/>
      <c r="BK210" s="287"/>
      <c r="BL210" s="305"/>
      <c r="BM210" s="288"/>
      <c r="BN210" s="288"/>
      <c r="BO210" s="288"/>
      <c r="BP210" s="288"/>
      <c r="BQ210" s="305"/>
      <c r="BR210" s="307"/>
      <c r="BS210" s="288"/>
      <c r="BT210" s="287"/>
      <c r="BU210" s="287"/>
      <c r="BV210" s="288"/>
      <c r="BW210" s="315"/>
      <c r="BX210" s="312"/>
      <c r="BY210" s="312"/>
      <c r="BZ210" s="312"/>
      <c r="CA210" s="312"/>
      <c r="CB210" s="317"/>
      <c r="CC210" s="285" t="s">
        <v>46</v>
      </c>
      <c r="CD210" s="285" t="s">
        <v>45</v>
      </c>
      <c r="CE210" s="285">
        <v>173.03</v>
      </c>
      <c r="CF210" s="288">
        <v>56.341178939999963</v>
      </c>
      <c r="CG210" s="285">
        <v>293.16654166689625</v>
      </c>
      <c r="CH210" s="286">
        <v>1.7230266485152168</v>
      </c>
      <c r="CI210" s="285">
        <f t="shared" si="16"/>
        <v>293.16654166689625</v>
      </c>
      <c r="CJ210" s="285">
        <f t="shared" si="17"/>
        <v>1.7230266485152168</v>
      </c>
      <c r="CK210" s="305">
        <v>861.59</v>
      </c>
      <c r="CL210" s="288">
        <v>44611.200000000004</v>
      </c>
      <c r="CM210" s="288">
        <v>204.39145432805</v>
      </c>
      <c r="CN210" s="307">
        <v>0.69499999999574535</v>
      </c>
      <c r="CO210" s="315"/>
      <c r="CP210" s="288"/>
      <c r="CQ210" s="288"/>
      <c r="CR210" s="288"/>
      <c r="CS210" s="307"/>
      <c r="CT210" s="304">
        <v>2343.3590000000004</v>
      </c>
      <c r="CU210" s="292">
        <v>15767.681</v>
      </c>
      <c r="CV210" s="292">
        <v>228.8571801594681</v>
      </c>
      <c r="CW210" s="303">
        <v>1.8704061395520675</v>
      </c>
      <c r="CX210" s="304">
        <v>3093.3275000000003</v>
      </c>
      <c r="CY210" s="292">
        <v>695732.30909090932</v>
      </c>
      <c r="CZ210" s="288">
        <v>236.79873479326412</v>
      </c>
      <c r="DA210" s="288">
        <v>0.56903223684775106</v>
      </c>
      <c r="DB210" s="288">
        <v>3.9151275750000138</v>
      </c>
      <c r="DC210" s="288">
        <v>2.6608999999999998</v>
      </c>
      <c r="DD210" s="307">
        <v>5.1589999999999998</v>
      </c>
      <c r="DE210" s="313"/>
    </row>
    <row r="211" spans="1:109" s="291" customFormat="1" x14ac:dyDescent="0.2">
      <c r="A211" s="287"/>
      <c r="B211" s="288"/>
      <c r="C211" s="288"/>
      <c r="D211" s="288"/>
      <c r="E211" s="290"/>
      <c r="F211" s="287">
        <v>2753.61</v>
      </c>
      <c r="G211" s="287">
        <v>239013</v>
      </c>
      <c r="H211" s="287">
        <v>239387.03500000003</v>
      </c>
      <c r="I211" s="290">
        <v>245.8</v>
      </c>
      <c r="J211" s="288"/>
      <c r="K211" s="288"/>
      <c r="L211" s="288"/>
      <c r="M211" s="288"/>
      <c r="N211" s="304">
        <v>2966.12</v>
      </c>
      <c r="O211" s="292">
        <v>567007</v>
      </c>
      <c r="P211" s="292">
        <v>567884.89090909087</v>
      </c>
      <c r="Q211" s="310">
        <v>253.2</v>
      </c>
      <c r="R211" s="311">
        <v>0.9</v>
      </c>
      <c r="V211" s="289"/>
      <c r="W211" s="291">
        <v>3166.32</v>
      </c>
      <c r="X211" s="291">
        <v>767737</v>
      </c>
      <c r="Y211" s="291">
        <v>769647.58181818214</v>
      </c>
      <c r="Z211" s="292">
        <v>217.7</v>
      </c>
      <c r="AA211" s="316">
        <v>0.9</v>
      </c>
      <c r="AB211" s="287"/>
      <c r="AC211" s="287"/>
      <c r="AD211" s="287"/>
      <c r="AE211" s="312"/>
      <c r="AF211" s="315"/>
      <c r="AG211" s="312"/>
      <c r="AH211" s="312"/>
      <c r="AI211" s="312"/>
      <c r="AJ211" s="312"/>
      <c r="AK211" s="312"/>
      <c r="AL211" s="315"/>
      <c r="AM211" s="312"/>
      <c r="AN211" s="312"/>
      <c r="AO211" s="312"/>
      <c r="AP211" s="312"/>
      <c r="AQ211" s="312"/>
      <c r="AR211" s="315"/>
      <c r="AS211" s="312"/>
      <c r="AT211" s="312"/>
      <c r="AU211" s="312"/>
      <c r="AV211" s="317"/>
      <c r="AW211" s="288"/>
      <c r="AX211" s="288"/>
      <c r="AY211" s="288"/>
      <c r="AZ211" s="288"/>
      <c r="BA211" s="307"/>
      <c r="BB211" s="305"/>
      <c r="BC211" s="288"/>
      <c r="BD211" s="288"/>
      <c r="BE211" s="288"/>
      <c r="BF211" s="307"/>
      <c r="BG211" s="287"/>
      <c r="BH211" s="287"/>
      <c r="BI211" s="287"/>
      <c r="BJ211" s="287"/>
      <c r="BK211" s="287"/>
      <c r="BL211" s="305"/>
      <c r="BM211" s="288"/>
      <c r="BN211" s="288"/>
      <c r="BO211" s="288"/>
      <c r="BP211" s="288"/>
      <c r="BQ211" s="305"/>
      <c r="BR211" s="307"/>
      <c r="BS211" s="288"/>
      <c r="BT211" s="287"/>
      <c r="BU211" s="287"/>
      <c r="BV211" s="288"/>
      <c r="BW211" s="315"/>
      <c r="BX211" s="312"/>
      <c r="BY211" s="312"/>
      <c r="BZ211" s="312"/>
      <c r="CA211" s="312"/>
      <c r="CB211" s="317"/>
      <c r="CC211" s="285" t="s">
        <v>44</v>
      </c>
      <c r="CD211" s="285" t="s">
        <v>45</v>
      </c>
      <c r="CE211" s="285">
        <v>122.68</v>
      </c>
      <c r="CF211" s="288">
        <v>56.939699999999903</v>
      </c>
      <c r="CG211" s="285">
        <v>295.31646267358218</v>
      </c>
      <c r="CH211" s="286">
        <v>0.63517744966446732</v>
      </c>
      <c r="CI211" s="285">
        <f t="shared" si="16"/>
        <v>295.31646267358218</v>
      </c>
      <c r="CJ211" s="285">
        <f t="shared" si="17"/>
        <v>0.63517744966446732</v>
      </c>
      <c r="CK211" s="305">
        <v>864.43499999999995</v>
      </c>
      <c r="CL211" s="288">
        <v>45230</v>
      </c>
      <c r="CM211" s="288">
        <v>210.42041123512499</v>
      </c>
      <c r="CN211" s="307">
        <v>2.1749999999991969</v>
      </c>
      <c r="CO211" s="315"/>
      <c r="CP211" s="288"/>
      <c r="CQ211" s="288"/>
      <c r="CR211" s="288"/>
      <c r="CS211" s="307"/>
      <c r="CT211" s="304">
        <v>2348.232</v>
      </c>
      <c r="CU211" s="292">
        <v>15844.953</v>
      </c>
      <c r="CV211" s="292">
        <v>226.36468715588023</v>
      </c>
      <c r="CW211" s="303">
        <v>0.43665822250453418</v>
      </c>
      <c r="CX211" s="304">
        <v>3093.7004999999999</v>
      </c>
      <c r="CY211" s="292">
        <v>695981.88</v>
      </c>
      <c r="CZ211" s="288">
        <v>238.73723027829791</v>
      </c>
      <c r="DA211" s="288">
        <v>1.4643830907130537</v>
      </c>
      <c r="DB211" s="288">
        <v>3.9368100650000031</v>
      </c>
      <c r="DC211" s="288">
        <v>2.6890000000000001</v>
      </c>
      <c r="DD211" s="307">
        <v>5.1742999999999997</v>
      </c>
      <c r="DE211" s="313"/>
    </row>
    <row r="212" spans="1:109" s="291" customFormat="1" x14ac:dyDescent="0.2">
      <c r="A212" s="287"/>
      <c r="B212" s="288"/>
      <c r="C212" s="288"/>
      <c r="D212" s="288"/>
      <c r="E212" s="290"/>
      <c r="F212" s="287">
        <v>2756.21</v>
      </c>
      <c r="G212" s="287">
        <v>239477</v>
      </c>
      <c r="H212" s="287">
        <v>239738.66</v>
      </c>
      <c r="I212" s="290">
        <v>247.4</v>
      </c>
      <c r="J212" s="288"/>
      <c r="K212" s="288"/>
      <c r="L212" s="288"/>
      <c r="M212" s="288"/>
      <c r="N212" s="304">
        <v>2967.19</v>
      </c>
      <c r="O212" s="292">
        <v>567381</v>
      </c>
      <c r="P212" s="292">
        <v>568204.1393939394</v>
      </c>
      <c r="Q212" s="310">
        <v>253.9</v>
      </c>
      <c r="R212" s="311">
        <v>1.2</v>
      </c>
      <c r="V212" s="289"/>
      <c r="W212" s="291">
        <v>3166.97</v>
      </c>
      <c r="X212" s="291">
        <v>768655</v>
      </c>
      <c r="Y212" s="291">
        <v>770595.33333333314</v>
      </c>
      <c r="Z212" s="292">
        <v>222.4</v>
      </c>
      <c r="AA212" s="316">
        <v>2.1</v>
      </c>
      <c r="AB212" s="287"/>
      <c r="AC212" s="287"/>
      <c r="AD212" s="287"/>
      <c r="AE212" s="312"/>
      <c r="AF212" s="315"/>
      <c r="AG212" s="312"/>
      <c r="AH212" s="312"/>
      <c r="AI212" s="312"/>
      <c r="AJ212" s="312"/>
      <c r="AK212" s="312"/>
      <c r="AL212" s="315"/>
      <c r="AM212" s="312"/>
      <c r="AN212" s="312"/>
      <c r="AO212" s="312"/>
      <c r="AP212" s="312"/>
      <c r="AQ212" s="312"/>
      <c r="AR212" s="315"/>
      <c r="AS212" s="312"/>
      <c r="AT212" s="312"/>
      <c r="AU212" s="312"/>
      <c r="AV212" s="317"/>
      <c r="AW212" s="288"/>
      <c r="AX212" s="288"/>
      <c r="AY212" s="288"/>
      <c r="AZ212" s="288"/>
      <c r="BA212" s="307"/>
      <c r="BB212" s="305"/>
      <c r="BC212" s="288"/>
      <c r="BD212" s="288"/>
      <c r="BE212" s="288"/>
      <c r="BF212" s="307"/>
      <c r="BG212" s="287"/>
      <c r="BH212" s="287"/>
      <c r="BI212" s="287"/>
      <c r="BJ212" s="287"/>
      <c r="BK212" s="287"/>
      <c r="BL212" s="305"/>
      <c r="BM212" s="288"/>
      <c r="BN212" s="288"/>
      <c r="BO212" s="288"/>
      <c r="BP212" s="288"/>
      <c r="BQ212" s="305"/>
      <c r="BR212" s="307"/>
      <c r="BS212" s="288"/>
      <c r="BT212" s="287"/>
      <c r="BU212" s="287"/>
      <c r="BV212" s="288"/>
      <c r="BW212" s="315"/>
      <c r="BX212" s="312"/>
      <c r="BY212" s="312"/>
      <c r="BZ212" s="312"/>
      <c r="CA212" s="312"/>
      <c r="CB212" s="317"/>
      <c r="CC212" s="285" t="s">
        <v>46</v>
      </c>
      <c r="CD212" s="285" t="s">
        <v>45</v>
      </c>
      <c r="CE212" s="285">
        <v>173.72</v>
      </c>
      <c r="CF212" s="288">
        <v>57.121604489999982</v>
      </c>
      <c r="CG212" s="285">
        <v>294.85943084414521</v>
      </c>
      <c r="CH212" s="286">
        <v>1.7230290740754022</v>
      </c>
      <c r="CI212" s="285">
        <f t="shared" si="16"/>
        <v>294.85943084414521</v>
      </c>
      <c r="CJ212" s="285">
        <f t="shared" si="17"/>
        <v>1.7230290740754022</v>
      </c>
      <c r="CK212" s="305">
        <v>869.47500000000002</v>
      </c>
      <c r="CL212" s="288">
        <v>46322.700000000004</v>
      </c>
      <c r="CM212" s="288">
        <v>213.80675418472498</v>
      </c>
      <c r="CN212" s="307">
        <v>0.44499999999760625</v>
      </c>
      <c r="CO212" s="315"/>
      <c r="CP212" s="288"/>
      <c r="CQ212" s="288"/>
      <c r="CR212" s="288"/>
      <c r="CS212" s="307"/>
      <c r="CT212" s="304">
        <v>2353.2520000000004</v>
      </c>
      <c r="CU212" s="292">
        <v>15920.254000000001</v>
      </c>
      <c r="CV212" s="292">
        <v>227.51073929747449</v>
      </c>
      <c r="CW212" s="303">
        <v>0.64807847610333691</v>
      </c>
      <c r="CX212" s="304">
        <v>3094.4469999999997</v>
      </c>
      <c r="CY212" s="292">
        <v>696434.88969696942</v>
      </c>
      <c r="CZ212" s="288">
        <v>238.0518499460627</v>
      </c>
      <c r="DA212" s="288">
        <v>1.5192031536532</v>
      </c>
      <c r="DB212" s="288">
        <v>3.9802041099999883</v>
      </c>
      <c r="DC212" s="288">
        <v>2.7448999999999999</v>
      </c>
      <c r="DD212" s="307">
        <v>5.2050999999999998</v>
      </c>
      <c r="DE212" s="313"/>
    </row>
    <row r="213" spans="1:109" s="291" customFormat="1" x14ac:dyDescent="0.2">
      <c r="A213" s="287"/>
      <c r="B213" s="288"/>
      <c r="C213" s="288"/>
      <c r="D213" s="288"/>
      <c r="E213" s="290"/>
      <c r="F213" s="287">
        <v>2759.11</v>
      </c>
      <c r="G213" s="287">
        <v>239973</v>
      </c>
      <c r="H213" s="287">
        <v>240190.36500000002</v>
      </c>
      <c r="I213" s="290">
        <v>252.8</v>
      </c>
      <c r="J213" s="288"/>
      <c r="K213" s="288"/>
      <c r="L213" s="288"/>
      <c r="M213" s="288"/>
      <c r="N213" s="304">
        <v>2968.32</v>
      </c>
      <c r="O213" s="292">
        <v>567777</v>
      </c>
      <c r="P213" s="292">
        <v>568534.23636363645</v>
      </c>
      <c r="Q213" s="310">
        <v>252.8</v>
      </c>
      <c r="R213" s="311">
        <v>1.1000000000000001</v>
      </c>
      <c r="V213" s="289"/>
      <c r="W213" s="291">
        <v>3167.26</v>
      </c>
      <c r="X213" s="291">
        <v>769050</v>
      </c>
      <c r="Y213" s="291">
        <v>771020.66666666709</v>
      </c>
      <c r="Z213" s="292">
        <v>221.4</v>
      </c>
      <c r="AA213" s="316">
        <v>1.8</v>
      </c>
      <c r="AB213" s="287"/>
      <c r="AC213" s="287"/>
      <c r="AD213" s="287"/>
      <c r="AE213" s="312"/>
      <c r="AF213" s="315"/>
      <c r="AG213" s="312"/>
      <c r="AH213" s="312"/>
      <c r="AI213" s="312"/>
      <c r="AJ213" s="312"/>
      <c r="AK213" s="312"/>
      <c r="AL213" s="315"/>
      <c r="AM213" s="312"/>
      <c r="AN213" s="312"/>
      <c r="AO213" s="312"/>
      <c r="AP213" s="312"/>
      <c r="AQ213" s="312"/>
      <c r="AR213" s="315"/>
      <c r="AS213" s="312"/>
      <c r="AT213" s="312"/>
      <c r="AU213" s="312"/>
      <c r="AV213" s="317"/>
      <c r="AW213" s="288"/>
      <c r="AX213" s="288"/>
      <c r="AY213" s="288"/>
      <c r="AZ213" s="288"/>
      <c r="BA213" s="307"/>
      <c r="BB213" s="305"/>
      <c r="BC213" s="288"/>
      <c r="BD213" s="288"/>
      <c r="BE213" s="288"/>
      <c r="BF213" s="307"/>
      <c r="BG213" s="287"/>
      <c r="BH213" s="287"/>
      <c r="BI213" s="287"/>
      <c r="BJ213" s="287"/>
      <c r="BK213" s="287"/>
      <c r="BL213" s="305"/>
      <c r="BM213" s="288"/>
      <c r="BN213" s="288"/>
      <c r="BO213" s="288"/>
      <c r="BP213" s="288"/>
      <c r="BQ213" s="305"/>
      <c r="BR213" s="307"/>
      <c r="BS213" s="288"/>
      <c r="BT213" s="287"/>
      <c r="BU213" s="287"/>
      <c r="BV213" s="288"/>
      <c r="BW213" s="315"/>
      <c r="BX213" s="312"/>
      <c r="BY213" s="312"/>
      <c r="BZ213" s="312"/>
      <c r="CA213" s="312"/>
      <c r="CB213" s="317"/>
      <c r="CC213" s="285" t="s">
        <v>46</v>
      </c>
      <c r="CD213" s="285" t="s">
        <v>45</v>
      </c>
      <c r="CE213" s="285">
        <v>174.3</v>
      </c>
      <c r="CF213" s="288">
        <v>57.609481460000097</v>
      </c>
      <c r="CG213" s="285">
        <v>295.17192926023625</v>
      </c>
      <c r="CH213" s="286">
        <v>0.63396697708880889</v>
      </c>
      <c r="CI213" s="285">
        <f t="shared" si="16"/>
        <v>295.17192926023625</v>
      </c>
      <c r="CJ213" s="285">
        <f t="shared" si="17"/>
        <v>0.63396697708880889</v>
      </c>
      <c r="CK213" s="305">
        <v>870.59</v>
      </c>
      <c r="CL213" s="288">
        <v>46564.5</v>
      </c>
      <c r="CM213" s="288">
        <v>210.13659900649998</v>
      </c>
      <c r="CN213" s="307">
        <v>1.4050000000011269</v>
      </c>
      <c r="CO213" s="315"/>
      <c r="CP213" s="288"/>
      <c r="CQ213" s="288"/>
      <c r="CR213" s="288"/>
      <c r="CS213" s="307"/>
      <c r="CT213" s="304">
        <v>2354.2368749999996</v>
      </c>
      <c r="CU213" s="292">
        <v>15936.522000000001</v>
      </c>
      <c r="CV213" s="292">
        <v>227.76819095491729</v>
      </c>
      <c r="CW213" s="303">
        <v>0.63933466937407168</v>
      </c>
      <c r="CX213" s="304">
        <v>3094.7954999999997</v>
      </c>
      <c r="CY213" s="292">
        <v>696644.83454545436</v>
      </c>
      <c r="CZ213" s="288">
        <v>238.13269799082363</v>
      </c>
      <c r="DA213" s="288">
        <v>1.2835785695066602</v>
      </c>
      <c r="DB213" s="288">
        <v>4.000462414999987</v>
      </c>
      <c r="DC213" s="288">
        <v>2.7709999999999999</v>
      </c>
      <c r="DD213" s="307">
        <v>5.2195999999999998</v>
      </c>
      <c r="DE213" s="313"/>
    </row>
    <row r="214" spans="1:109" s="291" customFormat="1" x14ac:dyDescent="0.2">
      <c r="A214" s="287"/>
      <c r="B214" s="288"/>
      <c r="C214" s="288"/>
      <c r="D214" s="288"/>
      <c r="E214" s="290"/>
      <c r="F214" s="287">
        <v>2765.21</v>
      </c>
      <c r="G214" s="287">
        <v>240945</v>
      </c>
      <c r="H214" s="287">
        <v>241333.04500000001</v>
      </c>
      <c r="I214" s="290">
        <v>259.7</v>
      </c>
      <c r="J214" s="288"/>
      <c r="K214" s="288"/>
      <c r="L214" s="288"/>
      <c r="M214" s="288"/>
      <c r="N214" s="304">
        <v>2969.42</v>
      </c>
      <c r="O214" s="292">
        <v>568167</v>
      </c>
      <c r="P214" s="292">
        <v>568930.14545454551</v>
      </c>
      <c r="Q214" s="310">
        <v>253</v>
      </c>
      <c r="R214" s="311">
        <v>0.6</v>
      </c>
      <c r="V214" s="289"/>
      <c r="W214" s="291">
        <v>3167.6</v>
      </c>
      <c r="X214" s="291">
        <v>769514</v>
      </c>
      <c r="Y214" s="291">
        <v>771519.33333333326</v>
      </c>
      <c r="Z214" s="292">
        <v>228.1</v>
      </c>
      <c r="AA214" s="316">
        <v>1.6</v>
      </c>
      <c r="AB214" s="287"/>
      <c r="AC214" s="287"/>
      <c r="AD214" s="287"/>
      <c r="AE214" s="312"/>
      <c r="AF214" s="315"/>
      <c r="AG214" s="312"/>
      <c r="AH214" s="312"/>
      <c r="AI214" s="312"/>
      <c r="AJ214" s="312"/>
      <c r="AK214" s="312"/>
      <c r="AL214" s="315"/>
      <c r="AM214" s="312"/>
      <c r="AN214" s="312"/>
      <c r="AO214" s="312"/>
      <c r="AP214" s="312"/>
      <c r="AQ214" s="312"/>
      <c r="AR214" s="315"/>
      <c r="AS214" s="312"/>
      <c r="AT214" s="312"/>
      <c r="AU214" s="312"/>
      <c r="AV214" s="317"/>
      <c r="AW214" s="288"/>
      <c r="AX214" s="288"/>
      <c r="AY214" s="288"/>
      <c r="AZ214" s="288"/>
      <c r="BA214" s="307"/>
      <c r="BB214" s="305"/>
      <c r="BC214" s="288"/>
      <c r="BD214" s="288"/>
      <c r="BE214" s="288"/>
      <c r="BF214" s="307"/>
      <c r="BG214" s="287"/>
      <c r="BH214" s="287"/>
      <c r="BI214" s="287"/>
      <c r="BJ214" s="287"/>
      <c r="BK214" s="287"/>
      <c r="BL214" s="305"/>
      <c r="BM214" s="288"/>
      <c r="BN214" s="288"/>
      <c r="BO214" s="288"/>
      <c r="BP214" s="288"/>
      <c r="BQ214" s="305"/>
      <c r="BR214" s="307"/>
      <c r="BS214" s="288"/>
      <c r="BT214" s="287"/>
      <c r="BU214" s="287"/>
      <c r="BV214" s="288"/>
      <c r="BW214" s="315"/>
      <c r="BX214" s="312"/>
      <c r="BY214" s="312"/>
      <c r="BZ214" s="312"/>
      <c r="CA214" s="312"/>
      <c r="CB214" s="317"/>
      <c r="CC214" s="285" t="s">
        <v>46</v>
      </c>
      <c r="CD214" s="285" t="s">
        <v>45</v>
      </c>
      <c r="CE214" s="285">
        <v>176.95</v>
      </c>
      <c r="CF214" s="288">
        <v>60.131057809999902</v>
      </c>
      <c r="CG214" s="285">
        <v>290.91753940462559</v>
      </c>
      <c r="CH214" s="286">
        <v>1.1616017920243309</v>
      </c>
      <c r="CI214" s="285">
        <f>CG214</f>
        <v>290.91753940462559</v>
      </c>
      <c r="CJ214" s="285">
        <f>CH214</f>
        <v>1.1616017920243309</v>
      </c>
      <c r="CK214" s="305">
        <v>871.6</v>
      </c>
      <c r="CL214" s="288">
        <v>46782.9</v>
      </c>
      <c r="CM214" s="288">
        <v>210.3084491365</v>
      </c>
      <c r="CN214" s="307">
        <v>2.267688495166801</v>
      </c>
      <c r="CO214" s="315"/>
      <c r="CP214" s="288"/>
      <c r="CQ214" s="288"/>
      <c r="CR214" s="288"/>
      <c r="CS214" s="307"/>
      <c r="CT214" s="304">
        <v>2357.9994999999999</v>
      </c>
      <c r="CU214" s="292">
        <v>15995.492</v>
      </c>
      <c r="CV214" s="292">
        <v>227.72245069563519</v>
      </c>
      <c r="CW214" s="303">
        <v>2.0623968552695899</v>
      </c>
      <c r="CX214" s="304">
        <v>3095.5274999999997</v>
      </c>
      <c r="CY214" s="292">
        <v>697090.29090909066</v>
      </c>
      <c r="CZ214" s="288">
        <v>239.4354918894625</v>
      </c>
      <c r="DA214" s="288">
        <v>0.96025705709525488</v>
      </c>
      <c r="DB214" s="288">
        <v>4.0430135749999749</v>
      </c>
      <c r="DC214" s="288">
        <v>2.8254999999999999</v>
      </c>
      <c r="DD214" s="307">
        <v>5.2500999999999998</v>
      </c>
      <c r="DE214" s="313"/>
    </row>
    <row r="215" spans="1:109" s="291" customFormat="1" x14ac:dyDescent="0.2">
      <c r="A215" s="287"/>
      <c r="B215" s="288"/>
      <c r="C215" s="288"/>
      <c r="D215" s="288"/>
      <c r="E215" s="290"/>
      <c r="F215" s="287">
        <v>2768.2</v>
      </c>
      <c r="G215" s="287">
        <v>241366</v>
      </c>
      <c r="H215" s="287">
        <v>241855.39999999997</v>
      </c>
      <c r="I215" s="290">
        <v>263.2</v>
      </c>
      <c r="J215" s="288"/>
      <c r="K215" s="288"/>
      <c r="L215" s="288"/>
      <c r="M215" s="288"/>
      <c r="N215" s="304">
        <v>2970.52</v>
      </c>
      <c r="O215" s="292">
        <v>568556</v>
      </c>
      <c r="P215" s="292">
        <v>569314.59393939388</v>
      </c>
      <c r="Q215" s="310">
        <v>250.2</v>
      </c>
      <c r="R215" s="311">
        <v>0.4</v>
      </c>
      <c r="V215" s="289"/>
      <c r="W215" s="291">
        <v>3167.8</v>
      </c>
      <c r="X215" s="291">
        <v>769787</v>
      </c>
      <c r="Y215" s="291">
        <v>771812.66666666698</v>
      </c>
      <c r="Z215" s="292">
        <v>226</v>
      </c>
      <c r="AA215" s="316">
        <v>1.6</v>
      </c>
      <c r="AB215" s="287"/>
      <c r="AC215" s="287"/>
      <c r="AD215" s="287"/>
      <c r="AE215" s="312"/>
      <c r="AF215" s="315"/>
      <c r="AG215" s="312"/>
      <c r="AH215" s="312"/>
      <c r="AI215" s="312"/>
      <c r="AJ215" s="312"/>
      <c r="AK215" s="312"/>
      <c r="AL215" s="315"/>
      <c r="AM215" s="312"/>
      <c r="AN215" s="312"/>
      <c r="AO215" s="312"/>
      <c r="AP215" s="312"/>
      <c r="AQ215" s="312"/>
      <c r="AR215" s="315"/>
      <c r="AS215" s="312"/>
      <c r="AT215" s="312"/>
      <c r="AU215" s="312"/>
      <c r="AV215" s="317"/>
      <c r="AW215" s="288"/>
      <c r="AX215" s="288"/>
      <c r="AY215" s="288"/>
      <c r="AZ215" s="288"/>
      <c r="BA215" s="307"/>
      <c r="BB215" s="305"/>
      <c r="BC215" s="288"/>
      <c r="BD215" s="288"/>
      <c r="BE215" s="288"/>
      <c r="BF215" s="307"/>
      <c r="BG215" s="287"/>
      <c r="BH215" s="287"/>
      <c r="BI215" s="287"/>
      <c r="BJ215" s="287"/>
      <c r="BK215" s="287"/>
      <c r="BL215" s="305"/>
      <c r="BM215" s="288"/>
      <c r="BN215" s="288"/>
      <c r="BO215" s="288"/>
      <c r="BP215" s="288"/>
      <c r="BQ215" s="305"/>
      <c r="BR215" s="307"/>
      <c r="BS215" s="288"/>
      <c r="BT215" s="287"/>
      <c r="BU215" s="287"/>
      <c r="BV215" s="288"/>
      <c r="BW215" s="315"/>
      <c r="BX215" s="312"/>
      <c r="BY215" s="312"/>
      <c r="BZ215" s="312"/>
      <c r="CA215" s="312"/>
      <c r="CB215" s="317"/>
      <c r="CC215" s="285" t="s">
        <v>46</v>
      </c>
      <c r="CD215" s="285" t="s">
        <v>45</v>
      </c>
      <c r="CE215" s="285">
        <v>177.8</v>
      </c>
      <c r="CF215" s="288">
        <v>60.992519469999934</v>
      </c>
      <c r="CG215" s="285">
        <v>292.38452737175891</v>
      </c>
      <c r="CH215" s="286">
        <v>0.941335468989147</v>
      </c>
      <c r="CI215" s="285">
        <f>AVERAGE(CG215:CG216)</f>
        <v>292.34238793927722</v>
      </c>
      <c r="CJ215" s="285">
        <f>AVERAGE(CH215:CH216)</f>
        <v>0.67604996043297139</v>
      </c>
      <c r="CK215" s="305">
        <v>874.14499999999998</v>
      </c>
      <c r="CL215" s="288">
        <v>47330.299999999996</v>
      </c>
      <c r="CM215" s="288">
        <v>203.17129553816667</v>
      </c>
      <c r="CN215" s="307">
        <v>0.34439963866361495</v>
      </c>
      <c r="CO215" s="315"/>
      <c r="CP215" s="288"/>
      <c r="CQ215" s="288"/>
      <c r="CR215" s="288"/>
      <c r="CS215" s="307"/>
      <c r="CT215" s="304">
        <v>2358.2325000000001</v>
      </c>
      <c r="CU215" s="292">
        <v>15998.977999999999</v>
      </c>
      <c r="CV215" s="292">
        <v>228.40799018156471</v>
      </c>
      <c r="CW215" s="303">
        <v>0.17761030070385816</v>
      </c>
      <c r="CX215" s="304">
        <v>3095.9229999999998</v>
      </c>
      <c r="CY215" s="292">
        <v>697342.45212121191</v>
      </c>
      <c r="CZ215" s="288">
        <v>238.41997928360914</v>
      </c>
      <c r="DA215" s="288">
        <v>1.1080601774993268</v>
      </c>
      <c r="DB215" s="288">
        <v>4.0660039899999845</v>
      </c>
      <c r="DC215" s="288">
        <v>2.8549000000000002</v>
      </c>
      <c r="DD215" s="307">
        <v>5.2667000000000002</v>
      </c>
      <c r="DE215" s="313"/>
    </row>
    <row r="216" spans="1:109" s="291" customFormat="1" x14ac:dyDescent="0.2">
      <c r="A216" s="287"/>
      <c r="B216" s="288"/>
      <c r="C216" s="288"/>
      <c r="D216" s="288"/>
      <c r="E216" s="290"/>
      <c r="F216" s="287">
        <v>2773.51</v>
      </c>
      <c r="G216" s="287">
        <v>242007</v>
      </c>
      <c r="H216" s="287">
        <v>242685.46000000002</v>
      </c>
      <c r="I216" s="290">
        <v>279</v>
      </c>
      <c r="J216" s="288"/>
      <c r="K216" s="288"/>
      <c r="L216" s="288"/>
      <c r="M216" s="288"/>
      <c r="N216" s="304">
        <v>2971.62</v>
      </c>
      <c r="O216" s="292">
        <v>568946</v>
      </c>
      <c r="P216" s="292">
        <v>569683.92727272725</v>
      </c>
      <c r="Q216" s="310">
        <v>251.3</v>
      </c>
      <c r="R216" s="311">
        <v>1.3</v>
      </c>
      <c r="V216" s="289"/>
      <c r="W216" s="291">
        <v>3168.05</v>
      </c>
      <c r="X216" s="291">
        <v>770133</v>
      </c>
      <c r="Y216" s="291">
        <v>772169.54545454565</v>
      </c>
      <c r="Z216" s="292">
        <v>231.5</v>
      </c>
      <c r="AA216" s="316">
        <v>1.9</v>
      </c>
      <c r="AB216" s="287"/>
      <c r="AC216" s="287"/>
      <c r="AD216" s="287"/>
      <c r="AE216" s="312"/>
      <c r="AF216" s="315"/>
      <c r="AG216" s="312"/>
      <c r="AH216" s="312"/>
      <c r="AI216" s="312"/>
      <c r="AJ216" s="312"/>
      <c r="AK216" s="312"/>
      <c r="AL216" s="315"/>
      <c r="AM216" s="312"/>
      <c r="AN216" s="312"/>
      <c r="AO216" s="312"/>
      <c r="AP216" s="312"/>
      <c r="AQ216" s="312"/>
      <c r="AR216" s="315"/>
      <c r="AS216" s="312"/>
      <c r="AT216" s="312"/>
      <c r="AU216" s="312"/>
      <c r="AV216" s="317"/>
      <c r="AW216" s="288"/>
      <c r="AX216" s="288"/>
      <c r="AY216" s="288"/>
      <c r="AZ216" s="288"/>
      <c r="BA216" s="307"/>
      <c r="BB216" s="305"/>
      <c r="BC216" s="288"/>
      <c r="BD216" s="288"/>
      <c r="BE216" s="288"/>
      <c r="BF216" s="307"/>
      <c r="BG216" s="287"/>
      <c r="BH216" s="287"/>
      <c r="BI216" s="287"/>
      <c r="BJ216" s="287"/>
      <c r="BK216" s="287"/>
      <c r="BL216" s="305"/>
      <c r="BM216" s="288"/>
      <c r="BN216" s="288"/>
      <c r="BO216" s="288"/>
      <c r="BP216" s="288"/>
      <c r="BQ216" s="305"/>
      <c r="BR216" s="307"/>
      <c r="BS216" s="288"/>
      <c r="BT216" s="287"/>
      <c r="BU216" s="287"/>
      <c r="BV216" s="288"/>
      <c r="BW216" s="315"/>
      <c r="BX216" s="312"/>
      <c r="BY216" s="312"/>
      <c r="BZ216" s="312"/>
      <c r="CA216" s="312"/>
      <c r="CB216" s="317"/>
      <c r="CC216" s="285" t="s">
        <v>46</v>
      </c>
      <c r="CD216" s="285" t="s">
        <v>45</v>
      </c>
      <c r="CE216" s="285">
        <v>177.8</v>
      </c>
      <c r="CF216" s="288">
        <v>60.992519469999934</v>
      </c>
      <c r="CG216" s="285">
        <v>292.30024850679553</v>
      </c>
      <c r="CH216" s="286">
        <v>0.41076445187679578</v>
      </c>
      <c r="CI216" s="285"/>
      <c r="CJ216" s="285"/>
      <c r="CK216" s="305">
        <v>877.50099999999998</v>
      </c>
      <c r="CL216" s="288">
        <v>48051.700000000004</v>
      </c>
      <c r="CM216" s="288">
        <v>198.02256777349999</v>
      </c>
      <c r="CN216" s="307">
        <v>2.0800000000012928</v>
      </c>
      <c r="CO216" s="315"/>
      <c r="CP216" s="288"/>
      <c r="CQ216" s="288"/>
      <c r="CR216" s="288"/>
      <c r="CS216" s="307"/>
      <c r="CT216" s="304">
        <v>2359.2325000000001</v>
      </c>
      <c r="CU216" s="292">
        <v>16014.67</v>
      </c>
      <c r="CV216" s="292">
        <v>226.39327867419098</v>
      </c>
      <c r="CW216" s="303">
        <v>0.89309419567669757</v>
      </c>
      <c r="CX216" s="304">
        <v>3096.5569999999998</v>
      </c>
      <c r="CY216" s="292">
        <v>697746.67515151494</v>
      </c>
      <c r="CZ216" s="288">
        <v>239.88474391440701</v>
      </c>
      <c r="DA216" s="288">
        <v>1.2749050179330541</v>
      </c>
      <c r="DB216" s="288">
        <v>4.1028584099999819</v>
      </c>
      <c r="DC216" s="288">
        <v>2.9018000000000002</v>
      </c>
      <c r="DD216" s="307">
        <v>5.2934999999999999</v>
      </c>
      <c r="DE216" s="313"/>
    </row>
    <row r="217" spans="1:109" s="291" customFormat="1" x14ac:dyDescent="0.2">
      <c r="A217" s="287"/>
      <c r="B217" s="288"/>
      <c r="C217" s="288"/>
      <c r="D217" s="288"/>
      <c r="E217" s="290"/>
      <c r="F217" s="287">
        <v>2776.51</v>
      </c>
      <c r="G217" s="287">
        <v>242346</v>
      </c>
      <c r="H217" s="287">
        <v>243138.52</v>
      </c>
      <c r="I217" s="290">
        <v>280.2</v>
      </c>
      <c r="J217" s="288"/>
      <c r="K217" s="288"/>
      <c r="L217" s="288"/>
      <c r="M217" s="288"/>
      <c r="N217" s="304">
        <v>2972.71</v>
      </c>
      <c r="O217" s="292">
        <v>569331</v>
      </c>
      <c r="P217" s="292">
        <v>570067.24848484842</v>
      </c>
      <c r="Q217" s="310">
        <v>250</v>
      </c>
      <c r="R217" s="311">
        <v>1.3</v>
      </c>
      <c r="V217" s="289"/>
      <c r="W217" s="291">
        <v>3168.29</v>
      </c>
      <c r="X217" s="291">
        <v>770447</v>
      </c>
      <c r="Y217" s="291">
        <v>772474.5636363636</v>
      </c>
      <c r="Z217" s="292">
        <v>235.6</v>
      </c>
      <c r="AA217" s="316">
        <v>1.1000000000000001</v>
      </c>
      <c r="AB217" s="287"/>
      <c r="AC217" s="287"/>
      <c r="AD217" s="287"/>
      <c r="AE217" s="312"/>
      <c r="AF217" s="315"/>
      <c r="AG217" s="312"/>
      <c r="AH217" s="312"/>
      <c r="AI217" s="312"/>
      <c r="AJ217" s="312"/>
      <c r="AK217" s="312"/>
      <c r="AL217" s="315"/>
      <c r="AM217" s="312"/>
      <c r="AN217" s="312"/>
      <c r="AO217" s="312"/>
      <c r="AP217" s="312"/>
      <c r="AQ217" s="312"/>
      <c r="AR217" s="315"/>
      <c r="AS217" s="312"/>
      <c r="AT217" s="312"/>
      <c r="AU217" s="312"/>
      <c r="AV217" s="317"/>
      <c r="AW217" s="288"/>
      <c r="AX217" s="288"/>
      <c r="AY217" s="288"/>
      <c r="AZ217" s="288"/>
      <c r="BA217" s="307"/>
      <c r="BB217" s="305"/>
      <c r="BC217" s="288"/>
      <c r="BD217" s="288"/>
      <c r="BE217" s="288"/>
      <c r="BF217" s="307"/>
      <c r="BG217" s="287"/>
      <c r="BH217" s="287"/>
      <c r="BI217" s="287"/>
      <c r="BJ217" s="287"/>
      <c r="BK217" s="287"/>
      <c r="BL217" s="305"/>
      <c r="BM217" s="288"/>
      <c r="BN217" s="288"/>
      <c r="BO217" s="288"/>
      <c r="BP217" s="288"/>
      <c r="BQ217" s="305"/>
      <c r="BR217" s="307"/>
      <c r="BS217" s="288"/>
      <c r="BT217" s="287"/>
      <c r="BU217" s="287"/>
      <c r="BV217" s="288"/>
      <c r="BW217" s="315"/>
      <c r="BX217" s="312"/>
      <c r="BY217" s="312"/>
      <c r="BZ217" s="312"/>
      <c r="CA217" s="312"/>
      <c r="CB217" s="317"/>
      <c r="CC217" s="285" t="s">
        <v>46</v>
      </c>
      <c r="CD217" s="285" t="s">
        <v>45</v>
      </c>
      <c r="CE217" s="285">
        <v>179.5</v>
      </c>
      <c r="CF217" s="288">
        <v>62.605533270000024</v>
      </c>
      <c r="CG217" s="285">
        <v>294.34178746728605</v>
      </c>
      <c r="CH217" s="286">
        <v>0.63396373623094038</v>
      </c>
      <c r="CI217" s="285">
        <f t="shared" ref="CI217:CI226" si="18">CG217</f>
        <v>294.34178746728605</v>
      </c>
      <c r="CJ217" s="285">
        <f t="shared" ref="CJ217:CJ226" si="19">CH217</f>
        <v>0.63396373623094038</v>
      </c>
      <c r="CK217" s="305">
        <v>880.59449999999993</v>
      </c>
      <c r="CL217" s="288">
        <v>48720.299999999996</v>
      </c>
      <c r="CM217" s="288">
        <v>198.39664280699998</v>
      </c>
      <c r="CN217" s="307">
        <v>0.3399999999854138</v>
      </c>
      <c r="CO217" s="315"/>
      <c r="CP217" s="288"/>
      <c r="CQ217" s="288"/>
      <c r="CR217" s="288"/>
      <c r="CS217" s="307"/>
      <c r="CT217" s="304">
        <v>2360.2376666666669</v>
      </c>
      <c r="CU217" s="292">
        <v>16033.782999999999</v>
      </c>
      <c r="CV217" s="292">
        <v>228.48022214119129</v>
      </c>
      <c r="CW217" s="303">
        <v>1.4333403503178488</v>
      </c>
      <c r="CX217" s="304">
        <v>3097.0155</v>
      </c>
      <c r="CY217" s="292">
        <v>698039.00363636354</v>
      </c>
      <c r="CZ217" s="288">
        <v>241.02991515817237</v>
      </c>
      <c r="DA217" s="288">
        <v>0.79229836001744591</v>
      </c>
      <c r="DB217" s="288">
        <v>4.1295110149999914</v>
      </c>
      <c r="DC217" s="288">
        <v>2.9357000000000002</v>
      </c>
      <c r="DD217" s="307">
        <v>5.3129</v>
      </c>
      <c r="DE217" s="313"/>
    </row>
    <row r="218" spans="1:109" s="291" customFormat="1" x14ac:dyDescent="0.2">
      <c r="A218" s="287"/>
      <c r="B218" s="288"/>
      <c r="C218" s="288"/>
      <c r="D218" s="288"/>
      <c r="E218" s="290"/>
      <c r="F218" s="287">
        <v>2782.71</v>
      </c>
      <c r="G218" s="287">
        <v>243071</v>
      </c>
      <c r="H218" s="287">
        <v>244121.76500000001</v>
      </c>
      <c r="I218" s="290">
        <v>263.7</v>
      </c>
      <c r="J218" s="288"/>
      <c r="K218" s="288"/>
      <c r="L218" s="288"/>
      <c r="M218" s="288"/>
      <c r="N218" s="304">
        <v>2973.82</v>
      </c>
      <c r="O218" s="292">
        <v>569728</v>
      </c>
      <c r="P218" s="292">
        <v>570463.46060606069</v>
      </c>
      <c r="Q218" s="310">
        <v>251.3</v>
      </c>
      <c r="R218" s="311">
        <v>1.3</v>
      </c>
      <c r="V218" s="289"/>
      <c r="W218" s="291">
        <v>3168.5</v>
      </c>
      <c r="X218" s="291">
        <v>770724</v>
      </c>
      <c r="Y218" s="291">
        <v>772741.45454545447</v>
      </c>
      <c r="Z218" s="292">
        <v>238.2</v>
      </c>
      <c r="AA218" s="316">
        <v>2.2000000000000002</v>
      </c>
      <c r="AB218" s="287"/>
      <c r="AC218" s="287"/>
      <c r="AD218" s="287"/>
      <c r="AE218" s="312"/>
      <c r="AF218" s="315"/>
      <c r="AG218" s="312"/>
      <c r="AH218" s="312"/>
      <c r="AI218" s="312"/>
      <c r="AJ218" s="312"/>
      <c r="AK218" s="312"/>
      <c r="AL218" s="315"/>
      <c r="AM218" s="312"/>
      <c r="AN218" s="312"/>
      <c r="AO218" s="312"/>
      <c r="AP218" s="312"/>
      <c r="AQ218" s="312"/>
      <c r="AR218" s="315"/>
      <c r="AS218" s="312"/>
      <c r="AT218" s="312"/>
      <c r="AU218" s="312"/>
      <c r="AV218" s="317"/>
      <c r="AW218" s="288"/>
      <c r="AX218" s="288"/>
      <c r="AY218" s="288"/>
      <c r="AZ218" s="288"/>
      <c r="BA218" s="307"/>
      <c r="BB218" s="305"/>
      <c r="BC218" s="288"/>
      <c r="BD218" s="288"/>
      <c r="BE218" s="288"/>
      <c r="BF218" s="307"/>
      <c r="BG218" s="287"/>
      <c r="BH218" s="287"/>
      <c r="BI218" s="287"/>
      <c r="BJ218" s="287"/>
      <c r="BK218" s="287"/>
      <c r="BL218" s="305"/>
      <c r="BM218" s="288"/>
      <c r="BN218" s="288"/>
      <c r="BO218" s="288"/>
      <c r="BP218" s="288"/>
      <c r="BQ218" s="305"/>
      <c r="BR218" s="307"/>
      <c r="BS218" s="288"/>
      <c r="BT218" s="287"/>
      <c r="BU218" s="287"/>
      <c r="BV218" s="288"/>
      <c r="BW218" s="315"/>
      <c r="BX218" s="312"/>
      <c r="BY218" s="312"/>
      <c r="BZ218" s="312"/>
      <c r="CA218" s="312"/>
      <c r="CB218" s="317"/>
      <c r="CC218" s="285" t="s">
        <v>46</v>
      </c>
      <c r="CD218" s="285" t="s">
        <v>45</v>
      </c>
      <c r="CE218" s="285">
        <v>181.41</v>
      </c>
      <c r="CF218" s="288">
        <v>64.399870969999938</v>
      </c>
      <c r="CG218" s="285">
        <v>288.11576369997869</v>
      </c>
      <c r="CH218" s="286">
        <v>2.0128879254042462</v>
      </c>
      <c r="CI218" s="285">
        <f t="shared" si="18"/>
        <v>288.11576369997869</v>
      </c>
      <c r="CJ218" s="285">
        <f t="shared" si="19"/>
        <v>2.0128879254042462</v>
      </c>
      <c r="CK218" s="305"/>
      <c r="CL218" s="288"/>
      <c r="CM218" s="288"/>
      <c r="CN218" s="307"/>
      <c r="CO218" s="315"/>
      <c r="CP218" s="288"/>
      <c r="CQ218" s="288"/>
      <c r="CR218" s="288"/>
      <c r="CS218" s="307"/>
      <c r="CT218" s="304">
        <v>2363.3384999999998</v>
      </c>
      <c r="CU218" s="292">
        <v>16083</v>
      </c>
      <c r="CV218" s="292">
        <v>228.242360124708</v>
      </c>
      <c r="CW218" s="303">
        <v>0.82034114140036241</v>
      </c>
      <c r="CX218" s="304">
        <v>3097.740666666667</v>
      </c>
      <c r="CY218" s="292">
        <v>698505.53818181844</v>
      </c>
      <c r="CZ218" s="288">
        <v>240.89904625193032</v>
      </c>
      <c r="DA218" s="288">
        <v>1.9198505668566448</v>
      </c>
      <c r="DB218" s="288">
        <v>4.1716649533333623</v>
      </c>
      <c r="DC218" s="288">
        <v>2.9889999999999999</v>
      </c>
      <c r="DD218" s="307">
        <v>5.3438999999999997</v>
      </c>
      <c r="DE218" s="313"/>
    </row>
    <row r="219" spans="1:109" s="291" customFormat="1" x14ac:dyDescent="0.2">
      <c r="A219" s="287"/>
      <c r="B219" s="288"/>
      <c r="C219" s="288"/>
      <c r="D219" s="288"/>
      <c r="E219" s="290"/>
      <c r="F219" s="287">
        <v>2785.51</v>
      </c>
      <c r="G219" s="287">
        <v>243429</v>
      </c>
      <c r="H219" s="287">
        <v>244582.33500000002</v>
      </c>
      <c r="I219" s="290">
        <v>252.3</v>
      </c>
      <c r="J219" s="288"/>
      <c r="K219" s="288"/>
      <c r="L219" s="288"/>
      <c r="M219" s="288"/>
      <c r="N219" s="304">
        <v>2974.92</v>
      </c>
      <c r="O219" s="292">
        <v>570139</v>
      </c>
      <c r="P219" s="292">
        <v>570862.12727272732</v>
      </c>
      <c r="Q219" s="310">
        <v>251.8</v>
      </c>
      <c r="R219" s="311">
        <v>1.2</v>
      </c>
      <c r="V219" s="289"/>
      <c r="W219" s="291">
        <v>3168.7</v>
      </c>
      <c r="X219" s="291">
        <v>770994</v>
      </c>
      <c r="Y219" s="291">
        <v>772995.63636363612</v>
      </c>
      <c r="Z219" s="292">
        <v>235.6</v>
      </c>
      <c r="AA219" s="316">
        <v>2.1</v>
      </c>
      <c r="AB219" s="287"/>
      <c r="AC219" s="287"/>
      <c r="AD219" s="287"/>
      <c r="AE219" s="312"/>
      <c r="AF219" s="315"/>
      <c r="AG219" s="312"/>
      <c r="AH219" s="312"/>
      <c r="AI219" s="312"/>
      <c r="AJ219" s="312"/>
      <c r="AK219" s="312"/>
      <c r="AL219" s="315"/>
      <c r="AM219" s="312"/>
      <c r="AN219" s="312"/>
      <c r="AO219" s="312"/>
      <c r="AP219" s="312"/>
      <c r="AQ219" s="312"/>
      <c r="AR219" s="315"/>
      <c r="AS219" s="312"/>
      <c r="AT219" s="312"/>
      <c r="AU219" s="312"/>
      <c r="AV219" s="317"/>
      <c r="AW219" s="288"/>
      <c r="AX219" s="288"/>
      <c r="AY219" s="288"/>
      <c r="AZ219" s="288"/>
      <c r="BA219" s="307"/>
      <c r="BB219" s="305"/>
      <c r="BC219" s="288"/>
      <c r="BD219" s="288"/>
      <c r="BE219" s="288"/>
      <c r="BF219" s="307"/>
      <c r="BG219" s="287"/>
      <c r="BH219" s="287"/>
      <c r="BI219" s="287"/>
      <c r="BJ219" s="287"/>
      <c r="BK219" s="287"/>
      <c r="BL219" s="305"/>
      <c r="BM219" s="288"/>
      <c r="BN219" s="288"/>
      <c r="BO219" s="288"/>
      <c r="BP219" s="288"/>
      <c r="BQ219" s="305"/>
      <c r="BR219" s="307"/>
      <c r="BS219" s="288"/>
      <c r="BT219" s="287"/>
      <c r="BU219" s="287"/>
      <c r="BV219" s="288"/>
      <c r="BW219" s="315"/>
      <c r="BX219" s="312"/>
      <c r="BY219" s="312"/>
      <c r="BZ219" s="312"/>
      <c r="CA219" s="312"/>
      <c r="CB219" s="317"/>
      <c r="CC219" s="285" t="s">
        <v>44</v>
      </c>
      <c r="CD219" s="285" t="s">
        <v>45</v>
      </c>
      <c r="CE219" s="285">
        <v>128.65</v>
      </c>
      <c r="CF219" s="288">
        <v>65.820099999999911</v>
      </c>
      <c r="CG219" s="285">
        <v>289.22659881398539</v>
      </c>
      <c r="CH219" s="286">
        <v>0.61660728417937261</v>
      </c>
      <c r="CI219" s="285">
        <f t="shared" si="18"/>
        <v>289.22659881398539</v>
      </c>
      <c r="CJ219" s="285">
        <f t="shared" si="19"/>
        <v>0.61660728417937261</v>
      </c>
      <c r="CK219" s="305"/>
      <c r="CL219" s="288"/>
      <c r="CM219" s="288"/>
      <c r="CN219" s="307"/>
      <c r="CO219" s="315"/>
      <c r="CP219" s="288"/>
      <c r="CQ219" s="288"/>
      <c r="CR219" s="288"/>
      <c r="CS219" s="307"/>
      <c r="CT219" s="304">
        <v>2365.2335000000003</v>
      </c>
      <c r="CU219" s="292">
        <v>16114.135</v>
      </c>
      <c r="CV219" s="292">
        <v>226.4115117516632</v>
      </c>
      <c r="CW219" s="303">
        <v>1.3094348918523633</v>
      </c>
      <c r="CX219" s="304">
        <v>3098.1254999999996</v>
      </c>
      <c r="CY219" s="292">
        <v>698753.23090909072</v>
      </c>
      <c r="CZ219" s="288">
        <v>241.8320311598419</v>
      </c>
      <c r="DA219" s="288">
        <v>0.73412670469579688</v>
      </c>
      <c r="DB219" s="288">
        <v>4.1940353149999794</v>
      </c>
      <c r="DC219" s="288">
        <v>3.0173000000000001</v>
      </c>
      <c r="DD219" s="307">
        <v>5.3604000000000003</v>
      </c>
      <c r="DE219" s="313"/>
    </row>
    <row r="220" spans="1:109" s="291" customFormat="1" x14ac:dyDescent="0.2">
      <c r="A220" s="287"/>
      <c r="B220" s="288"/>
      <c r="C220" s="288"/>
      <c r="D220" s="288"/>
      <c r="E220" s="290"/>
      <c r="F220" s="287">
        <v>2788.51</v>
      </c>
      <c r="G220" s="287">
        <v>243856</v>
      </c>
      <c r="H220" s="287">
        <v>245057.01000000004</v>
      </c>
      <c r="I220" s="290">
        <v>249.9</v>
      </c>
      <c r="J220" s="288"/>
      <c r="K220" s="288"/>
      <c r="L220" s="288"/>
      <c r="M220" s="288"/>
      <c r="N220" s="304">
        <v>2976.02</v>
      </c>
      <c r="O220" s="292">
        <v>570548</v>
      </c>
      <c r="P220" s="292">
        <v>571261.4424242425</v>
      </c>
      <c r="Q220" s="310">
        <v>251.8</v>
      </c>
      <c r="R220" s="311">
        <v>1.3</v>
      </c>
      <c r="V220" s="289"/>
      <c r="W220" s="291">
        <v>3168.9</v>
      </c>
      <c r="X220" s="291">
        <v>771260</v>
      </c>
      <c r="Y220" s="291">
        <v>773249.81818181823</v>
      </c>
      <c r="Z220" s="292">
        <v>237.7</v>
      </c>
      <c r="AA220" s="316">
        <v>2.4</v>
      </c>
      <c r="AB220" s="287"/>
      <c r="AC220" s="287"/>
      <c r="AD220" s="287"/>
      <c r="AE220" s="312"/>
      <c r="AF220" s="315"/>
      <c r="AG220" s="312"/>
      <c r="AH220" s="312"/>
      <c r="AI220" s="312"/>
      <c r="AJ220" s="312"/>
      <c r="AK220" s="312"/>
      <c r="AL220" s="315"/>
      <c r="AM220" s="312"/>
      <c r="AN220" s="312"/>
      <c r="AO220" s="312"/>
      <c r="AP220" s="312"/>
      <c r="AQ220" s="312"/>
      <c r="AR220" s="315"/>
      <c r="AS220" s="312"/>
      <c r="AT220" s="312"/>
      <c r="AU220" s="312"/>
      <c r="AV220" s="317"/>
      <c r="AW220" s="288"/>
      <c r="AX220" s="288"/>
      <c r="AY220" s="288"/>
      <c r="AZ220" s="288"/>
      <c r="BA220" s="307"/>
      <c r="BB220" s="305"/>
      <c r="BC220" s="288"/>
      <c r="BD220" s="288"/>
      <c r="BE220" s="288"/>
      <c r="BF220" s="307"/>
      <c r="BG220" s="287"/>
      <c r="BH220" s="287"/>
      <c r="BI220" s="287"/>
      <c r="BJ220" s="287"/>
      <c r="BK220" s="287"/>
      <c r="BL220" s="305"/>
      <c r="BM220" s="288"/>
      <c r="BN220" s="288"/>
      <c r="BO220" s="288"/>
      <c r="BP220" s="288"/>
      <c r="BQ220" s="305"/>
      <c r="BR220" s="307"/>
      <c r="BS220" s="288"/>
      <c r="BT220" s="287"/>
      <c r="BU220" s="287"/>
      <c r="BV220" s="288"/>
      <c r="BW220" s="315"/>
      <c r="BX220" s="312"/>
      <c r="BY220" s="312"/>
      <c r="BZ220" s="312"/>
      <c r="CA220" s="312"/>
      <c r="CB220" s="317"/>
      <c r="CC220" s="285" t="s">
        <v>46</v>
      </c>
      <c r="CD220" s="285" t="s">
        <v>45</v>
      </c>
      <c r="CE220" s="285">
        <v>183.3</v>
      </c>
      <c r="CF220" s="288">
        <v>66.208527569999887</v>
      </c>
      <c r="CG220" s="285">
        <v>289.76241321496479</v>
      </c>
      <c r="CH220" s="286">
        <v>0.94132866097138512</v>
      </c>
      <c r="CI220" s="285">
        <f t="shared" si="18"/>
        <v>289.76241321496479</v>
      </c>
      <c r="CJ220" s="285">
        <f t="shared" si="19"/>
        <v>0.94132866097138512</v>
      </c>
      <c r="CK220" s="305"/>
      <c r="CL220" s="288"/>
      <c r="CM220" s="288"/>
      <c r="CN220" s="307"/>
      <c r="CO220" s="315"/>
      <c r="CP220" s="288"/>
      <c r="CQ220" s="288"/>
      <c r="CR220" s="288"/>
      <c r="CS220" s="307"/>
      <c r="CT220" s="304">
        <v>2367.2404999999999</v>
      </c>
      <c r="CU220" s="292">
        <v>16151.209000000001</v>
      </c>
      <c r="CV220" s="292">
        <v>228.86257849748341</v>
      </c>
      <c r="CW220" s="303">
        <v>1.0247434087216374</v>
      </c>
      <c r="CX220" s="304">
        <v>3098.8535000000002</v>
      </c>
      <c r="CY220" s="292">
        <v>699215.75121212145</v>
      </c>
      <c r="CZ220" s="288">
        <v>238.86361084550489</v>
      </c>
      <c r="DA220" s="288">
        <v>1.0218918248494921</v>
      </c>
      <c r="DB220" s="288">
        <v>4.2363539549999985</v>
      </c>
      <c r="DC220" s="288">
        <v>3.0703999999999998</v>
      </c>
      <c r="DD220" s="307">
        <v>5.3918999999999997</v>
      </c>
      <c r="DE220" s="313"/>
    </row>
    <row r="221" spans="1:109" s="291" customFormat="1" x14ac:dyDescent="0.2">
      <c r="A221" s="287"/>
      <c r="B221" s="288"/>
      <c r="C221" s="288"/>
      <c r="D221" s="288"/>
      <c r="E221" s="290"/>
      <c r="F221" s="287">
        <v>2791.5</v>
      </c>
      <c r="G221" s="287">
        <v>244347</v>
      </c>
      <c r="H221" s="287">
        <v>245564</v>
      </c>
      <c r="I221" s="290">
        <v>236.7</v>
      </c>
      <c r="J221" s="288"/>
      <c r="K221" s="288"/>
      <c r="L221" s="288"/>
      <c r="M221" s="288"/>
      <c r="N221" s="304">
        <v>2977.12</v>
      </c>
      <c r="O221" s="292">
        <v>570955</v>
      </c>
      <c r="P221" s="292">
        <v>571633.35757575755</v>
      </c>
      <c r="Q221" s="310">
        <v>249.6</v>
      </c>
      <c r="R221" s="311">
        <v>0.5</v>
      </c>
      <c r="V221" s="289"/>
      <c r="W221" s="291">
        <v>3169.24</v>
      </c>
      <c r="X221" s="291">
        <v>771708</v>
      </c>
      <c r="Y221" s="291">
        <v>773681.9272727269</v>
      </c>
      <c r="Z221" s="292">
        <v>229.5</v>
      </c>
      <c r="AA221" s="297">
        <v>1.5</v>
      </c>
      <c r="AB221" s="287"/>
      <c r="AC221" s="287"/>
      <c r="AD221" s="287"/>
      <c r="AE221" s="312"/>
      <c r="AF221" s="315"/>
      <c r="AG221" s="312"/>
      <c r="AH221" s="312"/>
      <c r="AI221" s="312"/>
      <c r="AJ221" s="312"/>
      <c r="AK221" s="312"/>
      <c r="AL221" s="315"/>
      <c r="AM221" s="312"/>
      <c r="AN221" s="312"/>
      <c r="AO221" s="312"/>
      <c r="AP221" s="312"/>
      <c r="AQ221" s="312"/>
      <c r="AR221" s="315"/>
      <c r="AS221" s="312"/>
      <c r="AT221" s="312"/>
      <c r="AU221" s="312"/>
      <c r="AV221" s="317"/>
      <c r="AW221" s="288"/>
      <c r="AX221" s="288"/>
      <c r="AY221" s="288"/>
      <c r="AZ221" s="288"/>
      <c r="BA221" s="307"/>
      <c r="BB221" s="305"/>
      <c r="BC221" s="288"/>
      <c r="BD221" s="288"/>
      <c r="BE221" s="288"/>
      <c r="BF221" s="307"/>
      <c r="BG221" s="287"/>
      <c r="BH221" s="287"/>
      <c r="BI221" s="287"/>
      <c r="BJ221" s="287"/>
      <c r="BK221" s="287"/>
      <c r="BL221" s="305"/>
      <c r="BM221" s="288"/>
      <c r="BN221" s="288"/>
      <c r="BO221" s="288"/>
      <c r="BP221" s="288"/>
      <c r="BQ221" s="305"/>
      <c r="BR221" s="307"/>
      <c r="BS221" s="288"/>
      <c r="BT221" s="287"/>
      <c r="BU221" s="287"/>
      <c r="BV221" s="288"/>
      <c r="BW221" s="315"/>
      <c r="BX221" s="312"/>
      <c r="BY221" s="312"/>
      <c r="BZ221" s="312"/>
      <c r="CA221" s="312"/>
      <c r="CB221" s="317"/>
      <c r="CC221" s="285" t="s">
        <v>46</v>
      </c>
      <c r="CD221" s="285" t="s">
        <v>45</v>
      </c>
      <c r="CE221" s="285">
        <v>184.22</v>
      </c>
      <c r="CF221" s="288">
        <v>67.077646279999954</v>
      </c>
      <c r="CG221" s="285">
        <v>292.46393479402104</v>
      </c>
      <c r="CH221" s="286">
        <v>0.95046249601701072</v>
      </c>
      <c r="CI221" s="285">
        <f t="shared" si="18"/>
        <v>292.46393479402104</v>
      </c>
      <c r="CJ221" s="285">
        <f t="shared" si="19"/>
        <v>0.95046249601701072</v>
      </c>
      <c r="CK221" s="305"/>
      <c r="CL221" s="288"/>
      <c r="CM221" s="288"/>
      <c r="CN221" s="307"/>
      <c r="CO221" s="315"/>
      <c r="CP221" s="288"/>
      <c r="CQ221" s="288"/>
      <c r="CR221" s="288"/>
      <c r="CS221" s="307"/>
      <c r="CT221" s="304">
        <v>2368.2354999999998</v>
      </c>
      <c r="CU221" s="292">
        <v>16166.707</v>
      </c>
      <c r="CV221" s="292">
        <v>230.1908800011438</v>
      </c>
      <c r="CW221" s="303">
        <v>7.1697462595214853E-2</v>
      </c>
      <c r="CX221" s="304">
        <v>3099.223</v>
      </c>
      <c r="CY221" s="292">
        <v>699439.0187878788</v>
      </c>
      <c r="CZ221" s="288">
        <v>239.00952129629684</v>
      </c>
      <c r="DA221" s="288">
        <v>0.64976236616089944</v>
      </c>
      <c r="DB221" s="288">
        <v>4.2578329899999972</v>
      </c>
      <c r="DC221" s="288">
        <v>3.0973000000000002</v>
      </c>
      <c r="DD221" s="307">
        <v>5.4078999999999997</v>
      </c>
      <c r="DE221" s="313"/>
    </row>
    <row r="222" spans="1:109" s="291" customFormat="1" x14ac:dyDescent="0.2">
      <c r="A222" s="287"/>
      <c r="B222" s="288"/>
      <c r="C222" s="288"/>
      <c r="D222" s="288"/>
      <c r="E222" s="290"/>
      <c r="F222" s="287">
        <v>2794.51</v>
      </c>
      <c r="G222" s="287">
        <v>244864</v>
      </c>
      <c r="H222" s="287">
        <v>246188.81000000006</v>
      </c>
      <c r="I222" s="290">
        <v>230.4</v>
      </c>
      <c r="J222" s="288"/>
      <c r="K222" s="288"/>
      <c r="L222" s="288"/>
      <c r="M222" s="288"/>
      <c r="N222" s="304">
        <v>2978.22</v>
      </c>
      <c r="O222" s="292">
        <v>571367</v>
      </c>
      <c r="P222" s="292">
        <v>571974.6909090908</v>
      </c>
      <c r="Q222" s="310">
        <v>251.6</v>
      </c>
      <c r="R222" s="311">
        <v>1.7</v>
      </c>
      <c r="V222" s="289"/>
      <c r="W222" s="291">
        <v>3169.53</v>
      </c>
      <c r="X222" s="291">
        <v>772076</v>
      </c>
      <c r="Y222" s="291">
        <v>774050.49090909108</v>
      </c>
      <c r="Z222" s="292">
        <v>230.9</v>
      </c>
      <c r="AA222" s="297">
        <v>1</v>
      </c>
      <c r="AB222" s="287"/>
      <c r="AC222" s="287"/>
      <c r="AD222" s="287"/>
      <c r="AE222" s="312"/>
      <c r="AF222" s="315"/>
      <c r="AG222" s="312"/>
      <c r="AH222" s="312"/>
      <c r="AI222" s="312"/>
      <c r="AJ222" s="312"/>
      <c r="AK222" s="312"/>
      <c r="AL222" s="315"/>
      <c r="AM222" s="312"/>
      <c r="AN222" s="312"/>
      <c r="AO222" s="312"/>
      <c r="AP222" s="312"/>
      <c r="AQ222" s="312"/>
      <c r="AR222" s="315"/>
      <c r="AS222" s="312"/>
      <c r="AT222" s="312"/>
      <c r="AU222" s="312"/>
      <c r="AV222" s="317"/>
      <c r="AW222" s="288"/>
      <c r="AX222" s="288"/>
      <c r="AY222" s="288"/>
      <c r="AZ222" s="288"/>
      <c r="BA222" s="307"/>
      <c r="BB222" s="305"/>
      <c r="BC222" s="288"/>
      <c r="BD222" s="288"/>
      <c r="BE222" s="288"/>
      <c r="BF222" s="307"/>
      <c r="BG222" s="287"/>
      <c r="BH222" s="287"/>
      <c r="BI222" s="287"/>
      <c r="BJ222" s="287"/>
      <c r="BK222" s="287"/>
      <c r="BL222" s="305"/>
      <c r="BM222" s="288"/>
      <c r="BN222" s="288"/>
      <c r="BO222" s="288"/>
      <c r="BP222" s="288"/>
      <c r="BQ222" s="305"/>
      <c r="BR222" s="307"/>
      <c r="BS222" s="288"/>
      <c r="BT222" s="287"/>
      <c r="BU222" s="287"/>
      <c r="BV222" s="288"/>
      <c r="BW222" s="315"/>
      <c r="BX222" s="312"/>
      <c r="BY222" s="312"/>
      <c r="BZ222" s="312"/>
      <c r="CA222" s="312"/>
      <c r="CB222" s="317"/>
      <c r="CC222" s="285" t="s">
        <v>46</v>
      </c>
      <c r="CD222" s="285" t="s">
        <v>45</v>
      </c>
      <c r="CE222" s="285">
        <v>187.2</v>
      </c>
      <c r="CF222" s="288">
        <v>70.049416020000081</v>
      </c>
      <c r="CG222" s="285">
        <v>287.77072918976728</v>
      </c>
      <c r="CH222" s="286">
        <v>1.1615952103179417</v>
      </c>
      <c r="CI222" s="285">
        <f t="shared" si="18"/>
        <v>287.77072918976728</v>
      </c>
      <c r="CJ222" s="285">
        <f t="shared" si="19"/>
        <v>1.1615952103179417</v>
      </c>
      <c r="CK222" s="305"/>
      <c r="CL222" s="288"/>
      <c r="CM222" s="288"/>
      <c r="CN222" s="307"/>
      <c r="CO222" s="315"/>
      <c r="CP222" s="288"/>
      <c r="CQ222" s="288"/>
      <c r="CR222" s="288"/>
      <c r="CS222" s="307"/>
      <c r="CT222" s="304">
        <v>2369.2341666666666</v>
      </c>
      <c r="CU222" s="292">
        <v>16187.460999999999</v>
      </c>
      <c r="CV222" s="292">
        <v>225.48984625503218</v>
      </c>
      <c r="CW222" s="303">
        <v>1.1769051062662972</v>
      </c>
      <c r="CX222" s="304">
        <v>3099.9274999999998</v>
      </c>
      <c r="CY222" s="292">
        <v>699864.70757575752</v>
      </c>
      <c r="CZ222" s="288">
        <v>239.72641961823388</v>
      </c>
      <c r="DA222" s="288">
        <v>0.79940935525292045</v>
      </c>
      <c r="DB222" s="288">
        <v>4.2987855749999824</v>
      </c>
      <c r="DC222" s="288">
        <v>3.1484000000000001</v>
      </c>
      <c r="DD222" s="307">
        <v>5.4386999999999999</v>
      </c>
      <c r="DE222" s="313"/>
    </row>
    <row r="223" spans="1:109" s="291" customFormat="1" x14ac:dyDescent="0.2">
      <c r="A223" s="287"/>
      <c r="B223" s="288"/>
      <c r="C223" s="288"/>
      <c r="D223" s="288"/>
      <c r="E223" s="290"/>
      <c r="F223" s="287">
        <v>2797.51</v>
      </c>
      <c r="G223" s="287">
        <v>245441</v>
      </c>
      <c r="H223" s="287">
        <v>246870.48500000004</v>
      </c>
      <c r="I223" s="290">
        <v>219.4</v>
      </c>
      <c r="J223" s="288"/>
      <c r="K223" s="288"/>
      <c r="L223" s="288"/>
      <c r="M223" s="288"/>
      <c r="N223" s="304">
        <v>2979.32</v>
      </c>
      <c r="O223" s="292">
        <v>571775</v>
      </c>
      <c r="P223" s="292">
        <v>572314.72727272729</v>
      </c>
      <c r="Q223" s="310">
        <v>250.3</v>
      </c>
      <c r="R223" s="311">
        <v>1</v>
      </c>
      <c r="V223" s="289"/>
      <c r="W223" s="291">
        <v>3170.25</v>
      </c>
      <c r="X223" s="291">
        <v>773043</v>
      </c>
      <c r="Y223" s="291">
        <v>774953.18181818165</v>
      </c>
      <c r="Z223" s="292">
        <v>230</v>
      </c>
      <c r="AA223" s="297">
        <v>2.2999999999999998</v>
      </c>
      <c r="AB223" s="287"/>
      <c r="AC223" s="287"/>
      <c r="AD223" s="287"/>
      <c r="AE223" s="312"/>
      <c r="AF223" s="315"/>
      <c r="AG223" s="312"/>
      <c r="AH223" s="312"/>
      <c r="AI223" s="312"/>
      <c r="AJ223" s="312"/>
      <c r="AK223" s="312"/>
      <c r="AL223" s="315"/>
      <c r="AM223" s="312"/>
      <c r="AN223" s="312"/>
      <c r="AO223" s="312"/>
      <c r="AP223" s="312"/>
      <c r="AQ223" s="312"/>
      <c r="AR223" s="315"/>
      <c r="AS223" s="312"/>
      <c r="AT223" s="312"/>
      <c r="AU223" s="312"/>
      <c r="AV223" s="317"/>
      <c r="AW223" s="288"/>
      <c r="AX223" s="288"/>
      <c r="AY223" s="288"/>
      <c r="AZ223" s="288"/>
      <c r="BA223" s="307"/>
      <c r="BB223" s="305"/>
      <c r="BC223" s="288"/>
      <c r="BD223" s="288"/>
      <c r="BE223" s="288"/>
      <c r="BF223" s="307"/>
      <c r="BG223" s="287"/>
      <c r="BH223" s="287"/>
      <c r="BI223" s="287"/>
      <c r="BJ223" s="287"/>
      <c r="BK223" s="287"/>
      <c r="BL223" s="305"/>
      <c r="BM223" s="288"/>
      <c r="BN223" s="288"/>
      <c r="BO223" s="288"/>
      <c r="BP223" s="288"/>
      <c r="BQ223" s="305"/>
      <c r="BR223" s="307"/>
      <c r="BS223" s="288"/>
      <c r="BT223" s="287"/>
      <c r="BU223" s="287"/>
      <c r="BV223" s="288"/>
      <c r="BW223" s="315"/>
      <c r="BX223" s="312"/>
      <c r="BY223" s="312"/>
      <c r="BZ223" s="312"/>
      <c r="CA223" s="312"/>
      <c r="CB223" s="317"/>
      <c r="CC223" s="285" t="s">
        <v>46</v>
      </c>
      <c r="CD223" s="285" t="s">
        <v>45</v>
      </c>
      <c r="CE223" s="285">
        <v>190.2</v>
      </c>
      <c r="CF223" s="288">
        <v>73.094783230000075</v>
      </c>
      <c r="CG223" s="285">
        <v>289.32813106474168</v>
      </c>
      <c r="CH223" s="286">
        <v>0.63394435669299898</v>
      </c>
      <c r="CI223" s="285">
        <f t="shared" si="18"/>
        <v>289.32813106474168</v>
      </c>
      <c r="CJ223" s="285">
        <f t="shared" si="19"/>
        <v>0.63394435669299898</v>
      </c>
      <c r="CK223" s="305"/>
      <c r="CL223" s="288"/>
      <c r="CM223" s="288"/>
      <c r="CN223" s="307"/>
      <c r="CO223" s="315"/>
      <c r="CP223" s="288"/>
      <c r="CQ223" s="288"/>
      <c r="CR223" s="288"/>
      <c r="CS223" s="307"/>
      <c r="CT223" s="304">
        <v>2370.4317500000002</v>
      </c>
      <c r="CU223" s="292">
        <v>16208.708000000001</v>
      </c>
      <c r="CV223" s="292">
        <v>231.32447423608619</v>
      </c>
      <c r="CW223" s="303">
        <v>1.212502893063355</v>
      </c>
      <c r="CX223" s="304">
        <v>3100.3230000000003</v>
      </c>
      <c r="CY223" s="292">
        <v>700103.68545454566</v>
      </c>
      <c r="CZ223" s="288">
        <v>237.20611593740935</v>
      </c>
      <c r="DA223" s="288">
        <v>0.55120699770096759</v>
      </c>
      <c r="DB223" s="288">
        <v>4.3217759900000203</v>
      </c>
      <c r="DC223" s="288">
        <v>3.177</v>
      </c>
      <c r="DD223" s="307">
        <v>5.4561000000000002</v>
      </c>
      <c r="DE223" s="313"/>
    </row>
    <row r="224" spans="1:109" s="291" customFormat="1" x14ac:dyDescent="0.2">
      <c r="A224" s="287"/>
      <c r="B224" s="288"/>
      <c r="C224" s="288"/>
      <c r="D224" s="288"/>
      <c r="E224" s="290"/>
      <c r="F224" s="287">
        <v>2806.51</v>
      </c>
      <c r="G224" s="287">
        <v>247681</v>
      </c>
      <c r="H224" s="287">
        <v>249099.87000000005</v>
      </c>
      <c r="I224" s="290">
        <v>214.7</v>
      </c>
      <c r="J224" s="288"/>
      <c r="K224" s="288"/>
      <c r="L224" s="288"/>
      <c r="M224" s="288"/>
      <c r="N224" s="304">
        <v>2980.41</v>
      </c>
      <c r="O224" s="292">
        <v>572190</v>
      </c>
      <c r="P224" s="292">
        <v>572669.87272727268</v>
      </c>
      <c r="Q224" s="310">
        <v>246.3</v>
      </c>
      <c r="R224" s="311">
        <v>1.1000000000000001</v>
      </c>
      <c r="V224" s="289"/>
      <c r="W224" s="291">
        <v>3170.72</v>
      </c>
      <c r="X224" s="291">
        <v>773680</v>
      </c>
      <c r="Y224" s="291">
        <v>775540.82424242375</v>
      </c>
      <c r="Z224" s="292">
        <v>233.3</v>
      </c>
      <c r="AA224" s="297">
        <v>0.9</v>
      </c>
      <c r="AB224" s="287"/>
      <c r="AC224" s="287"/>
      <c r="AD224" s="287"/>
      <c r="AE224" s="312"/>
      <c r="AF224" s="315"/>
      <c r="AG224" s="312"/>
      <c r="AH224" s="312"/>
      <c r="AI224" s="312"/>
      <c r="AJ224" s="312"/>
      <c r="AK224" s="312"/>
      <c r="AL224" s="315"/>
      <c r="AM224" s="312"/>
      <c r="AN224" s="312"/>
      <c r="AO224" s="312"/>
      <c r="AP224" s="312"/>
      <c r="AQ224" s="312"/>
      <c r="AR224" s="315"/>
      <c r="AS224" s="312"/>
      <c r="AT224" s="312"/>
      <c r="AU224" s="312"/>
      <c r="AV224" s="317"/>
      <c r="AW224" s="288"/>
      <c r="AX224" s="288"/>
      <c r="AY224" s="288"/>
      <c r="AZ224" s="288"/>
      <c r="BA224" s="307"/>
      <c r="BB224" s="305"/>
      <c r="BC224" s="288"/>
      <c r="BD224" s="288"/>
      <c r="BE224" s="288"/>
      <c r="BF224" s="307"/>
      <c r="BG224" s="287"/>
      <c r="BH224" s="287"/>
      <c r="BI224" s="287"/>
      <c r="BJ224" s="287"/>
      <c r="BK224" s="287"/>
      <c r="BL224" s="305"/>
      <c r="BM224" s="288"/>
      <c r="BN224" s="288"/>
      <c r="BO224" s="288"/>
      <c r="BP224" s="288"/>
      <c r="BQ224" s="305"/>
      <c r="BR224" s="307"/>
      <c r="BS224" s="288"/>
      <c r="BT224" s="287"/>
      <c r="BU224" s="287"/>
      <c r="BV224" s="288"/>
      <c r="BW224" s="315"/>
      <c r="BX224" s="312"/>
      <c r="BY224" s="312"/>
      <c r="BZ224" s="312"/>
      <c r="CA224" s="312"/>
      <c r="CB224" s="317"/>
      <c r="CC224" s="285" t="s">
        <v>46</v>
      </c>
      <c r="CD224" s="285" t="s">
        <v>45</v>
      </c>
      <c r="CE224" s="285">
        <v>193.35</v>
      </c>
      <c r="CF224" s="288">
        <v>76.262019680000094</v>
      </c>
      <c r="CG224" s="285">
        <v>291.55819746583933</v>
      </c>
      <c r="CH224" s="286">
        <v>2.2146114497923399</v>
      </c>
      <c r="CI224" s="285">
        <f t="shared" si="18"/>
        <v>291.55819746583933</v>
      </c>
      <c r="CJ224" s="285">
        <f t="shared" si="19"/>
        <v>2.2146114497923399</v>
      </c>
      <c r="CK224" s="305"/>
      <c r="CL224" s="288"/>
      <c r="CM224" s="288"/>
      <c r="CN224" s="307"/>
      <c r="CO224" s="315"/>
      <c r="CP224" s="288"/>
      <c r="CQ224" s="288"/>
      <c r="CR224" s="288"/>
      <c r="CS224" s="307"/>
      <c r="CT224" s="304">
        <v>2371.2365</v>
      </c>
      <c r="CU224" s="292">
        <v>16222.957</v>
      </c>
      <c r="CV224" s="292">
        <v>227.23631531576837</v>
      </c>
      <c r="CW224" s="303">
        <v>0.55388721683418929</v>
      </c>
      <c r="CX224" s="304">
        <v>3100.915</v>
      </c>
      <c r="CY224" s="292">
        <v>700485.02424242429</v>
      </c>
      <c r="CZ224" s="288">
        <v>236.71738842977709</v>
      </c>
      <c r="DA224" s="288">
        <v>0.65248845896544949</v>
      </c>
      <c r="DB224" s="288">
        <v>4.3561889499999893</v>
      </c>
      <c r="DC224" s="288">
        <v>3.2195999999999998</v>
      </c>
      <c r="DD224" s="307">
        <v>5.4823000000000004</v>
      </c>
      <c r="DE224" s="313"/>
    </row>
    <row r="225" spans="1:109" s="291" customFormat="1" x14ac:dyDescent="0.2">
      <c r="A225" s="287"/>
      <c r="B225" s="288"/>
      <c r="C225" s="288"/>
      <c r="D225" s="288"/>
      <c r="E225" s="290"/>
      <c r="F225" s="287">
        <v>2815.61</v>
      </c>
      <c r="G225" s="287">
        <v>250133</v>
      </c>
      <c r="H225" s="287">
        <v>251390.57000000004</v>
      </c>
      <c r="I225" s="290">
        <v>200.2</v>
      </c>
      <c r="J225" s="288"/>
      <c r="K225" s="288"/>
      <c r="L225" s="288"/>
      <c r="M225" s="288"/>
      <c r="N225" s="304">
        <v>2981.52</v>
      </c>
      <c r="O225" s="292">
        <v>572619</v>
      </c>
      <c r="P225" s="292">
        <v>573052.65454545442</v>
      </c>
      <c r="Q225" s="310">
        <v>247.7</v>
      </c>
      <c r="R225" s="311">
        <v>0.7</v>
      </c>
      <c r="V225" s="289"/>
      <c r="W225" s="291">
        <v>3171.35</v>
      </c>
      <c r="X225" s="291">
        <v>774548</v>
      </c>
      <c r="Y225" s="291">
        <v>776326.78787878761</v>
      </c>
      <c r="Z225" s="292">
        <v>236.9</v>
      </c>
      <c r="AA225" s="297">
        <v>0.4</v>
      </c>
      <c r="AB225" s="287"/>
      <c r="AC225" s="287"/>
      <c r="AD225" s="287"/>
      <c r="AE225" s="312"/>
      <c r="AF225" s="315"/>
      <c r="AG225" s="312"/>
      <c r="AH225" s="312"/>
      <c r="AI225" s="312"/>
      <c r="AJ225" s="312"/>
      <c r="AK225" s="312"/>
      <c r="AL225" s="315"/>
      <c r="AM225" s="312"/>
      <c r="AN225" s="312"/>
      <c r="AO225" s="312"/>
      <c r="AP225" s="312"/>
      <c r="AQ225" s="312"/>
      <c r="AR225" s="315"/>
      <c r="AS225" s="312"/>
      <c r="AT225" s="312"/>
      <c r="AU225" s="312"/>
      <c r="AV225" s="317"/>
      <c r="AW225" s="288"/>
      <c r="AX225" s="288"/>
      <c r="AY225" s="288"/>
      <c r="AZ225" s="288"/>
      <c r="BA225" s="307"/>
      <c r="BB225" s="305"/>
      <c r="BC225" s="288"/>
      <c r="BD225" s="288"/>
      <c r="BE225" s="288"/>
      <c r="BF225" s="307"/>
      <c r="BG225" s="287"/>
      <c r="BH225" s="287"/>
      <c r="BI225" s="287"/>
      <c r="BJ225" s="287"/>
      <c r="BK225" s="287"/>
      <c r="BL225" s="305"/>
      <c r="BM225" s="288"/>
      <c r="BN225" s="288"/>
      <c r="BO225" s="288"/>
      <c r="BP225" s="288"/>
      <c r="BQ225" s="305"/>
      <c r="BR225" s="307"/>
      <c r="BS225" s="288"/>
      <c r="BT225" s="287"/>
      <c r="BU225" s="287"/>
      <c r="BV225" s="288"/>
      <c r="BW225" s="315"/>
      <c r="BX225" s="312"/>
      <c r="BY225" s="312"/>
      <c r="BZ225" s="312"/>
      <c r="CA225" s="312"/>
      <c r="CB225" s="317"/>
      <c r="CC225" s="285" t="s">
        <v>46</v>
      </c>
      <c r="CD225" s="285" t="s">
        <v>45</v>
      </c>
      <c r="CE225" s="285">
        <v>194.2</v>
      </c>
      <c r="CF225" s="288">
        <v>77.173622170000044</v>
      </c>
      <c r="CG225" s="285">
        <v>286.65509673706379</v>
      </c>
      <c r="CH225" s="286">
        <v>1.3420669316299338</v>
      </c>
      <c r="CI225" s="285">
        <f t="shared" si="18"/>
        <v>286.65509673706379</v>
      </c>
      <c r="CJ225" s="285">
        <f t="shared" si="19"/>
        <v>1.3420669316299338</v>
      </c>
      <c r="CK225" s="305"/>
      <c r="CL225" s="288"/>
      <c r="CM225" s="288"/>
      <c r="CN225" s="307"/>
      <c r="CO225" s="315"/>
      <c r="CP225" s="288"/>
      <c r="CQ225" s="288"/>
      <c r="CR225" s="288"/>
      <c r="CS225" s="307"/>
      <c r="CT225" s="304">
        <v>2372.2358333333336</v>
      </c>
      <c r="CU225" s="292">
        <v>16240.564</v>
      </c>
      <c r="CV225" s="292">
        <v>224.48517092637948</v>
      </c>
      <c r="CW225" s="303">
        <v>1.0594512637382953</v>
      </c>
      <c r="CX225" s="304">
        <v>3101.4255000000003</v>
      </c>
      <c r="CY225" s="292">
        <v>700814.83818181837</v>
      </c>
      <c r="CZ225" s="288">
        <v>236.60700141533357</v>
      </c>
      <c r="DA225" s="288">
        <v>0.4848020176850984</v>
      </c>
      <c r="DB225" s="288">
        <v>4.3858643150000205</v>
      </c>
      <c r="DC225" s="288">
        <v>3.2562000000000002</v>
      </c>
      <c r="DD225" s="307">
        <v>5.5050999999999997</v>
      </c>
      <c r="DE225" s="313"/>
    </row>
    <row r="226" spans="1:109" s="291" customFormat="1" x14ac:dyDescent="0.2">
      <c r="A226" s="287"/>
      <c r="B226" s="288"/>
      <c r="C226" s="288"/>
      <c r="D226" s="288"/>
      <c r="E226" s="290"/>
      <c r="F226" s="287">
        <v>2818.61</v>
      </c>
      <c r="G226" s="287">
        <v>251005</v>
      </c>
      <c r="H226" s="287">
        <v>252132.25500000003</v>
      </c>
      <c r="I226" s="290">
        <v>213.9</v>
      </c>
      <c r="J226" s="288"/>
      <c r="K226" s="288"/>
      <c r="L226" s="288"/>
      <c r="M226" s="288"/>
      <c r="N226" s="304">
        <v>2982.62</v>
      </c>
      <c r="O226" s="292">
        <v>573037</v>
      </c>
      <c r="P226" s="292">
        <v>573474.78787878784</v>
      </c>
      <c r="Q226" s="310">
        <v>249.2</v>
      </c>
      <c r="R226" s="311">
        <v>1.1000000000000001</v>
      </c>
      <c r="V226" s="289"/>
      <c r="W226" s="291">
        <v>3171.73</v>
      </c>
      <c r="X226" s="291">
        <v>775051</v>
      </c>
      <c r="Y226" s="291">
        <v>776788.77575757564</v>
      </c>
      <c r="Z226" s="292">
        <v>240.5</v>
      </c>
      <c r="AA226" s="297">
        <v>0.6</v>
      </c>
      <c r="AB226" s="287"/>
      <c r="AC226" s="287"/>
      <c r="AD226" s="287"/>
      <c r="AE226" s="312"/>
      <c r="AF226" s="315"/>
      <c r="AG226" s="312"/>
      <c r="AH226" s="312"/>
      <c r="AI226" s="312"/>
      <c r="AJ226" s="312"/>
      <c r="AK226" s="312"/>
      <c r="AL226" s="315"/>
      <c r="AM226" s="312"/>
      <c r="AN226" s="312"/>
      <c r="AO226" s="312"/>
      <c r="AP226" s="312"/>
      <c r="AQ226" s="312"/>
      <c r="AR226" s="315"/>
      <c r="AS226" s="312"/>
      <c r="AT226" s="312"/>
      <c r="AU226" s="312"/>
      <c r="AV226" s="317"/>
      <c r="AW226" s="288"/>
      <c r="AX226" s="288"/>
      <c r="AY226" s="288"/>
      <c r="AZ226" s="288"/>
      <c r="BA226" s="307"/>
      <c r="BB226" s="305"/>
      <c r="BC226" s="288"/>
      <c r="BD226" s="288"/>
      <c r="BE226" s="288"/>
      <c r="BF226" s="307"/>
      <c r="BG226" s="287"/>
      <c r="BH226" s="287"/>
      <c r="BI226" s="287"/>
      <c r="BJ226" s="287"/>
      <c r="BK226" s="287"/>
      <c r="BL226" s="305"/>
      <c r="BM226" s="288"/>
      <c r="BN226" s="288"/>
      <c r="BO226" s="288"/>
      <c r="BP226" s="288"/>
      <c r="BQ226" s="305"/>
      <c r="BR226" s="307"/>
      <c r="BS226" s="288"/>
      <c r="BT226" s="287"/>
      <c r="BU226" s="287"/>
      <c r="BV226" s="288"/>
      <c r="BW226" s="315"/>
      <c r="BX226" s="312"/>
      <c r="BY226" s="312"/>
      <c r="BZ226" s="312"/>
      <c r="CA226" s="312"/>
      <c r="CB226" s="317"/>
      <c r="CC226" s="285" t="s">
        <v>46</v>
      </c>
      <c r="CD226" s="285" t="s">
        <v>45</v>
      </c>
      <c r="CE226" s="285">
        <v>197.03</v>
      </c>
      <c r="CF226" s="288">
        <v>79.955314199999975</v>
      </c>
      <c r="CG226" s="285">
        <v>286.32578146070443</v>
      </c>
      <c r="CH226" s="286">
        <v>1.1615922121075171</v>
      </c>
      <c r="CI226" s="285">
        <f t="shared" si="18"/>
        <v>286.32578146070443</v>
      </c>
      <c r="CJ226" s="285">
        <f t="shared" si="19"/>
        <v>1.1615922121075171</v>
      </c>
      <c r="CK226" s="305"/>
      <c r="CL226" s="288"/>
      <c r="CM226" s="288"/>
      <c r="CN226" s="307"/>
      <c r="CO226" s="315"/>
      <c r="CP226" s="288"/>
      <c r="CQ226" s="288"/>
      <c r="CR226" s="288"/>
      <c r="CS226" s="307"/>
      <c r="CT226" s="304">
        <v>2373.2551666666668</v>
      </c>
      <c r="CU226" s="292">
        <v>16260.727000000001</v>
      </c>
      <c r="CV226" s="292">
        <v>222.56382460975144</v>
      </c>
      <c r="CW226" s="303">
        <v>0.96678689720874389</v>
      </c>
      <c r="CX226" s="304">
        <v>3102.1274999999996</v>
      </c>
      <c r="CY226" s="292">
        <v>701268.52727272699</v>
      </c>
      <c r="CZ226" s="288">
        <v>235.4215271002262</v>
      </c>
      <c r="DA226" s="288">
        <v>0.96968134679697937</v>
      </c>
      <c r="DB226" s="288">
        <v>4.4266715749999719</v>
      </c>
      <c r="DC226" s="288">
        <v>3.3062999999999998</v>
      </c>
      <c r="DD226" s="307">
        <v>5.5366</v>
      </c>
      <c r="DE226" s="313"/>
    </row>
    <row r="227" spans="1:109" s="291" customFormat="1" x14ac:dyDescent="0.2">
      <c r="A227" s="287"/>
      <c r="B227" s="288"/>
      <c r="C227" s="288"/>
      <c r="D227" s="288"/>
      <c r="E227" s="290"/>
      <c r="F227" s="287">
        <v>2821.51</v>
      </c>
      <c r="G227" s="287">
        <v>251864</v>
      </c>
      <c r="H227" s="287">
        <v>252953.72000000006</v>
      </c>
      <c r="I227" s="290">
        <v>195.4</v>
      </c>
      <c r="J227" s="288"/>
      <c r="K227" s="288"/>
      <c r="L227" s="288"/>
      <c r="M227" s="288"/>
      <c r="N227" s="304">
        <v>2983.72</v>
      </c>
      <c r="O227" s="292">
        <v>573462</v>
      </c>
      <c r="P227" s="292">
        <v>573911.98787878791</v>
      </c>
      <c r="Q227" s="310">
        <v>248.7</v>
      </c>
      <c r="R227" s="311">
        <v>0.4</v>
      </c>
      <c r="V227" s="289"/>
      <c r="W227" s="291">
        <v>3172.46</v>
      </c>
      <c r="X227" s="291">
        <v>776037</v>
      </c>
      <c r="Y227" s="291">
        <v>777676.27878787892</v>
      </c>
      <c r="Z227" s="292">
        <v>238.8</v>
      </c>
      <c r="AA227" s="297">
        <v>2</v>
      </c>
      <c r="AB227" s="287"/>
      <c r="AC227" s="287"/>
      <c r="AD227" s="287"/>
      <c r="AE227" s="312"/>
      <c r="AF227" s="315"/>
      <c r="AG227" s="312"/>
      <c r="AH227" s="312"/>
      <c r="AI227" s="312"/>
      <c r="AJ227" s="312"/>
      <c r="AK227" s="312"/>
      <c r="AL227" s="315"/>
      <c r="AM227" s="312"/>
      <c r="AN227" s="312"/>
      <c r="AO227" s="312"/>
      <c r="AP227" s="312"/>
      <c r="AQ227" s="312"/>
      <c r="AR227" s="315"/>
      <c r="AS227" s="312"/>
      <c r="AT227" s="312"/>
      <c r="AU227" s="312"/>
      <c r="AV227" s="317"/>
      <c r="AW227" s="288"/>
      <c r="AX227" s="288"/>
      <c r="AY227" s="288"/>
      <c r="AZ227" s="288"/>
      <c r="BA227" s="307"/>
      <c r="BB227" s="305"/>
      <c r="BC227" s="288"/>
      <c r="BD227" s="288"/>
      <c r="BE227" s="288"/>
      <c r="BF227" s="307"/>
      <c r="BG227" s="287"/>
      <c r="BH227" s="287"/>
      <c r="BI227" s="287"/>
      <c r="BJ227" s="287"/>
      <c r="BK227" s="287"/>
      <c r="BL227" s="305"/>
      <c r="BM227" s="288"/>
      <c r="BN227" s="288"/>
      <c r="BO227" s="288"/>
      <c r="BP227" s="288"/>
      <c r="BQ227" s="305"/>
      <c r="BR227" s="307"/>
      <c r="BS227" s="288"/>
      <c r="BT227" s="287"/>
      <c r="BU227" s="287"/>
      <c r="BV227" s="288"/>
      <c r="BW227" s="315"/>
      <c r="BX227" s="312"/>
      <c r="BY227" s="312"/>
      <c r="BZ227" s="312"/>
      <c r="CA227" s="312"/>
      <c r="CB227" s="317"/>
      <c r="CC227" s="285" t="s">
        <v>46</v>
      </c>
      <c r="CD227" s="285" t="s">
        <v>45</v>
      </c>
      <c r="CE227" s="285">
        <v>197.45</v>
      </c>
      <c r="CF227" s="288">
        <v>80.343878279999899</v>
      </c>
      <c r="CG227" s="285">
        <v>287.98649442923028</v>
      </c>
      <c r="CH227" s="286">
        <v>0.63393922716501327</v>
      </c>
      <c r="CI227" s="285">
        <f>CG227</f>
        <v>287.98649442923028</v>
      </c>
      <c r="CJ227" s="285">
        <f>CH227</f>
        <v>0.63393922716501327</v>
      </c>
      <c r="CK227" s="305"/>
      <c r="CL227" s="288"/>
      <c r="CM227" s="288"/>
      <c r="CN227" s="307"/>
      <c r="CO227" s="315"/>
      <c r="CP227" s="288"/>
      <c r="CQ227" s="288"/>
      <c r="CR227" s="288"/>
      <c r="CS227" s="307"/>
      <c r="CT227" s="304">
        <v>2374.2404999999999</v>
      </c>
      <c r="CU227" s="292">
        <v>16278.743</v>
      </c>
      <c r="CV227" s="292">
        <v>218.22122886828478</v>
      </c>
      <c r="CW227" s="303">
        <v>0.59455263130298508</v>
      </c>
      <c r="CX227" s="304">
        <v>3102.5229999999997</v>
      </c>
      <c r="CY227" s="292">
        <v>701524.52363636345</v>
      </c>
      <c r="CZ227" s="288">
        <v>232.4560078431405</v>
      </c>
      <c r="DA227" s="288">
        <v>0.54131496608349117</v>
      </c>
      <c r="DB227" s="288">
        <v>4.4496619899999814</v>
      </c>
      <c r="DC227" s="288">
        <v>3.3344999999999998</v>
      </c>
      <c r="DD227" s="307">
        <v>5.5544000000000002</v>
      </c>
      <c r="DE227" s="313"/>
    </row>
    <row r="228" spans="1:109" s="291" customFormat="1" x14ac:dyDescent="0.2">
      <c r="A228" s="287"/>
      <c r="B228" s="288"/>
      <c r="C228" s="288"/>
      <c r="D228" s="288"/>
      <c r="E228" s="290"/>
      <c r="F228" s="287">
        <v>2824.51</v>
      </c>
      <c r="G228" s="287">
        <v>252739</v>
      </c>
      <c r="H228" s="287">
        <v>253756.68000000005</v>
      </c>
      <c r="I228" s="290">
        <v>196.7</v>
      </c>
      <c r="J228" s="288"/>
      <c r="K228" s="288"/>
      <c r="L228" s="288"/>
      <c r="M228" s="288"/>
      <c r="N228" s="304">
        <v>2984.82</v>
      </c>
      <c r="O228" s="292">
        <v>573902</v>
      </c>
      <c r="P228" s="292">
        <v>574364.65454545466</v>
      </c>
      <c r="Q228" s="310">
        <v>251.8</v>
      </c>
      <c r="R228" s="311">
        <v>1.8</v>
      </c>
      <c r="V228" s="289"/>
      <c r="W228" s="291">
        <v>3172.92</v>
      </c>
      <c r="X228" s="291">
        <v>776636</v>
      </c>
      <c r="Y228" s="291">
        <v>778235.52727272757</v>
      </c>
      <c r="Z228" s="292">
        <v>243.9</v>
      </c>
      <c r="AA228" s="297">
        <v>0.7</v>
      </c>
      <c r="AB228" s="287"/>
      <c r="AC228" s="287"/>
      <c r="AD228" s="287"/>
      <c r="AE228" s="312"/>
      <c r="AF228" s="315"/>
      <c r="AG228" s="312"/>
      <c r="AH228" s="312"/>
      <c r="AI228" s="312"/>
      <c r="AJ228" s="312"/>
      <c r="AK228" s="312"/>
      <c r="AL228" s="315"/>
      <c r="AM228" s="312"/>
      <c r="AN228" s="312"/>
      <c r="AO228" s="312"/>
      <c r="AP228" s="312"/>
      <c r="AQ228" s="312"/>
      <c r="AR228" s="315"/>
      <c r="AS228" s="312"/>
      <c r="AT228" s="312"/>
      <c r="AU228" s="312"/>
      <c r="AV228" s="317"/>
      <c r="AW228" s="288"/>
      <c r="AX228" s="288"/>
      <c r="AY228" s="288"/>
      <c r="AZ228" s="288"/>
      <c r="BA228" s="307"/>
      <c r="BB228" s="305"/>
      <c r="BC228" s="288"/>
      <c r="BD228" s="288"/>
      <c r="BE228" s="288"/>
      <c r="BF228" s="307"/>
      <c r="BG228" s="287"/>
      <c r="BH228" s="287"/>
      <c r="BI228" s="287"/>
      <c r="BJ228" s="287"/>
      <c r="BK228" s="287"/>
      <c r="BL228" s="305"/>
      <c r="BM228" s="288"/>
      <c r="BN228" s="288"/>
      <c r="BO228" s="288"/>
      <c r="BP228" s="288"/>
      <c r="BQ228" s="305"/>
      <c r="BR228" s="307"/>
      <c r="BS228" s="288"/>
      <c r="BT228" s="287"/>
      <c r="BU228" s="287"/>
      <c r="BV228" s="288"/>
      <c r="BW228" s="315"/>
      <c r="BX228" s="312"/>
      <c r="BY228" s="312"/>
      <c r="BZ228" s="312"/>
      <c r="CA228" s="312"/>
      <c r="CB228" s="317"/>
      <c r="CC228" s="285" t="s">
        <v>46</v>
      </c>
      <c r="CD228" s="285" t="s">
        <v>45</v>
      </c>
      <c r="CE228" s="285">
        <v>198.72</v>
      </c>
      <c r="CF228" s="288">
        <v>81.585086909999973</v>
      </c>
      <c r="CG228" s="285">
        <v>289.83244074129288</v>
      </c>
      <c r="CH228" s="286">
        <v>1.7230219122669506</v>
      </c>
      <c r="CI228" s="285">
        <f>AVERAGE(CG228:CG229)</f>
        <v>289.53614491302415</v>
      </c>
      <c r="CJ228" s="285">
        <f>AVERAGE(CH228:CH229)</f>
        <v>1.7230214941989352</v>
      </c>
      <c r="CK228" s="305"/>
      <c r="CL228" s="288"/>
      <c r="CM228" s="288"/>
      <c r="CN228" s="307"/>
      <c r="CO228" s="315"/>
      <c r="CP228" s="288"/>
      <c r="CQ228" s="288"/>
      <c r="CR228" s="288"/>
      <c r="CS228" s="307"/>
      <c r="CT228" s="304">
        <v>2375.2415000000001</v>
      </c>
      <c r="CU228" s="292">
        <v>16296.958000000001</v>
      </c>
      <c r="CV228" s="292">
        <v>216.84367513227136</v>
      </c>
      <c r="CW228" s="303">
        <v>0.74591262455775698</v>
      </c>
      <c r="CX228" s="304">
        <v>3103.2470000000003</v>
      </c>
      <c r="CY228" s="292">
        <v>701993.14909090928</v>
      </c>
      <c r="CZ228" s="288">
        <v>230.88479116742866</v>
      </c>
      <c r="DA228" s="288">
        <v>1.0192437361272138</v>
      </c>
      <c r="DB228" s="288">
        <v>4.4917481100000032</v>
      </c>
      <c r="DC228" s="288">
        <v>3.3856999999999999</v>
      </c>
      <c r="DD228" s="307">
        <v>5.5873999999999997</v>
      </c>
      <c r="DE228" s="313"/>
    </row>
    <row r="229" spans="1:109" s="291" customFormat="1" x14ac:dyDescent="0.2">
      <c r="A229" s="287"/>
      <c r="B229" s="288"/>
      <c r="C229" s="288"/>
      <c r="D229" s="288"/>
      <c r="E229" s="290"/>
      <c r="F229" s="287">
        <v>2827.51</v>
      </c>
      <c r="G229" s="287">
        <v>253636</v>
      </c>
      <c r="H229" s="287">
        <v>254587.10500000007</v>
      </c>
      <c r="I229" s="290">
        <v>195.4</v>
      </c>
      <c r="J229" s="288"/>
      <c r="K229" s="288"/>
      <c r="L229" s="288"/>
      <c r="M229" s="288"/>
      <c r="N229" s="304">
        <v>2985.92</v>
      </c>
      <c r="O229" s="292">
        <v>574353</v>
      </c>
      <c r="P229" s="292">
        <v>574805</v>
      </c>
      <c r="Q229" s="310">
        <v>251.9</v>
      </c>
      <c r="R229" s="311">
        <v>0.7</v>
      </c>
      <c r="V229" s="289"/>
      <c r="W229" s="291">
        <v>3173.65</v>
      </c>
      <c r="X229" s="291">
        <v>777556</v>
      </c>
      <c r="Y229" s="291">
        <v>779058.54545454576</v>
      </c>
      <c r="Z229" s="292">
        <v>246.3</v>
      </c>
      <c r="AA229" s="297">
        <v>0.5</v>
      </c>
      <c r="AB229" s="287"/>
      <c r="AC229" s="287"/>
      <c r="AD229" s="287"/>
      <c r="AE229" s="312"/>
      <c r="AF229" s="315"/>
      <c r="AG229" s="312"/>
      <c r="AH229" s="312"/>
      <c r="AI229" s="312"/>
      <c r="AJ229" s="312"/>
      <c r="AK229" s="312"/>
      <c r="AL229" s="315"/>
      <c r="AM229" s="312"/>
      <c r="AN229" s="312"/>
      <c r="AO229" s="312"/>
      <c r="AP229" s="312"/>
      <c r="AQ229" s="312"/>
      <c r="AR229" s="315"/>
      <c r="AS229" s="312"/>
      <c r="AT229" s="312"/>
      <c r="AU229" s="312"/>
      <c r="AV229" s="317"/>
      <c r="AW229" s="288"/>
      <c r="AX229" s="288"/>
      <c r="AY229" s="288"/>
      <c r="AZ229" s="288"/>
      <c r="BA229" s="307"/>
      <c r="BB229" s="305"/>
      <c r="BC229" s="288"/>
      <c r="BD229" s="288"/>
      <c r="BE229" s="288"/>
      <c r="BF229" s="307"/>
      <c r="BG229" s="287"/>
      <c r="BH229" s="287"/>
      <c r="BI229" s="287"/>
      <c r="BJ229" s="287"/>
      <c r="BK229" s="287"/>
      <c r="BL229" s="305"/>
      <c r="BM229" s="288"/>
      <c r="BN229" s="288"/>
      <c r="BO229" s="288"/>
      <c r="BP229" s="288"/>
      <c r="BQ229" s="305"/>
      <c r="BR229" s="307"/>
      <c r="BS229" s="288"/>
      <c r="BT229" s="287"/>
      <c r="BU229" s="287"/>
      <c r="BV229" s="288"/>
      <c r="BW229" s="315"/>
      <c r="BX229" s="312"/>
      <c r="BY229" s="312"/>
      <c r="BZ229" s="312"/>
      <c r="CA229" s="312"/>
      <c r="CB229" s="317"/>
      <c r="CC229" s="285" t="s">
        <v>46</v>
      </c>
      <c r="CD229" s="285" t="s">
        <v>45</v>
      </c>
      <c r="CE229" s="285">
        <v>198.72</v>
      </c>
      <c r="CF229" s="288">
        <v>81.585086909999973</v>
      </c>
      <c r="CG229" s="285">
        <v>289.23984908475535</v>
      </c>
      <c r="CH229" s="286">
        <v>1.7230210761309197</v>
      </c>
      <c r="CI229" s="285"/>
      <c r="CJ229" s="285"/>
      <c r="CK229" s="305"/>
      <c r="CL229" s="288"/>
      <c r="CM229" s="288"/>
      <c r="CN229" s="307"/>
      <c r="CO229" s="315"/>
      <c r="CP229" s="288"/>
      <c r="CQ229" s="288"/>
      <c r="CR229" s="288"/>
      <c r="CS229" s="307"/>
      <c r="CT229" s="304">
        <v>2376.2425000000003</v>
      </c>
      <c r="CU229" s="292">
        <v>16317.429</v>
      </c>
      <c r="CV229" s="292">
        <v>218.5978424508933</v>
      </c>
      <c r="CW229" s="303">
        <v>0.5964888338406239</v>
      </c>
      <c r="CX229" s="304">
        <v>3103.5680000000002</v>
      </c>
      <c r="CY229" s="292">
        <v>702200.9236363637</v>
      </c>
      <c r="CZ229" s="288">
        <v>232.16212152952701</v>
      </c>
      <c r="DA229" s="288">
        <v>0.74989286955623602</v>
      </c>
      <c r="DB229" s="288">
        <v>4.5104078399999992</v>
      </c>
      <c r="DC229" s="288">
        <v>3.4083999999999999</v>
      </c>
      <c r="DD229" s="307">
        <v>5.6020000000000003</v>
      </c>
      <c r="DE229" s="313"/>
    </row>
    <row r="230" spans="1:109" s="291" customFormat="1" x14ac:dyDescent="0.2">
      <c r="A230" s="287"/>
      <c r="B230" s="288"/>
      <c r="C230" s="288"/>
      <c r="D230" s="288"/>
      <c r="E230" s="290"/>
      <c r="F230" s="287">
        <v>2833.81</v>
      </c>
      <c r="G230" s="287">
        <v>255498</v>
      </c>
      <c r="H230" s="287">
        <v>256298.65999999997</v>
      </c>
      <c r="I230" s="290">
        <v>199</v>
      </c>
      <c r="J230" s="288"/>
      <c r="K230" s="288"/>
      <c r="L230" s="288"/>
      <c r="M230" s="288"/>
      <c r="N230" s="304">
        <v>2987.02</v>
      </c>
      <c r="O230" s="292">
        <v>574803</v>
      </c>
      <c r="P230" s="292">
        <v>575234.91515151516</v>
      </c>
      <c r="Q230" s="310">
        <v>252.1</v>
      </c>
      <c r="R230" s="311">
        <v>1.3</v>
      </c>
      <c r="V230" s="289"/>
      <c r="W230" s="291">
        <v>3173.93</v>
      </c>
      <c r="X230" s="291">
        <v>777900</v>
      </c>
      <c r="Y230" s="291">
        <v>779373.16363636358</v>
      </c>
      <c r="Z230" s="292">
        <v>246.1</v>
      </c>
      <c r="AA230" s="297">
        <v>1.1000000000000001</v>
      </c>
      <c r="AB230" s="287"/>
      <c r="AC230" s="287"/>
      <c r="AD230" s="287"/>
      <c r="AE230" s="312"/>
      <c r="AF230" s="315"/>
      <c r="AG230" s="312"/>
      <c r="AH230" s="312"/>
      <c r="AI230" s="312"/>
      <c r="AJ230" s="312"/>
      <c r="AK230" s="312"/>
      <c r="AL230" s="315"/>
      <c r="AM230" s="312"/>
      <c r="AN230" s="312"/>
      <c r="AO230" s="312"/>
      <c r="AP230" s="312"/>
      <c r="AQ230" s="312"/>
      <c r="AR230" s="315"/>
      <c r="AS230" s="312"/>
      <c r="AT230" s="312"/>
      <c r="AU230" s="312"/>
      <c r="AV230" s="317"/>
      <c r="AW230" s="288"/>
      <c r="AX230" s="288"/>
      <c r="AY230" s="288"/>
      <c r="AZ230" s="288"/>
      <c r="BA230" s="307"/>
      <c r="BB230" s="305"/>
      <c r="BC230" s="288"/>
      <c r="BD230" s="288"/>
      <c r="BE230" s="288"/>
      <c r="BF230" s="307"/>
      <c r="BG230" s="287"/>
      <c r="BH230" s="287"/>
      <c r="BI230" s="287"/>
      <c r="BJ230" s="287"/>
      <c r="BK230" s="287"/>
      <c r="BL230" s="305"/>
      <c r="BM230" s="288"/>
      <c r="BN230" s="288"/>
      <c r="BO230" s="288"/>
      <c r="BP230" s="288"/>
      <c r="BQ230" s="305"/>
      <c r="BR230" s="307"/>
      <c r="BS230" s="288"/>
      <c r="BT230" s="287"/>
      <c r="BU230" s="287"/>
      <c r="BV230" s="288"/>
      <c r="BW230" s="315"/>
      <c r="BX230" s="312"/>
      <c r="BY230" s="312"/>
      <c r="BZ230" s="312"/>
      <c r="CA230" s="312"/>
      <c r="CB230" s="317"/>
      <c r="CC230" s="285" t="s">
        <v>44</v>
      </c>
      <c r="CD230" s="285" t="s">
        <v>45</v>
      </c>
      <c r="CE230" s="285">
        <v>138.38999999999999</v>
      </c>
      <c r="CF230" s="288">
        <v>82.269600000000082</v>
      </c>
      <c r="CG230" s="285">
        <v>287.99225130169668</v>
      </c>
      <c r="CH230" s="286">
        <v>0.41276883314531471</v>
      </c>
      <c r="CI230" s="285">
        <f>CG230</f>
        <v>287.99225130169668</v>
      </c>
      <c r="CJ230" s="285">
        <f>CH230</f>
        <v>0.41276883314531471</v>
      </c>
      <c r="CK230" s="305"/>
      <c r="CL230" s="288"/>
      <c r="CM230" s="288"/>
      <c r="CN230" s="307"/>
      <c r="CO230" s="315"/>
      <c r="CP230" s="288"/>
      <c r="CQ230" s="288"/>
      <c r="CR230" s="288"/>
      <c r="CS230" s="307"/>
      <c r="CT230" s="304">
        <v>2377.2425000000003</v>
      </c>
      <c r="CU230" s="292">
        <v>16337.251</v>
      </c>
      <c r="CV230" s="292">
        <v>216.42970768970437</v>
      </c>
      <c r="CW230" s="303">
        <v>1.1881058980916346</v>
      </c>
      <c r="CX230" s="304">
        <v>3104.3249999999998</v>
      </c>
      <c r="CY230" s="292">
        <v>702734.27272727247</v>
      </c>
      <c r="CZ230" s="288">
        <v>232.18244653307349</v>
      </c>
      <c r="DA230" s="288">
        <v>1.6181229748887094</v>
      </c>
      <c r="DB230" s="288">
        <v>4.5544122499999844</v>
      </c>
      <c r="DC230" s="288">
        <v>3.4615</v>
      </c>
      <c r="DD230" s="307">
        <v>5.6368999999999998</v>
      </c>
      <c r="DE230" s="313"/>
    </row>
    <row r="231" spans="1:109" s="291" customFormat="1" x14ac:dyDescent="0.2">
      <c r="A231" s="287"/>
      <c r="B231" s="288"/>
      <c r="C231" s="288"/>
      <c r="D231" s="288"/>
      <c r="E231" s="290"/>
      <c r="F231" s="287">
        <v>2836.51</v>
      </c>
      <c r="G231" s="287">
        <v>256309</v>
      </c>
      <c r="H231" s="287">
        <v>257060.58500000005</v>
      </c>
      <c r="I231" s="290">
        <v>201.9</v>
      </c>
      <c r="J231" s="288"/>
      <c r="K231" s="288"/>
      <c r="L231" s="288"/>
      <c r="M231" s="288"/>
      <c r="N231" s="304">
        <v>2988.12</v>
      </c>
      <c r="O231" s="292">
        <v>575265</v>
      </c>
      <c r="P231" s="292">
        <v>575653.58181818179</v>
      </c>
      <c r="Q231" s="310">
        <v>248.9</v>
      </c>
      <c r="R231" s="311">
        <v>1</v>
      </c>
      <c r="V231" s="289"/>
      <c r="W231" s="291">
        <v>3174.65</v>
      </c>
      <c r="X231" s="291">
        <v>778798</v>
      </c>
      <c r="Y231" s="291">
        <v>780183.72727272753</v>
      </c>
      <c r="Z231" s="292">
        <v>245.8</v>
      </c>
      <c r="AA231" s="297">
        <v>2.4</v>
      </c>
      <c r="AB231" s="287"/>
      <c r="AC231" s="287"/>
      <c r="AD231" s="287"/>
      <c r="AE231" s="312"/>
      <c r="AF231" s="315"/>
      <c r="AG231" s="312"/>
      <c r="AH231" s="312"/>
      <c r="AI231" s="312"/>
      <c r="AJ231" s="312"/>
      <c r="AK231" s="312"/>
      <c r="AL231" s="315"/>
      <c r="AM231" s="312"/>
      <c r="AN231" s="312"/>
      <c r="AO231" s="312"/>
      <c r="AP231" s="312"/>
      <c r="AQ231" s="312"/>
      <c r="AR231" s="315"/>
      <c r="AS231" s="312"/>
      <c r="AT231" s="312"/>
      <c r="AU231" s="312"/>
      <c r="AV231" s="317"/>
      <c r="AW231" s="288"/>
      <c r="AX231" s="288"/>
      <c r="AY231" s="288"/>
      <c r="AZ231" s="288"/>
      <c r="BA231" s="307"/>
      <c r="BB231" s="305"/>
      <c r="BC231" s="288"/>
      <c r="BD231" s="288"/>
      <c r="BE231" s="288"/>
      <c r="BF231" s="307"/>
      <c r="BG231" s="287"/>
      <c r="BH231" s="287"/>
      <c r="BI231" s="287"/>
      <c r="BJ231" s="287"/>
      <c r="BK231" s="287"/>
      <c r="BL231" s="305"/>
      <c r="BM231" s="288"/>
      <c r="BN231" s="288"/>
      <c r="BO231" s="288"/>
      <c r="BP231" s="288"/>
      <c r="BQ231" s="305"/>
      <c r="BR231" s="307"/>
      <c r="BS231" s="288"/>
      <c r="BT231" s="287"/>
      <c r="BU231" s="287"/>
      <c r="BV231" s="288"/>
      <c r="BW231" s="315"/>
      <c r="BX231" s="312"/>
      <c r="BY231" s="312"/>
      <c r="BZ231" s="312"/>
      <c r="CA231" s="312"/>
      <c r="CB231" s="317"/>
      <c r="CC231" s="285" t="s">
        <v>46</v>
      </c>
      <c r="CD231" s="285" t="s">
        <v>45</v>
      </c>
      <c r="CE231" s="285">
        <v>200.47</v>
      </c>
      <c r="CF231" s="288">
        <v>83.256112049999956</v>
      </c>
      <c r="CG231" s="285">
        <v>284.70897353203816</v>
      </c>
      <c r="CH231" s="286">
        <v>1.3420634531543207</v>
      </c>
      <c r="CI231" s="285">
        <f>AVERAGE(CG231:CG232)</f>
        <v>285.05229227816864</v>
      </c>
      <c r="CJ231" s="285">
        <f>AVERAGE(CH231:CH232)</f>
        <v>1.6774740623622912</v>
      </c>
      <c r="CK231" s="305"/>
      <c r="CL231" s="288"/>
      <c r="CM231" s="288"/>
      <c r="CN231" s="307"/>
      <c r="CO231" s="315"/>
      <c r="CP231" s="288"/>
      <c r="CQ231" s="288"/>
      <c r="CR231" s="288"/>
      <c r="CS231" s="307"/>
      <c r="CT231" s="304">
        <v>2378.2435</v>
      </c>
      <c r="CU231" s="292">
        <v>16354.227999999999</v>
      </c>
      <c r="CV231" s="292">
        <v>218.83094793202406</v>
      </c>
      <c r="CW231" s="303">
        <v>1.2030660182080497</v>
      </c>
      <c r="CX231" s="304">
        <v>3104.7125000000001</v>
      </c>
      <c r="CY231" s="292">
        <v>703009.98484848486</v>
      </c>
      <c r="CZ231" s="288">
        <v>230.58782898361125</v>
      </c>
      <c r="DA231" s="288">
        <v>0.25590106736241497</v>
      </c>
      <c r="DB231" s="288">
        <v>4.5769376249999993</v>
      </c>
      <c r="DC231" s="288">
        <v>3.4885999999999999</v>
      </c>
      <c r="DD231" s="307">
        <v>5.6548999999999996</v>
      </c>
      <c r="DE231" s="313"/>
    </row>
    <row r="232" spans="1:109" s="291" customFormat="1" x14ac:dyDescent="0.2">
      <c r="A232" s="287"/>
      <c r="B232" s="288"/>
      <c r="C232" s="288"/>
      <c r="D232" s="288"/>
      <c r="E232" s="290"/>
      <c r="F232" s="287">
        <v>2839.51</v>
      </c>
      <c r="G232" s="287">
        <v>257100</v>
      </c>
      <c r="H232" s="287">
        <v>257908.06500000006</v>
      </c>
      <c r="I232" s="290">
        <v>204</v>
      </c>
      <c r="J232" s="288"/>
      <c r="K232" s="288"/>
      <c r="L232" s="288"/>
      <c r="M232" s="288"/>
      <c r="N232" s="304">
        <v>2989.22</v>
      </c>
      <c r="O232" s="292">
        <v>575730</v>
      </c>
      <c r="P232" s="292">
        <v>576111.80606060592</v>
      </c>
      <c r="Q232" s="310">
        <v>252.5</v>
      </c>
      <c r="R232" s="311">
        <v>0.5</v>
      </c>
      <c r="V232" s="289"/>
      <c r="W232" s="291">
        <v>3175.11</v>
      </c>
      <c r="X232" s="291">
        <v>779364</v>
      </c>
      <c r="Y232" s="291">
        <v>780714.81818181835</v>
      </c>
      <c r="Z232" s="292">
        <v>243.9</v>
      </c>
      <c r="AA232" s="297">
        <v>0.9</v>
      </c>
      <c r="AB232" s="287"/>
      <c r="AC232" s="287"/>
      <c r="AD232" s="287"/>
      <c r="AE232" s="312"/>
      <c r="AF232" s="315"/>
      <c r="AG232" s="312"/>
      <c r="AH232" s="312"/>
      <c r="AI232" s="312"/>
      <c r="AJ232" s="312"/>
      <c r="AK232" s="312"/>
      <c r="AL232" s="315"/>
      <c r="AM232" s="312"/>
      <c r="AN232" s="312"/>
      <c r="AO232" s="312"/>
      <c r="AP232" s="312"/>
      <c r="AQ232" s="312"/>
      <c r="AR232" s="315"/>
      <c r="AS232" s="312"/>
      <c r="AT232" s="312"/>
      <c r="AU232" s="312"/>
      <c r="AV232" s="317"/>
      <c r="AW232" s="288"/>
      <c r="AX232" s="288"/>
      <c r="AY232" s="288"/>
      <c r="AZ232" s="288"/>
      <c r="BA232" s="307"/>
      <c r="BB232" s="305"/>
      <c r="BC232" s="288"/>
      <c r="BD232" s="288"/>
      <c r="BE232" s="288"/>
      <c r="BF232" s="307"/>
      <c r="BG232" s="287"/>
      <c r="BH232" s="287"/>
      <c r="BI232" s="287"/>
      <c r="BJ232" s="287"/>
      <c r="BK232" s="287"/>
      <c r="BL232" s="305"/>
      <c r="BM232" s="288"/>
      <c r="BN232" s="288"/>
      <c r="BO232" s="288"/>
      <c r="BP232" s="288"/>
      <c r="BQ232" s="305"/>
      <c r="BR232" s="307"/>
      <c r="BS232" s="288"/>
      <c r="BT232" s="287"/>
      <c r="BU232" s="287"/>
      <c r="BV232" s="288"/>
      <c r="BW232" s="315"/>
      <c r="BX232" s="312"/>
      <c r="BY232" s="312"/>
      <c r="BZ232" s="312"/>
      <c r="CA232" s="312"/>
      <c r="CB232" s="317"/>
      <c r="CC232" s="285" t="s">
        <v>46</v>
      </c>
      <c r="CD232" s="285" t="s">
        <v>45</v>
      </c>
      <c r="CE232" s="285">
        <v>200.47</v>
      </c>
      <c r="CF232" s="288">
        <v>83.256112049999956</v>
      </c>
      <c r="CG232" s="285">
        <v>285.39561102429911</v>
      </c>
      <c r="CH232" s="286">
        <v>2.0128846715702617</v>
      </c>
      <c r="CI232" s="285"/>
      <c r="CJ232" s="285"/>
      <c r="CK232" s="305"/>
      <c r="CL232" s="288"/>
      <c r="CM232" s="288"/>
      <c r="CN232" s="307"/>
      <c r="CO232" s="315"/>
      <c r="CP232" s="288"/>
      <c r="CQ232" s="288"/>
      <c r="CR232" s="288"/>
      <c r="CS232" s="307"/>
      <c r="CT232" s="304">
        <v>2379.2435</v>
      </c>
      <c r="CU232" s="292">
        <v>16374.888000000001</v>
      </c>
      <c r="CV232" s="292">
        <v>215.2133503062316</v>
      </c>
      <c r="CW232" s="303">
        <v>0.49980223800319318</v>
      </c>
      <c r="CX232" s="304">
        <v>3105.357</v>
      </c>
      <c r="CY232" s="292">
        <v>703468.52181818173</v>
      </c>
      <c r="CZ232" s="288">
        <v>233.35390620979757</v>
      </c>
      <c r="DA232" s="288">
        <v>1.2560202606279032</v>
      </c>
      <c r="DB232" s="288">
        <v>4.6144024099999967</v>
      </c>
      <c r="DC232" s="288">
        <v>3.5333999999999999</v>
      </c>
      <c r="DD232" s="307">
        <v>5.6849999999999996</v>
      </c>
      <c r="DE232" s="313"/>
    </row>
    <row r="233" spans="1:109" s="291" customFormat="1" x14ac:dyDescent="0.2">
      <c r="A233" s="287"/>
      <c r="B233" s="288"/>
      <c r="C233" s="288"/>
      <c r="D233" s="288"/>
      <c r="E233" s="290"/>
      <c r="F233" s="287">
        <v>2845.51</v>
      </c>
      <c r="G233" s="287">
        <v>258661</v>
      </c>
      <c r="H233" s="287">
        <v>259396.89500000005</v>
      </c>
      <c r="I233" s="290">
        <v>203.9</v>
      </c>
      <c r="J233" s="288"/>
      <c r="K233" s="288"/>
      <c r="L233" s="288"/>
      <c r="M233" s="288"/>
      <c r="N233" s="304">
        <v>2990.32</v>
      </c>
      <c r="O233" s="292">
        <v>576222</v>
      </c>
      <c r="P233" s="292">
        <v>576597.92727272736</v>
      </c>
      <c r="Q233" s="310">
        <v>252.9</v>
      </c>
      <c r="R233" s="311">
        <v>1.1000000000000001</v>
      </c>
      <c r="V233" s="289"/>
      <c r="W233" s="291">
        <v>3175.84</v>
      </c>
      <c r="X233" s="291">
        <v>780268</v>
      </c>
      <c r="Y233" s="291">
        <v>781557.63636363659</v>
      </c>
      <c r="Z233" s="292">
        <v>248.5</v>
      </c>
      <c r="AA233" s="297">
        <v>0.6</v>
      </c>
      <c r="AB233" s="287"/>
      <c r="AC233" s="287"/>
      <c r="AD233" s="287"/>
      <c r="AE233" s="312"/>
      <c r="AF233" s="315"/>
      <c r="AG233" s="312"/>
      <c r="AH233" s="312"/>
      <c r="AI233" s="312"/>
      <c r="AJ233" s="312"/>
      <c r="AK233" s="312"/>
      <c r="AL233" s="315"/>
      <c r="AM233" s="312"/>
      <c r="AN233" s="312"/>
      <c r="AO233" s="312"/>
      <c r="AP233" s="312"/>
      <c r="AQ233" s="312"/>
      <c r="AR233" s="315"/>
      <c r="AS233" s="312"/>
      <c r="AT233" s="312"/>
      <c r="AU233" s="312"/>
      <c r="AV233" s="317"/>
      <c r="AW233" s="288"/>
      <c r="AX233" s="288"/>
      <c r="AY233" s="288"/>
      <c r="AZ233" s="288"/>
      <c r="BA233" s="307"/>
      <c r="BB233" s="305"/>
      <c r="BC233" s="288"/>
      <c r="BD233" s="288"/>
      <c r="BE233" s="288"/>
      <c r="BF233" s="307"/>
      <c r="BG233" s="287"/>
      <c r="BH233" s="287"/>
      <c r="BI233" s="287"/>
      <c r="BJ233" s="287"/>
      <c r="BK233" s="287"/>
      <c r="BL233" s="305"/>
      <c r="BM233" s="288"/>
      <c r="BN233" s="288"/>
      <c r="BO233" s="288"/>
      <c r="BP233" s="288"/>
      <c r="BQ233" s="305"/>
      <c r="BR233" s="307"/>
      <c r="BS233" s="288"/>
      <c r="BT233" s="287"/>
      <c r="BU233" s="287"/>
      <c r="BV233" s="288"/>
      <c r="BW233" s="315"/>
      <c r="BX233" s="312"/>
      <c r="BY233" s="312"/>
      <c r="BZ233" s="312"/>
      <c r="CA233" s="312"/>
      <c r="CB233" s="317"/>
      <c r="CC233" s="285" t="s">
        <v>46</v>
      </c>
      <c r="CD233" s="285" t="s">
        <v>45</v>
      </c>
      <c r="CE233" s="285">
        <v>203.44</v>
      </c>
      <c r="CF233" s="288">
        <v>85.871618229999967</v>
      </c>
      <c r="CG233" s="285">
        <v>286.65415816058197</v>
      </c>
      <c r="CH233" s="286">
        <v>1.1615928921518885</v>
      </c>
      <c r="CI233" s="285">
        <f t="shared" ref="CI233:CI241" si="20">CG233</f>
        <v>286.65415816058197</v>
      </c>
      <c r="CJ233" s="285">
        <f t="shared" ref="CJ233:CJ241" si="21">CH233</f>
        <v>1.1615928921518885</v>
      </c>
      <c r="CK233" s="305"/>
      <c r="CL233" s="288"/>
      <c r="CM233" s="288"/>
      <c r="CN233" s="307"/>
      <c r="CO233" s="315"/>
      <c r="CP233" s="288"/>
      <c r="CQ233" s="288"/>
      <c r="CR233" s="288"/>
      <c r="CS233" s="307"/>
      <c r="CT233" s="304">
        <v>2380.2345</v>
      </c>
      <c r="CU233" s="292">
        <v>16391.885999999999</v>
      </c>
      <c r="CV233" s="292">
        <v>213.50810411665645</v>
      </c>
      <c r="CW233" s="303">
        <v>0.81572828316059343</v>
      </c>
      <c r="CX233" s="304">
        <v>3105.8177500000002</v>
      </c>
      <c r="CY233" s="292">
        <v>703796.07318181824</v>
      </c>
      <c r="CZ233" s="288">
        <v>232.28052064575172</v>
      </c>
      <c r="DA233" s="288">
        <v>1.1232284084836799</v>
      </c>
      <c r="DB233" s="288">
        <v>4.6411858074999941</v>
      </c>
      <c r="DC233" s="288">
        <v>3.5653000000000001</v>
      </c>
      <c r="DD233" s="307">
        <v>5.7066999999999997</v>
      </c>
      <c r="DE233" s="313"/>
    </row>
    <row r="234" spans="1:109" s="291" customFormat="1" x14ac:dyDescent="0.2">
      <c r="A234" s="287"/>
      <c r="B234" s="288"/>
      <c r="C234" s="288"/>
      <c r="D234" s="288"/>
      <c r="E234" s="290"/>
      <c r="F234" s="287">
        <v>2851.51</v>
      </c>
      <c r="G234" s="287">
        <v>260353</v>
      </c>
      <c r="H234" s="287">
        <v>260894.24000000005</v>
      </c>
      <c r="I234" s="290">
        <v>209.6</v>
      </c>
      <c r="J234" s="288"/>
      <c r="K234" s="288"/>
      <c r="L234" s="288"/>
      <c r="M234" s="288"/>
      <c r="N234" s="304">
        <v>2991.42</v>
      </c>
      <c r="O234" s="292">
        <v>576723</v>
      </c>
      <c r="P234" s="292">
        <v>577113.92727272736</v>
      </c>
      <c r="Q234" s="310">
        <v>251.3</v>
      </c>
      <c r="R234" s="311">
        <v>1.1000000000000001</v>
      </c>
      <c r="V234" s="289"/>
      <c r="W234" s="291">
        <v>3176.13</v>
      </c>
      <c r="X234" s="291">
        <v>780612</v>
      </c>
      <c r="Y234" s="291">
        <v>781892.4545454547</v>
      </c>
      <c r="Z234" s="292">
        <v>242.8</v>
      </c>
      <c r="AA234" s="297">
        <v>0.7</v>
      </c>
      <c r="AB234" s="287"/>
      <c r="AC234" s="287"/>
      <c r="AD234" s="287"/>
      <c r="AE234" s="312"/>
      <c r="AF234" s="315"/>
      <c r="AG234" s="312"/>
      <c r="AH234" s="312"/>
      <c r="AI234" s="312"/>
      <c r="AJ234" s="312"/>
      <c r="AK234" s="312"/>
      <c r="AL234" s="315"/>
      <c r="AM234" s="312"/>
      <c r="AN234" s="312"/>
      <c r="AO234" s="312"/>
      <c r="AP234" s="312"/>
      <c r="AQ234" s="312"/>
      <c r="AR234" s="315"/>
      <c r="AS234" s="312"/>
      <c r="AT234" s="312"/>
      <c r="AU234" s="312"/>
      <c r="AV234" s="317"/>
      <c r="AW234" s="288"/>
      <c r="AX234" s="288"/>
      <c r="AY234" s="288"/>
      <c r="AZ234" s="288"/>
      <c r="BA234" s="307"/>
      <c r="BB234" s="305"/>
      <c r="BC234" s="288"/>
      <c r="BD234" s="288"/>
      <c r="BE234" s="288"/>
      <c r="BF234" s="307"/>
      <c r="BG234" s="287"/>
      <c r="BH234" s="287"/>
      <c r="BI234" s="287"/>
      <c r="BJ234" s="287"/>
      <c r="BK234" s="287"/>
      <c r="BL234" s="305"/>
      <c r="BM234" s="288"/>
      <c r="BN234" s="288"/>
      <c r="BO234" s="288"/>
      <c r="BP234" s="288"/>
      <c r="BQ234" s="305"/>
      <c r="BR234" s="307"/>
      <c r="BS234" s="288"/>
      <c r="BT234" s="287"/>
      <c r="BU234" s="287"/>
      <c r="BV234" s="288"/>
      <c r="BW234" s="315"/>
      <c r="BX234" s="312"/>
      <c r="BY234" s="312"/>
      <c r="BZ234" s="312"/>
      <c r="CA234" s="312"/>
      <c r="CB234" s="317"/>
      <c r="CC234" s="285" t="s">
        <v>46</v>
      </c>
      <c r="CD234" s="285" t="s">
        <v>45</v>
      </c>
      <c r="CE234" s="285">
        <v>204.7</v>
      </c>
      <c r="CF234" s="288">
        <v>87.021444259999953</v>
      </c>
      <c r="CG234" s="285">
        <v>285.3533187571561</v>
      </c>
      <c r="CH234" s="286">
        <v>0.94131735142215311</v>
      </c>
      <c r="CI234" s="285">
        <f t="shared" si="20"/>
        <v>285.3533187571561</v>
      </c>
      <c r="CJ234" s="285">
        <f t="shared" si="21"/>
        <v>0.94131735142215311</v>
      </c>
      <c r="CK234" s="305"/>
      <c r="CL234" s="288"/>
      <c r="CM234" s="288"/>
      <c r="CN234" s="307"/>
      <c r="CO234" s="315"/>
      <c r="CP234" s="288"/>
      <c r="CQ234" s="288"/>
      <c r="CR234" s="288"/>
      <c r="CS234" s="307"/>
      <c r="CT234" s="304">
        <v>2381.2444999999998</v>
      </c>
      <c r="CU234" s="292">
        <v>16410.705999999998</v>
      </c>
      <c r="CV234" s="292">
        <v>216.94888538922996</v>
      </c>
      <c r="CW234" s="303">
        <v>0.94050881288586641</v>
      </c>
      <c r="CX234" s="304">
        <v>3106.4569999999999</v>
      </c>
      <c r="CY234" s="292">
        <v>704250.52181818173</v>
      </c>
      <c r="CZ234" s="288">
        <v>232.82958847745473</v>
      </c>
      <c r="DA234" s="288">
        <v>0.52238823240160581</v>
      </c>
      <c r="DB234" s="288">
        <v>4.6783454099999915</v>
      </c>
      <c r="DC234" s="288">
        <v>3.6093000000000002</v>
      </c>
      <c r="DD234" s="307">
        <v>5.7369000000000003</v>
      </c>
      <c r="DE234" s="313"/>
    </row>
    <row r="235" spans="1:109" s="291" customFormat="1" x14ac:dyDescent="0.2">
      <c r="A235" s="287"/>
      <c r="B235" s="288"/>
      <c r="C235" s="288"/>
      <c r="D235" s="288"/>
      <c r="E235" s="290"/>
      <c r="F235" s="287">
        <v>2853.51</v>
      </c>
      <c r="G235" s="287">
        <v>260916</v>
      </c>
      <c r="H235" s="287">
        <v>261293.92000000004</v>
      </c>
      <c r="I235" s="290">
        <v>205.7</v>
      </c>
      <c r="J235" s="288"/>
      <c r="K235" s="288"/>
      <c r="L235" s="288"/>
      <c r="M235" s="288"/>
      <c r="N235" s="304">
        <v>2992.52</v>
      </c>
      <c r="O235" s="292">
        <v>577242</v>
      </c>
      <c r="P235" s="292">
        <v>577652.62424242427</v>
      </c>
      <c r="Q235" s="310">
        <v>251.3</v>
      </c>
      <c r="R235" s="311">
        <v>1.1000000000000001</v>
      </c>
      <c r="V235" s="289"/>
      <c r="W235" s="291">
        <v>3176.89</v>
      </c>
      <c r="X235" s="291">
        <v>781535</v>
      </c>
      <c r="Y235" s="291">
        <v>782732.28484848468</v>
      </c>
      <c r="Z235" s="292">
        <v>248.7</v>
      </c>
      <c r="AA235" s="297">
        <v>0.7</v>
      </c>
      <c r="AB235" s="287"/>
      <c r="AC235" s="287"/>
      <c r="AD235" s="287"/>
      <c r="AE235" s="312"/>
      <c r="AF235" s="315"/>
      <c r="AG235" s="312"/>
      <c r="AH235" s="312"/>
      <c r="AI235" s="312"/>
      <c r="AJ235" s="312"/>
      <c r="AK235" s="312"/>
      <c r="AL235" s="315"/>
      <c r="AM235" s="312"/>
      <c r="AN235" s="312"/>
      <c r="AO235" s="312"/>
      <c r="AP235" s="312"/>
      <c r="AQ235" s="312"/>
      <c r="AR235" s="315"/>
      <c r="AS235" s="312"/>
      <c r="AT235" s="312"/>
      <c r="AU235" s="312"/>
      <c r="AV235" s="317"/>
      <c r="AW235" s="288"/>
      <c r="AX235" s="288"/>
      <c r="AY235" s="288"/>
      <c r="AZ235" s="288"/>
      <c r="BA235" s="307"/>
      <c r="BB235" s="305"/>
      <c r="BC235" s="288"/>
      <c r="BD235" s="288"/>
      <c r="BE235" s="288"/>
      <c r="BF235" s="307"/>
      <c r="BG235" s="287"/>
      <c r="BH235" s="287"/>
      <c r="BI235" s="287"/>
      <c r="BJ235" s="287"/>
      <c r="BK235" s="287"/>
      <c r="BL235" s="305"/>
      <c r="BM235" s="288"/>
      <c r="BN235" s="288"/>
      <c r="BO235" s="288"/>
      <c r="BP235" s="288"/>
      <c r="BQ235" s="305"/>
      <c r="BR235" s="307"/>
      <c r="BS235" s="288"/>
      <c r="BT235" s="287"/>
      <c r="BU235" s="287"/>
      <c r="BV235" s="288"/>
      <c r="BW235" s="315"/>
      <c r="BX235" s="312"/>
      <c r="BY235" s="312"/>
      <c r="BZ235" s="312"/>
      <c r="CA235" s="312"/>
      <c r="CB235" s="317"/>
      <c r="CC235" s="285" t="s">
        <v>46</v>
      </c>
      <c r="CD235" s="285" t="s">
        <v>45</v>
      </c>
      <c r="CE235" s="285">
        <v>206</v>
      </c>
      <c r="CF235" s="288">
        <v>88.165519310000036</v>
      </c>
      <c r="CG235" s="285">
        <v>287.17456217295097</v>
      </c>
      <c r="CH235" s="286">
        <v>0.63393613443492547</v>
      </c>
      <c r="CI235" s="285">
        <f t="shared" si="20"/>
        <v>287.17456217295097</v>
      </c>
      <c r="CJ235" s="285">
        <f t="shared" si="21"/>
        <v>0.63393613443492547</v>
      </c>
      <c r="CK235" s="305"/>
      <c r="CL235" s="288"/>
      <c r="CM235" s="288"/>
      <c r="CN235" s="307"/>
      <c r="CO235" s="315"/>
      <c r="CP235" s="288"/>
      <c r="CQ235" s="288"/>
      <c r="CR235" s="288"/>
      <c r="CS235" s="307"/>
      <c r="CT235" s="304">
        <v>2382.2455</v>
      </c>
      <c r="CU235" s="292">
        <v>16431.323</v>
      </c>
      <c r="CV235" s="292">
        <v>215.79344980120629</v>
      </c>
      <c r="CW235" s="303">
        <v>1.8071328020237429</v>
      </c>
      <c r="CX235" s="304">
        <v>3106.9229999999998</v>
      </c>
      <c r="CY235" s="292">
        <v>704581.80545454542</v>
      </c>
      <c r="CZ235" s="288">
        <v>233.54448715907165</v>
      </c>
      <c r="DA235" s="288">
        <v>1.3579838280093441</v>
      </c>
      <c r="DB235" s="288">
        <v>4.7054339899999889</v>
      </c>
      <c r="DC235" s="288">
        <v>3.6413000000000002</v>
      </c>
      <c r="DD235" s="307">
        <v>5.7591999999999999</v>
      </c>
      <c r="DE235" s="313"/>
    </row>
    <row r="236" spans="1:109" s="291" customFormat="1" x14ac:dyDescent="0.2">
      <c r="A236" s="287"/>
      <c r="B236" s="288"/>
      <c r="C236" s="288"/>
      <c r="D236" s="288"/>
      <c r="E236" s="290"/>
      <c r="F236" s="287">
        <v>2857.51</v>
      </c>
      <c r="G236" s="287">
        <v>262092</v>
      </c>
      <c r="H236" s="287">
        <v>262054.57500000004</v>
      </c>
      <c r="I236" s="290">
        <v>208.9</v>
      </c>
      <c r="J236" s="288"/>
      <c r="K236" s="288"/>
      <c r="L236" s="288"/>
      <c r="M236" s="288"/>
      <c r="N236" s="304">
        <v>2993.62</v>
      </c>
      <c r="O236" s="292">
        <v>577769</v>
      </c>
      <c r="P236" s="292">
        <v>578195.10909090901</v>
      </c>
      <c r="Q236" s="310">
        <v>251.1</v>
      </c>
      <c r="R236" s="311">
        <v>0.6</v>
      </c>
      <c r="V236" s="289"/>
      <c r="W236" s="291">
        <v>3177.32</v>
      </c>
      <c r="X236" s="291">
        <v>782059</v>
      </c>
      <c r="Y236" s="291">
        <v>783203.46060606069</v>
      </c>
      <c r="Z236" s="292">
        <v>246.2</v>
      </c>
      <c r="AA236" s="297">
        <v>1.1000000000000001</v>
      </c>
      <c r="AB236" s="287"/>
      <c r="AC236" s="287"/>
      <c r="AD236" s="287"/>
      <c r="AE236" s="312"/>
      <c r="AF236" s="315"/>
      <c r="AG236" s="312"/>
      <c r="AH236" s="312"/>
      <c r="AI236" s="312"/>
      <c r="AJ236" s="312"/>
      <c r="AK236" s="312"/>
      <c r="AL236" s="315"/>
      <c r="AM236" s="312"/>
      <c r="AN236" s="312"/>
      <c r="AO236" s="312"/>
      <c r="AP236" s="312"/>
      <c r="AQ236" s="312"/>
      <c r="AR236" s="315"/>
      <c r="AS236" s="312"/>
      <c r="AT236" s="312"/>
      <c r="AU236" s="312"/>
      <c r="AV236" s="317"/>
      <c r="AW236" s="288"/>
      <c r="AX236" s="288"/>
      <c r="AY236" s="288"/>
      <c r="AZ236" s="288"/>
      <c r="BA236" s="307"/>
      <c r="BB236" s="305"/>
      <c r="BC236" s="288"/>
      <c r="BD236" s="288"/>
      <c r="BE236" s="288"/>
      <c r="BF236" s="307"/>
      <c r="BG236" s="287"/>
      <c r="BH236" s="287"/>
      <c r="BI236" s="287"/>
      <c r="BJ236" s="287"/>
      <c r="BK236" s="287"/>
      <c r="BL236" s="305"/>
      <c r="BM236" s="288"/>
      <c r="BN236" s="288"/>
      <c r="BO236" s="288"/>
      <c r="BP236" s="288"/>
      <c r="BQ236" s="305"/>
      <c r="BR236" s="307"/>
      <c r="BS236" s="288"/>
      <c r="BT236" s="287"/>
      <c r="BU236" s="287"/>
      <c r="BV236" s="288"/>
      <c r="BW236" s="315"/>
      <c r="BX236" s="312"/>
      <c r="BY236" s="312"/>
      <c r="BZ236" s="312"/>
      <c r="CA236" s="312"/>
      <c r="CB236" s="317"/>
      <c r="CC236" s="285" t="s">
        <v>46</v>
      </c>
      <c r="CD236" s="285" t="s">
        <v>45</v>
      </c>
      <c r="CE236" s="285">
        <v>209.42</v>
      </c>
      <c r="CF236" s="288">
        <v>91.15595858000006</v>
      </c>
      <c r="CG236" s="285">
        <v>286.63307561167528</v>
      </c>
      <c r="CH236" s="286">
        <v>0.41073091680770663</v>
      </c>
      <c r="CI236" s="285">
        <f t="shared" si="20"/>
        <v>286.63307561167528</v>
      </c>
      <c r="CJ236" s="285">
        <f t="shared" si="21"/>
        <v>0.41073091680770663</v>
      </c>
      <c r="CK236" s="305"/>
      <c r="CL236" s="288"/>
      <c r="CM236" s="288"/>
      <c r="CN236" s="307"/>
      <c r="CO236" s="315"/>
      <c r="CP236" s="288"/>
      <c r="CQ236" s="288"/>
      <c r="CR236" s="288"/>
      <c r="CS236" s="307"/>
      <c r="CT236" s="304">
        <v>2383.5690000000004</v>
      </c>
      <c r="CU236" s="292">
        <v>16458.381000000001</v>
      </c>
      <c r="CV236" s="292">
        <v>221.18722610003746</v>
      </c>
      <c r="CW236" s="303">
        <v>0.27905676325660833</v>
      </c>
      <c r="CX236" s="304">
        <v>3107.636</v>
      </c>
      <c r="CY236" s="292">
        <v>705053.34424242435</v>
      </c>
      <c r="CZ236" s="288">
        <v>234.04269676194465</v>
      </c>
      <c r="DA236" s="288">
        <v>0.46375458507322664</v>
      </c>
      <c r="DB236" s="288">
        <v>4.7468806800000038</v>
      </c>
      <c r="DC236" s="288">
        <v>3.6899000000000002</v>
      </c>
      <c r="DD236" s="307">
        <v>5.7934999999999999</v>
      </c>
      <c r="DE236" s="313"/>
    </row>
    <row r="237" spans="1:109" s="291" customFormat="1" x14ac:dyDescent="0.2">
      <c r="A237" s="287"/>
      <c r="B237" s="288"/>
      <c r="C237" s="288"/>
      <c r="D237" s="288"/>
      <c r="E237" s="290"/>
      <c r="F237" s="287">
        <v>2860.51</v>
      </c>
      <c r="G237" s="287">
        <v>262930</v>
      </c>
      <c r="H237" s="287">
        <v>262817.09500000009</v>
      </c>
      <c r="I237" s="290">
        <v>214.6</v>
      </c>
      <c r="J237" s="288"/>
      <c r="K237" s="288"/>
      <c r="L237" s="288"/>
      <c r="M237" s="288"/>
      <c r="N237" s="304">
        <v>2994.72</v>
      </c>
      <c r="O237" s="292">
        <v>578305</v>
      </c>
      <c r="P237" s="292">
        <v>578741.10909090901</v>
      </c>
      <c r="Q237" s="310">
        <v>249.1</v>
      </c>
      <c r="R237" s="311">
        <v>0.5</v>
      </c>
      <c r="V237" s="289"/>
      <c r="W237" s="291">
        <v>3178.31</v>
      </c>
      <c r="X237" s="291">
        <v>783263</v>
      </c>
      <c r="Y237" s="291">
        <v>784263.41212121199</v>
      </c>
      <c r="Z237" s="292">
        <v>252.1</v>
      </c>
      <c r="AA237" s="297">
        <v>2.5</v>
      </c>
      <c r="AB237" s="287"/>
      <c r="AC237" s="287"/>
      <c r="AD237" s="287"/>
      <c r="AE237" s="312"/>
      <c r="AF237" s="315"/>
      <c r="AG237" s="312"/>
      <c r="AH237" s="312"/>
      <c r="AI237" s="312"/>
      <c r="AJ237" s="312"/>
      <c r="AK237" s="312"/>
      <c r="AL237" s="315"/>
      <c r="AM237" s="312"/>
      <c r="AN237" s="312"/>
      <c r="AO237" s="312"/>
      <c r="AP237" s="312"/>
      <c r="AQ237" s="312"/>
      <c r="AR237" s="315"/>
      <c r="AS237" s="312"/>
      <c r="AT237" s="312"/>
      <c r="AU237" s="312"/>
      <c r="AV237" s="317"/>
      <c r="AW237" s="288"/>
      <c r="AX237" s="288"/>
      <c r="AY237" s="288"/>
      <c r="AZ237" s="288"/>
      <c r="BA237" s="307"/>
      <c r="BB237" s="305"/>
      <c r="BC237" s="288"/>
      <c r="BD237" s="288"/>
      <c r="BE237" s="288"/>
      <c r="BF237" s="307"/>
      <c r="BG237" s="287"/>
      <c r="BH237" s="287"/>
      <c r="BI237" s="287"/>
      <c r="BJ237" s="287"/>
      <c r="BK237" s="287"/>
      <c r="BL237" s="305"/>
      <c r="BM237" s="288"/>
      <c r="BN237" s="288"/>
      <c r="BO237" s="288"/>
      <c r="BP237" s="288"/>
      <c r="BQ237" s="305"/>
      <c r="BR237" s="307"/>
      <c r="BS237" s="288"/>
      <c r="BT237" s="287"/>
      <c r="BU237" s="287"/>
      <c r="BV237" s="288"/>
      <c r="BW237" s="315"/>
      <c r="BX237" s="312"/>
      <c r="BY237" s="312"/>
      <c r="BZ237" s="312"/>
      <c r="CA237" s="312"/>
      <c r="CB237" s="317"/>
      <c r="CC237" s="285" t="s">
        <v>46</v>
      </c>
      <c r="CD237" s="285" t="s">
        <v>45</v>
      </c>
      <c r="CE237" s="285">
        <v>211.88</v>
      </c>
      <c r="CF237" s="288">
        <v>93.379672269999901</v>
      </c>
      <c r="CG237" s="285">
        <v>283.16210074754474</v>
      </c>
      <c r="CH237" s="286">
        <v>1.1615857002636663</v>
      </c>
      <c r="CI237" s="285">
        <f t="shared" si="20"/>
        <v>283.16210074754474</v>
      </c>
      <c r="CJ237" s="285">
        <f t="shared" si="21"/>
        <v>1.1615857002636663</v>
      </c>
      <c r="CK237" s="305"/>
      <c r="CL237" s="288"/>
      <c r="CM237" s="288"/>
      <c r="CN237" s="307"/>
      <c r="CO237" s="315"/>
      <c r="CP237" s="288"/>
      <c r="CQ237" s="288"/>
      <c r="CR237" s="288"/>
      <c r="CS237" s="307"/>
      <c r="CT237" s="304">
        <v>2384.2474999999999</v>
      </c>
      <c r="CU237" s="292">
        <v>16472.034</v>
      </c>
      <c r="CV237" s="292">
        <v>217.9380167825644</v>
      </c>
      <c r="CW237" s="303">
        <v>1.1134129547932179</v>
      </c>
      <c r="CX237" s="304">
        <v>3107.9250000000002</v>
      </c>
      <c r="CY237" s="292">
        <v>705243.90909090929</v>
      </c>
      <c r="CZ237" s="288">
        <v>235.09172492612444</v>
      </c>
      <c r="DA237" s="288">
        <v>1.6789104021121479</v>
      </c>
      <c r="DB237" s="288">
        <v>4.7636802500000215</v>
      </c>
      <c r="DC237" s="288">
        <v>3.7094999999999998</v>
      </c>
      <c r="DD237" s="307">
        <v>5.8075000000000001</v>
      </c>
      <c r="DE237" s="313"/>
    </row>
    <row r="238" spans="1:109" s="291" customFormat="1" x14ac:dyDescent="0.2">
      <c r="A238" s="287"/>
      <c r="B238" s="288"/>
      <c r="C238" s="288"/>
      <c r="D238" s="288"/>
      <c r="E238" s="290"/>
      <c r="F238" s="287">
        <v>2866.51</v>
      </c>
      <c r="G238" s="287">
        <v>264509</v>
      </c>
      <c r="H238" s="287">
        <v>264583.76000000007</v>
      </c>
      <c r="I238" s="290">
        <v>228.1</v>
      </c>
      <c r="J238" s="288"/>
      <c r="K238" s="288"/>
      <c r="L238" s="288"/>
      <c r="M238" s="288"/>
      <c r="N238" s="304">
        <v>2995.82</v>
      </c>
      <c r="O238" s="292">
        <v>578857</v>
      </c>
      <c r="P238" s="292">
        <v>579279.32727272727</v>
      </c>
      <c r="Q238" s="310">
        <v>252.9</v>
      </c>
      <c r="R238" s="311">
        <v>1.1000000000000001</v>
      </c>
      <c r="V238" s="289"/>
      <c r="W238" s="291">
        <v>3179.05</v>
      </c>
      <c r="X238" s="291">
        <v>784147</v>
      </c>
      <c r="Y238" s="291">
        <v>785029.42424242431</v>
      </c>
      <c r="Z238" s="292">
        <v>246.9</v>
      </c>
      <c r="AA238" s="297">
        <v>0.7</v>
      </c>
      <c r="AB238" s="287"/>
      <c r="AC238" s="287"/>
      <c r="AD238" s="287"/>
      <c r="AE238" s="312"/>
      <c r="AF238" s="315"/>
      <c r="AG238" s="312"/>
      <c r="AH238" s="312"/>
      <c r="AI238" s="312"/>
      <c r="AJ238" s="312"/>
      <c r="AK238" s="312"/>
      <c r="AL238" s="315"/>
      <c r="AM238" s="312"/>
      <c r="AN238" s="312"/>
      <c r="AO238" s="312"/>
      <c r="AP238" s="312"/>
      <c r="AQ238" s="312"/>
      <c r="AR238" s="315"/>
      <c r="AS238" s="312"/>
      <c r="AT238" s="312"/>
      <c r="AU238" s="312"/>
      <c r="AV238" s="317"/>
      <c r="AW238" s="288"/>
      <c r="AX238" s="288"/>
      <c r="AY238" s="288"/>
      <c r="AZ238" s="288"/>
      <c r="BA238" s="307"/>
      <c r="BB238" s="305"/>
      <c r="BC238" s="288"/>
      <c r="BD238" s="288"/>
      <c r="BE238" s="288"/>
      <c r="BF238" s="307"/>
      <c r="BG238" s="287"/>
      <c r="BH238" s="287"/>
      <c r="BI238" s="287"/>
      <c r="BJ238" s="287"/>
      <c r="BK238" s="287"/>
      <c r="BL238" s="305"/>
      <c r="BM238" s="288"/>
      <c r="BN238" s="288"/>
      <c r="BO238" s="288"/>
      <c r="BP238" s="288"/>
      <c r="BQ238" s="305"/>
      <c r="BR238" s="307"/>
      <c r="BS238" s="288"/>
      <c r="BT238" s="287"/>
      <c r="BU238" s="287"/>
      <c r="BV238" s="288"/>
      <c r="BW238" s="315"/>
      <c r="BX238" s="312"/>
      <c r="BY238" s="312"/>
      <c r="BZ238" s="312"/>
      <c r="CA238" s="312"/>
      <c r="CB238" s="317"/>
      <c r="CC238" s="285" t="s">
        <v>46</v>
      </c>
      <c r="CD238" s="285" t="s">
        <v>45</v>
      </c>
      <c r="CE238" s="285">
        <v>214</v>
      </c>
      <c r="CF238" s="288">
        <v>95.281618819999949</v>
      </c>
      <c r="CG238" s="285">
        <v>285.56557722684016</v>
      </c>
      <c r="CH238" s="286">
        <v>0.63393003140495296</v>
      </c>
      <c r="CI238" s="285">
        <f t="shared" si="20"/>
        <v>285.56557722684016</v>
      </c>
      <c r="CJ238" s="285">
        <f t="shared" si="21"/>
        <v>0.63393003140495296</v>
      </c>
      <c r="CK238" s="305"/>
      <c r="CL238" s="288"/>
      <c r="CM238" s="288"/>
      <c r="CN238" s="307"/>
      <c r="CO238" s="315"/>
      <c r="CP238" s="288"/>
      <c r="CQ238" s="288"/>
      <c r="CR238" s="288"/>
      <c r="CS238" s="307"/>
      <c r="CT238" s="304">
        <v>2386.2474999999999</v>
      </c>
      <c r="CU238" s="292">
        <v>16509.932000000001</v>
      </c>
      <c r="CV238" s="292">
        <v>211.94707338537606</v>
      </c>
      <c r="CW238" s="303">
        <v>0.12297867634990271</v>
      </c>
      <c r="CX238" s="304">
        <v>3108.6544999999996</v>
      </c>
      <c r="CY238" s="292">
        <v>705726.95181818167</v>
      </c>
      <c r="CZ238" s="288">
        <v>237.18468030646915</v>
      </c>
      <c r="DA238" s="288">
        <v>1.3260284797880697</v>
      </c>
      <c r="DB238" s="288">
        <v>4.8060860849999756</v>
      </c>
      <c r="DC238" s="288">
        <v>3.7587000000000002</v>
      </c>
      <c r="DD238" s="307">
        <v>5.843</v>
      </c>
      <c r="DE238" s="313"/>
    </row>
    <row r="239" spans="1:109" s="291" customFormat="1" x14ac:dyDescent="0.2">
      <c r="A239" s="287"/>
      <c r="B239" s="288"/>
      <c r="C239" s="288"/>
      <c r="D239" s="288"/>
      <c r="E239" s="290"/>
      <c r="F239" s="287">
        <v>2870.51</v>
      </c>
      <c r="G239" s="287">
        <v>265653</v>
      </c>
      <c r="H239" s="287">
        <v>266134.45000000007</v>
      </c>
      <c r="I239" s="290">
        <v>199.9</v>
      </c>
      <c r="J239" s="288"/>
      <c r="K239" s="288"/>
      <c r="L239" s="288"/>
      <c r="M239" s="288"/>
      <c r="N239" s="304">
        <v>2996.92</v>
      </c>
      <c r="O239" s="292">
        <v>579435</v>
      </c>
      <c r="P239" s="292">
        <v>579831.82424242422</v>
      </c>
      <c r="Q239" s="310">
        <v>251.5</v>
      </c>
      <c r="R239" s="311">
        <v>1.8</v>
      </c>
      <c r="V239" s="289"/>
      <c r="W239" s="291">
        <v>3179.52</v>
      </c>
      <c r="X239" s="291">
        <v>784692</v>
      </c>
      <c r="Y239" s="291">
        <v>785515.9454545452</v>
      </c>
      <c r="Z239" s="292">
        <v>250.7</v>
      </c>
      <c r="AA239" s="297">
        <v>0.2</v>
      </c>
      <c r="AB239" s="287"/>
      <c r="AC239" s="287"/>
      <c r="AD239" s="287"/>
      <c r="AE239" s="312"/>
      <c r="AF239" s="315"/>
      <c r="AG239" s="312"/>
      <c r="AH239" s="312"/>
      <c r="AI239" s="312"/>
      <c r="AJ239" s="312"/>
      <c r="AK239" s="312"/>
      <c r="AL239" s="315"/>
      <c r="AM239" s="312"/>
      <c r="AN239" s="312"/>
      <c r="AO239" s="312"/>
      <c r="AP239" s="312"/>
      <c r="AQ239" s="312"/>
      <c r="AR239" s="315"/>
      <c r="AS239" s="312"/>
      <c r="AT239" s="312"/>
      <c r="AU239" s="312"/>
      <c r="AV239" s="317"/>
      <c r="AW239" s="288"/>
      <c r="AX239" s="288"/>
      <c r="AY239" s="288"/>
      <c r="AZ239" s="288"/>
      <c r="BA239" s="307"/>
      <c r="BB239" s="305"/>
      <c r="BC239" s="288"/>
      <c r="BD239" s="288"/>
      <c r="BE239" s="288"/>
      <c r="BF239" s="307"/>
      <c r="BG239" s="287"/>
      <c r="BH239" s="287"/>
      <c r="BI239" s="287"/>
      <c r="BJ239" s="287"/>
      <c r="BK239" s="287"/>
      <c r="BL239" s="305"/>
      <c r="BM239" s="288"/>
      <c r="BN239" s="288"/>
      <c r="BO239" s="288"/>
      <c r="BP239" s="288"/>
      <c r="BQ239" s="305"/>
      <c r="BR239" s="307"/>
      <c r="BS239" s="288"/>
      <c r="BT239" s="287"/>
      <c r="BU239" s="287"/>
      <c r="BV239" s="288"/>
      <c r="BW239" s="315"/>
      <c r="BX239" s="312"/>
      <c r="BY239" s="312"/>
      <c r="BZ239" s="312"/>
      <c r="CA239" s="312"/>
      <c r="CB239" s="317"/>
      <c r="CC239" s="285" t="s">
        <v>46</v>
      </c>
      <c r="CD239" s="285" t="s">
        <v>45</v>
      </c>
      <c r="CE239" s="285">
        <v>215.1</v>
      </c>
      <c r="CF239" s="288">
        <v>96.29172496000001</v>
      </c>
      <c r="CG239" s="285">
        <v>288.05443747992655</v>
      </c>
      <c r="CH239" s="286">
        <v>2.2146075998489194</v>
      </c>
      <c r="CI239" s="285">
        <f t="shared" si="20"/>
        <v>288.05443747992655</v>
      </c>
      <c r="CJ239" s="285">
        <f t="shared" si="21"/>
        <v>2.2146075998489194</v>
      </c>
      <c r="CK239" s="305"/>
      <c r="CL239" s="288"/>
      <c r="CM239" s="288"/>
      <c r="CN239" s="307"/>
      <c r="CO239" s="315"/>
      <c r="CP239" s="288"/>
      <c r="CQ239" s="288"/>
      <c r="CR239" s="288"/>
      <c r="CS239" s="307"/>
      <c r="CT239" s="304">
        <v>2388.2474999999999</v>
      </c>
      <c r="CU239" s="292">
        <v>16553.508999999998</v>
      </c>
      <c r="CV239" s="292">
        <v>212.65010901966778</v>
      </c>
      <c r="CW239" s="303">
        <v>0.52123258062177324</v>
      </c>
      <c r="CX239" s="304">
        <v>3109.123</v>
      </c>
      <c r="CY239" s="292">
        <v>706053.19818181824</v>
      </c>
      <c r="CZ239" s="288">
        <v>237.66123151682797</v>
      </c>
      <c r="DA239" s="288">
        <v>1.5677114479839878</v>
      </c>
      <c r="DB239" s="288">
        <v>4.8333199900000068</v>
      </c>
      <c r="DC239" s="288">
        <v>3.7902</v>
      </c>
      <c r="DD239" s="307">
        <v>5.8659999999999997</v>
      </c>
      <c r="DE239" s="313"/>
    </row>
    <row r="240" spans="1:109" s="291" customFormat="1" x14ac:dyDescent="0.2">
      <c r="A240" s="287"/>
      <c r="B240" s="288"/>
      <c r="C240" s="288"/>
      <c r="D240" s="288"/>
      <c r="E240" s="290"/>
      <c r="F240" s="287">
        <v>2872.71</v>
      </c>
      <c r="G240" s="287">
        <v>266326</v>
      </c>
      <c r="H240" s="287">
        <v>267007</v>
      </c>
      <c r="I240" s="290">
        <v>211.7</v>
      </c>
      <c r="J240" s="288"/>
      <c r="K240" s="288"/>
      <c r="L240" s="288"/>
      <c r="M240" s="288"/>
      <c r="N240" s="304">
        <v>2997.65</v>
      </c>
      <c r="O240" s="292">
        <v>579821</v>
      </c>
      <c r="P240" s="292">
        <v>580209.21212121204</v>
      </c>
      <c r="Q240" s="310">
        <v>244.1</v>
      </c>
      <c r="R240" s="311">
        <v>1.7</v>
      </c>
      <c r="V240" s="289"/>
      <c r="W240" s="291">
        <v>3180.15</v>
      </c>
      <c r="X240" s="291">
        <v>785413</v>
      </c>
      <c r="Y240" s="291">
        <v>786184.81818181823</v>
      </c>
      <c r="Z240" s="292">
        <v>253.3</v>
      </c>
      <c r="AA240" s="297">
        <v>2.6</v>
      </c>
      <c r="AB240" s="287"/>
      <c r="AC240" s="287"/>
      <c r="AD240" s="287"/>
      <c r="AE240" s="312"/>
      <c r="AF240" s="315"/>
      <c r="AG240" s="312"/>
      <c r="AH240" s="312"/>
      <c r="AI240" s="312"/>
      <c r="AJ240" s="312"/>
      <c r="AK240" s="312"/>
      <c r="AL240" s="315"/>
      <c r="AM240" s="312"/>
      <c r="AN240" s="312"/>
      <c r="AO240" s="312"/>
      <c r="AP240" s="312"/>
      <c r="AQ240" s="312"/>
      <c r="AR240" s="315"/>
      <c r="AS240" s="312"/>
      <c r="AT240" s="312"/>
      <c r="AU240" s="312"/>
      <c r="AV240" s="317"/>
      <c r="AW240" s="288"/>
      <c r="AX240" s="288"/>
      <c r="AY240" s="288"/>
      <c r="AZ240" s="288"/>
      <c r="BA240" s="307"/>
      <c r="BB240" s="305"/>
      <c r="BC240" s="288"/>
      <c r="BD240" s="288"/>
      <c r="BE240" s="288"/>
      <c r="BF240" s="307"/>
      <c r="BG240" s="287"/>
      <c r="BH240" s="287"/>
      <c r="BI240" s="287"/>
      <c r="BJ240" s="287"/>
      <c r="BK240" s="287"/>
      <c r="BL240" s="305"/>
      <c r="BM240" s="288"/>
      <c r="BN240" s="288"/>
      <c r="BO240" s="288"/>
      <c r="BP240" s="288"/>
      <c r="BQ240" s="305"/>
      <c r="BR240" s="307"/>
      <c r="BS240" s="288"/>
      <c r="BT240" s="287"/>
      <c r="BU240" s="287"/>
      <c r="BV240" s="288"/>
      <c r="BW240" s="315"/>
      <c r="BX240" s="312"/>
      <c r="BY240" s="312"/>
      <c r="BZ240" s="312"/>
      <c r="CA240" s="312"/>
      <c r="CB240" s="317"/>
      <c r="CC240" s="285" t="s">
        <v>46</v>
      </c>
      <c r="CD240" s="285" t="s">
        <v>45</v>
      </c>
      <c r="CE240" s="285">
        <v>217.93</v>
      </c>
      <c r="CF240" s="288">
        <v>98.894352690000005</v>
      </c>
      <c r="CG240" s="285">
        <v>285.46583086272739</v>
      </c>
      <c r="CH240" s="286">
        <v>0.63392965418453584</v>
      </c>
      <c r="CI240" s="285">
        <f t="shared" si="20"/>
        <v>285.46583086272739</v>
      </c>
      <c r="CJ240" s="285">
        <f t="shared" si="21"/>
        <v>0.63392965418453584</v>
      </c>
      <c r="CK240" s="305"/>
      <c r="CL240" s="288"/>
      <c r="CM240" s="288"/>
      <c r="CN240" s="307"/>
      <c r="CO240" s="315"/>
      <c r="CP240" s="288"/>
      <c r="CQ240" s="288"/>
      <c r="CR240" s="288"/>
      <c r="CS240" s="307"/>
      <c r="CT240" s="304">
        <v>2390.2044999999998</v>
      </c>
      <c r="CU240" s="292">
        <v>16590.011999999999</v>
      </c>
      <c r="CV240" s="292">
        <v>212.46142761667059</v>
      </c>
      <c r="CW240" s="303">
        <v>0.83949900192494731</v>
      </c>
      <c r="CX240" s="304">
        <v>3109.7545</v>
      </c>
      <c r="CY240" s="292">
        <v>706492.9518181819</v>
      </c>
      <c r="CZ240" s="288">
        <v>236.05369135840695</v>
      </c>
      <c r="DA240" s="288">
        <v>1.751908720085537</v>
      </c>
      <c r="DB240" s="288">
        <v>4.8700290849999988</v>
      </c>
      <c r="DC240" s="288">
        <v>3.8323</v>
      </c>
      <c r="DD240" s="307">
        <v>5.8973000000000004</v>
      </c>
      <c r="DE240" s="313"/>
    </row>
    <row r="241" spans="1:109" s="291" customFormat="1" x14ac:dyDescent="0.2">
      <c r="A241" s="287"/>
      <c r="B241" s="288"/>
      <c r="C241" s="288"/>
      <c r="D241" s="288"/>
      <c r="E241" s="290"/>
      <c r="F241" s="287">
        <v>2876.21</v>
      </c>
      <c r="G241" s="287">
        <v>267442</v>
      </c>
      <c r="H241" s="287">
        <v>268257.83</v>
      </c>
      <c r="I241" s="290">
        <v>188.7</v>
      </c>
      <c r="J241" s="288"/>
      <c r="K241" s="288"/>
      <c r="L241" s="288"/>
      <c r="M241" s="288"/>
      <c r="N241" s="304">
        <v>2998.02</v>
      </c>
      <c r="O241" s="292">
        <v>580019</v>
      </c>
      <c r="P241" s="292">
        <v>580400.49090909085</v>
      </c>
      <c r="Q241" s="310">
        <v>243.8</v>
      </c>
      <c r="R241" s="311">
        <v>0.9</v>
      </c>
      <c r="V241" s="289"/>
      <c r="W241" s="291">
        <v>3180.51</v>
      </c>
      <c r="X241" s="291">
        <v>785789</v>
      </c>
      <c r="Y241" s="291">
        <v>786567.50909090939</v>
      </c>
      <c r="Z241" s="292">
        <v>255.4</v>
      </c>
      <c r="AA241" s="297">
        <v>1.4</v>
      </c>
      <c r="AB241" s="287"/>
      <c r="AC241" s="287"/>
      <c r="AD241" s="287"/>
      <c r="AE241" s="312"/>
      <c r="AF241" s="315"/>
      <c r="AG241" s="312"/>
      <c r="AH241" s="312"/>
      <c r="AI241" s="312"/>
      <c r="AJ241" s="312"/>
      <c r="AK241" s="312"/>
      <c r="AL241" s="315"/>
      <c r="AM241" s="312"/>
      <c r="AN241" s="312"/>
      <c r="AO241" s="312"/>
      <c r="AP241" s="312"/>
      <c r="AQ241" s="312"/>
      <c r="AR241" s="315"/>
      <c r="AS241" s="312"/>
      <c r="AT241" s="312"/>
      <c r="AU241" s="312"/>
      <c r="AV241" s="317"/>
      <c r="AW241" s="288"/>
      <c r="AX241" s="288"/>
      <c r="AY241" s="288"/>
      <c r="AZ241" s="288"/>
      <c r="BA241" s="307"/>
      <c r="BB241" s="305"/>
      <c r="BC241" s="288"/>
      <c r="BD241" s="288"/>
      <c r="BE241" s="288"/>
      <c r="BF241" s="307"/>
      <c r="BG241" s="287"/>
      <c r="BH241" s="287"/>
      <c r="BI241" s="287"/>
      <c r="BJ241" s="287"/>
      <c r="BK241" s="287"/>
      <c r="BL241" s="305"/>
      <c r="BM241" s="288"/>
      <c r="BN241" s="288"/>
      <c r="BO241" s="288"/>
      <c r="BP241" s="288"/>
      <c r="BQ241" s="305"/>
      <c r="BR241" s="307"/>
      <c r="BS241" s="288"/>
      <c r="BT241" s="287"/>
      <c r="BU241" s="287"/>
      <c r="BV241" s="288"/>
      <c r="BW241" s="315"/>
      <c r="BX241" s="312"/>
      <c r="BY241" s="312"/>
      <c r="BZ241" s="312"/>
      <c r="CA241" s="312"/>
      <c r="CB241" s="317"/>
      <c r="CC241" s="285" t="s">
        <v>44</v>
      </c>
      <c r="CD241" s="285" t="s">
        <v>45</v>
      </c>
      <c r="CE241" s="285">
        <v>149.28</v>
      </c>
      <c r="CF241" s="288">
        <v>99.173000000000002</v>
      </c>
      <c r="CG241" s="285">
        <v>288.79039540011257</v>
      </c>
      <c r="CH241" s="286">
        <v>0.4127858726824119</v>
      </c>
      <c r="CI241" s="285">
        <f t="shared" si="20"/>
        <v>288.79039540011257</v>
      </c>
      <c r="CJ241" s="285">
        <f t="shared" si="21"/>
        <v>0.4127858726824119</v>
      </c>
      <c r="CK241" s="305"/>
      <c r="CL241" s="288"/>
      <c r="CM241" s="288"/>
      <c r="CN241" s="307"/>
      <c r="CO241" s="315"/>
      <c r="CP241" s="288"/>
      <c r="CQ241" s="288"/>
      <c r="CR241" s="288"/>
      <c r="CS241" s="307"/>
      <c r="CT241" s="304">
        <v>2393.4894999999997</v>
      </c>
      <c r="CU241" s="292">
        <v>16655.879000000001</v>
      </c>
      <c r="CV241" s="292">
        <v>217.15469236971649</v>
      </c>
      <c r="CW241" s="303">
        <v>0.8085332659341804</v>
      </c>
      <c r="CX241" s="304">
        <v>3110.0672500000001</v>
      </c>
      <c r="CY241" s="292">
        <v>706710.73954545462</v>
      </c>
      <c r="CZ241" s="288">
        <v>236.04534030139132</v>
      </c>
      <c r="DA241" s="288">
        <v>0.93210619423075958</v>
      </c>
      <c r="DB241" s="288">
        <v>4.888209242500011</v>
      </c>
      <c r="DC241" s="288">
        <v>3.8531</v>
      </c>
      <c r="DD241" s="307">
        <v>5.9128999999999996</v>
      </c>
      <c r="DE241" s="313"/>
    </row>
    <row r="242" spans="1:109" s="291" customFormat="1" x14ac:dyDescent="0.2">
      <c r="A242" s="287"/>
      <c r="B242" s="288"/>
      <c r="C242" s="288"/>
      <c r="D242" s="288"/>
      <c r="E242" s="290"/>
      <c r="F242" s="287">
        <v>2878.5</v>
      </c>
      <c r="G242" s="287">
        <v>268181</v>
      </c>
      <c r="H242" s="287">
        <v>268995.5</v>
      </c>
      <c r="I242" s="290">
        <v>187.2</v>
      </c>
      <c r="J242" s="288"/>
      <c r="K242" s="288"/>
      <c r="L242" s="288"/>
      <c r="M242" s="288"/>
      <c r="N242" s="304">
        <v>2998.66</v>
      </c>
      <c r="O242" s="292">
        <v>580400</v>
      </c>
      <c r="P242" s="292">
        <v>580815.64242424234</v>
      </c>
      <c r="Q242" s="310">
        <v>236.2</v>
      </c>
      <c r="R242" s="311">
        <v>0.3</v>
      </c>
      <c r="V242" s="289"/>
      <c r="W242" s="291">
        <v>3181.26</v>
      </c>
      <c r="X242" s="291">
        <v>786587</v>
      </c>
      <c r="Y242" s="291">
        <v>787358.38181818218</v>
      </c>
      <c r="Z242" s="292">
        <v>260.3</v>
      </c>
      <c r="AA242" s="297">
        <v>1.3</v>
      </c>
      <c r="AB242" s="287"/>
      <c r="AC242" s="287"/>
      <c r="AD242" s="287"/>
      <c r="AE242" s="312"/>
      <c r="AF242" s="315"/>
      <c r="AG242" s="312"/>
      <c r="AH242" s="312"/>
      <c r="AI242" s="312"/>
      <c r="AJ242" s="312"/>
      <c r="AK242" s="312"/>
      <c r="AL242" s="315"/>
      <c r="AM242" s="312"/>
      <c r="AN242" s="312"/>
      <c r="AO242" s="312"/>
      <c r="AP242" s="312"/>
      <c r="AQ242" s="312"/>
      <c r="AR242" s="315"/>
      <c r="AS242" s="312"/>
      <c r="AT242" s="312"/>
      <c r="AU242" s="312"/>
      <c r="AV242" s="317"/>
      <c r="AW242" s="288"/>
      <c r="AX242" s="288"/>
      <c r="AY242" s="288"/>
      <c r="AZ242" s="288"/>
      <c r="BA242" s="307"/>
      <c r="BB242" s="305"/>
      <c r="BC242" s="288"/>
      <c r="BD242" s="288"/>
      <c r="BE242" s="288"/>
      <c r="BF242" s="307"/>
      <c r="BG242" s="287"/>
      <c r="BH242" s="287"/>
      <c r="BI242" s="287"/>
      <c r="BJ242" s="287"/>
      <c r="BK242" s="287"/>
      <c r="BL242" s="305"/>
      <c r="BM242" s="288"/>
      <c r="BN242" s="288"/>
      <c r="BO242" s="288"/>
      <c r="BP242" s="288"/>
      <c r="BQ242" s="305"/>
      <c r="BR242" s="307"/>
      <c r="BS242" s="288"/>
      <c r="BT242" s="287"/>
      <c r="BU242" s="287"/>
      <c r="BV242" s="288"/>
      <c r="BW242" s="315"/>
      <c r="BX242" s="312"/>
      <c r="BY242" s="312"/>
      <c r="BZ242" s="312"/>
      <c r="CA242" s="312"/>
      <c r="CB242" s="317"/>
      <c r="CC242" s="285" t="s">
        <v>46</v>
      </c>
      <c r="CD242" s="285" t="s">
        <v>45</v>
      </c>
      <c r="CE242" s="285">
        <v>218.8</v>
      </c>
      <c r="CF242" s="288">
        <v>99.737618399999974</v>
      </c>
      <c r="CG242" s="285">
        <v>284.00163402345765</v>
      </c>
      <c r="CH242" s="286">
        <v>1.1615874212368671</v>
      </c>
      <c r="CI242" s="285">
        <f>CG242</f>
        <v>284.00163402345765</v>
      </c>
      <c r="CJ242" s="285">
        <f>CH242</f>
        <v>1.1615874212368671</v>
      </c>
      <c r="CK242" s="305"/>
      <c r="CL242" s="288"/>
      <c r="CM242" s="288"/>
      <c r="CN242" s="307"/>
      <c r="CO242" s="315"/>
      <c r="CP242" s="288"/>
      <c r="CQ242" s="288"/>
      <c r="CR242" s="288"/>
      <c r="CS242" s="307"/>
      <c r="CT242" s="304">
        <v>2397.2550000000001</v>
      </c>
      <c r="CU242" s="292">
        <v>16733.527999999998</v>
      </c>
      <c r="CV242" s="292">
        <v>214.24939480334604</v>
      </c>
      <c r="CW242" s="303">
        <v>1.1019346596459119</v>
      </c>
      <c r="CX242" s="304">
        <v>3110.8795</v>
      </c>
      <c r="CY242" s="292">
        <v>707310.69727272727</v>
      </c>
      <c r="CZ242" s="288">
        <v>238.84806965208156</v>
      </c>
      <c r="DA242" s="288">
        <v>0.79548881967518015</v>
      </c>
      <c r="DB242" s="288">
        <v>4.9354253349999908</v>
      </c>
      <c r="DC242" s="288">
        <v>3.9068000000000001</v>
      </c>
      <c r="DD242" s="307">
        <v>5.9537000000000004</v>
      </c>
      <c r="DE242" s="313"/>
    </row>
    <row r="243" spans="1:109" s="291" customFormat="1" x14ac:dyDescent="0.2">
      <c r="A243" s="287"/>
      <c r="B243" s="288"/>
      <c r="C243" s="288"/>
      <c r="D243" s="288"/>
      <c r="E243" s="290"/>
      <c r="F243" s="287">
        <v>2881.42</v>
      </c>
      <c r="G243" s="287">
        <v>269154</v>
      </c>
      <c r="H243" s="287">
        <v>269940.47000000003</v>
      </c>
      <c r="I243" s="290">
        <v>194.2</v>
      </c>
      <c r="J243" s="288"/>
      <c r="K243" s="288"/>
      <c r="L243" s="288"/>
      <c r="M243" s="288"/>
      <c r="N243" s="304">
        <v>2999.12</v>
      </c>
      <c r="O243" s="292">
        <v>580695</v>
      </c>
      <c r="P243" s="292">
        <v>581117.01212121209</v>
      </c>
      <c r="Q243" s="310">
        <v>230.3</v>
      </c>
      <c r="R243" s="311">
        <v>0.6</v>
      </c>
      <c r="V243" s="289"/>
      <c r="W243" s="291">
        <v>3181.73</v>
      </c>
      <c r="X243" s="291">
        <v>787076</v>
      </c>
      <c r="Y243" s="291">
        <v>787807.87272727292</v>
      </c>
      <c r="Z243" s="292">
        <v>256.89999999999998</v>
      </c>
      <c r="AA243" s="297">
        <v>0.7</v>
      </c>
      <c r="AB243" s="287"/>
      <c r="AC243" s="287"/>
      <c r="AD243" s="287"/>
      <c r="AE243" s="312"/>
      <c r="AF243" s="315"/>
      <c r="AG243" s="312"/>
      <c r="AH243" s="312"/>
      <c r="AI243" s="312"/>
      <c r="AJ243" s="312"/>
      <c r="AK243" s="312"/>
      <c r="AL243" s="315"/>
      <c r="AM243" s="312"/>
      <c r="AN243" s="312"/>
      <c r="AO243" s="312"/>
      <c r="AP243" s="312"/>
      <c r="AQ243" s="312"/>
      <c r="AR243" s="315"/>
      <c r="AS243" s="312"/>
      <c r="AT243" s="312"/>
      <c r="AU243" s="312"/>
      <c r="AV243" s="317"/>
      <c r="AW243" s="288"/>
      <c r="AX243" s="288"/>
      <c r="AY243" s="288"/>
      <c r="AZ243" s="288"/>
      <c r="BA243" s="307"/>
      <c r="BB243" s="305"/>
      <c r="BC243" s="288"/>
      <c r="BD243" s="288"/>
      <c r="BE243" s="288"/>
      <c r="BF243" s="307"/>
      <c r="BG243" s="287"/>
      <c r="BH243" s="287"/>
      <c r="BI243" s="287"/>
      <c r="BJ243" s="287"/>
      <c r="BK243" s="287"/>
      <c r="BL243" s="305"/>
      <c r="BM243" s="288"/>
      <c r="BN243" s="288"/>
      <c r="BO243" s="288"/>
      <c r="BP243" s="288"/>
      <c r="BQ243" s="305"/>
      <c r="BR243" s="307"/>
      <c r="BS243" s="288"/>
      <c r="BT243" s="287"/>
      <c r="BU243" s="287"/>
      <c r="BV243" s="288"/>
      <c r="BW243" s="315"/>
      <c r="BX243" s="312"/>
      <c r="BY243" s="312"/>
      <c r="BZ243" s="312"/>
      <c r="CA243" s="312"/>
      <c r="CB243" s="317"/>
      <c r="CC243" s="285" t="s">
        <v>44</v>
      </c>
      <c r="CD243" s="285" t="s">
        <v>45</v>
      </c>
      <c r="CE243" s="285">
        <v>151.46</v>
      </c>
      <c r="CF243" s="288">
        <v>102.67820000000006</v>
      </c>
      <c r="CG243" s="285">
        <v>286.83923747443203</v>
      </c>
      <c r="CH243" s="286">
        <v>0.63505873112278521</v>
      </c>
      <c r="CI243" s="285">
        <f>CG243</f>
        <v>286.83923747443203</v>
      </c>
      <c r="CJ243" s="285">
        <f>CH243</f>
        <v>0.63505873112278521</v>
      </c>
      <c r="CK243" s="305"/>
      <c r="CL243" s="288"/>
      <c r="CM243" s="288"/>
      <c r="CN243" s="307"/>
      <c r="CO243" s="315"/>
      <c r="CP243" s="288"/>
      <c r="CQ243" s="288"/>
      <c r="CR243" s="288"/>
      <c r="CS243" s="307"/>
      <c r="CT243" s="304">
        <v>2400.2034999999996</v>
      </c>
      <c r="CU243" s="292">
        <v>16797.544999999998</v>
      </c>
      <c r="CV243" s="292">
        <v>209.52548876941438</v>
      </c>
      <c r="CW243" s="303">
        <v>0.96174110134254731</v>
      </c>
      <c r="CX243" s="304">
        <v>3111.3230000000003</v>
      </c>
      <c r="CY243" s="292">
        <v>707643.7254545457</v>
      </c>
      <c r="CZ243" s="288">
        <v>233.50528810247422</v>
      </c>
      <c r="DA243" s="288">
        <v>1.4608821629261608</v>
      </c>
      <c r="DB243" s="288">
        <v>4.9612059900000247</v>
      </c>
      <c r="DC243" s="288">
        <v>3.9359000000000002</v>
      </c>
      <c r="DD243" s="307">
        <v>5.9760999999999997</v>
      </c>
      <c r="DE243" s="313"/>
    </row>
    <row r="244" spans="1:109" s="291" customFormat="1" x14ac:dyDescent="0.2">
      <c r="A244" s="287"/>
      <c r="B244" s="288"/>
      <c r="C244" s="288"/>
      <c r="D244" s="288"/>
      <c r="E244" s="290"/>
      <c r="F244" s="287">
        <v>2884.51</v>
      </c>
      <c r="G244" s="287">
        <v>270222</v>
      </c>
      <c r="H244" s="287">
        <v>271036.03500000009</v>
      </c>
      <c r="I244" s="290">
        <v>198.8</v>
      </c>
      <c r="J244" s="288"/>
      <c r="K244" s="288"/>
      <c r="L244" s="288"/>
      <c r="M244" s="288"/>
      <c r="N244" s="304">
        <v>2999.76</v>
      </c>
      <c r="O244" s="292">
        <v>581160</v>
      </c>
      <c r="P244" s="292">
        <v>581546.52727272757</v>
      </c>
      <c r="Q244" s="310">
        <v>225.2</v>
      </c>
      <c r="R244" s="311">
        <v>1.6</v>
      </c>
      <c r="V244" s="289"/>
      <c r="W244" s="291">
        <v>3182.43</v>
      </c>
      <c r="X244" s="291">
        <v>787805</v>
      </c>
      <c r="Y244" s="291">
        <v>788477.32727272727</v>
      </c>
      <c r="Z244" s="292">
        <v>248.1</v>
      </c>
      <c r="AA244" s="297">
        <v>1.5</v>
      </c>
      <c r="AB244" s="287"/>
      <c r="AC244" s="287"/>
      <c r="AD244" s="287"/>
      <c r="AE244" s="312"/>
      <c r="AF244" s="315"/>
      <c r="AG244" s="312"/>
      <c r="AH244" s="312"/>
      <c r="AI244" s="312"/>
      <c r="AJ244" s="312"/>
      <c r="AK244" s="312"/>
      <c r="AL244" s="315"/>
      <c r="AM244" s="312"/>
      <c r="AN244" s="312"/>
      <c r="AO244" s="312"/>
      <c r="AP244" s="312"/>
      <c r="AQ244" s="312"/>
      <c r="AR244" s="315"/>
      <c r="AS244" s="312"/>
      <c r="AT244" s="312"/>
      <c r="AU244" s="312"/>
      <c r="AV244" s="317"/>
      <c r="AW244" s="288"/>
      <c r="AX244" s="288"/>
      <c r="AY244" s="288"/>
      <c r="AZ244" s="288"/>
      <c r="BA244" s="307"/>
      <c r="BB244" s="305"/>
      <c r="BC244" s="288"/>
      <c r="BD244" s="288"/>
      <c r="BE244" s="288"/>
      <c r="BF244" s="307"/>
      <c r="BG244" s="287"/>
      <c r="BH244" s="287"/>
      <c r="BI244" s="287"/>
      <c r="BJ244" s="287"/>
      <c r="BK244" s="287"/>
      <c r="BL244" s="305"/>
      <c r="BM244" s="288"/>
      <c r="BN244" s="288"/>
      <c r="BO244" s="288"/>
      <c r="BP244" s="288"/>
      <c r="BQ244" s="305"/>
      <c r="BR244" s="307"/>
      <c r="BS244" s="288"/>
      <c r="BT244" s="287"/>
      <c r="BU244" s="287"/>
      <c r="BV244" s="288"/>
      <c r="BW244" s="315"/>
      <c r="BX244" s="312"/>
      <c r="BY244" s="312"/>
      <c r="BZ244" s="312"/>
      <c r="CA244" s="312"/>
      <c r="CB244" s="317"/>
      <c r="CC244" s="285" t="s">
        <v>46</v>
      </c>
      <c r="CD244" s="285" t="s">
        <v>45</v>
      </c>
      <c r="CE244" s="285">
        <v>223.4</v>
      </c>
      <c r="CF244" s="288">
        <v>104.09510939000006</v>
      </c>
      <c r="CG244" s="285">
        <v>282.79015846591506</v>
      </c>
      <c r="CH244" s="286">
        <v>1.3420600466798336</v>
      </c>
      <c r="CI244" s="285">
        <f>AVERAGE(CG244:CG245)</f>
        <v>283.61988568942718</v>
      </c>
      <c r="CJ244" s="285">
        <f>AVERAGE(CH244:CH245)</f>
        <v>1.3420615190225318</v>
      </c>
      <c r="CK244" s="305"/>
      <c r="CL244" s="288"/>
      <c r="CM244" s="288"/>
      <c r="CN244" s="307"/>
      <c r="CO244" s="315"/>
      <c r="CP244" s="288"/>
      <c r="CQ244" s="288"/>
      <c r="CR244" s="288"/>
      <c r="CS244" s="307"/>
      <c r="CT244" s="304">
        <v>2403.5565000000001</v>
      </c>
      <c r="CU244" s="292">
        <v>16869.314999999999</v>
      </c>
      <c r="CV244" s="292">
        <v>209.18509194320177</v>
      </c>
      <c r="CW244" s="303">
        <v>0.961741101338764</v>
      </c>
      <c r="CX244" s="304">
        <v>3112.0494999999996</v>
      </c>
      <c r="CY244" s="292">
        <v>708199.6806060602</v>
      </c>
      <c r="CZ244" s="288">
        <v>233.58347342708811</v>
      </c>
      <c r="DA244" s="288">
        <v>1.0034731769051097</v>
      </c>
      <c r="DB244" s="288">
        <v>5.0034374349999666</v>
      </c>
      <c r="DC244" s="288">
        <v>3.9832000000000001</v>
      </c>
      <c r="DD244" s="307">
        <v>6.0132000000000003</v>
      </c>
      <c r="DE244" s="313"/>
    </row>
    <row r="245" spans="1:109" s="291" customFormat="1" x14ac:dyDescent="0.2">
      <c r="A245" s="287"/>
      <c r="B245" s="288"/>
      <c r="C245" s="288"/>
      <c r="D245" s="288"/>
      <c r="E245" s="290"/>
      <c r="F245" s="287">
        <v>2887.51</v>
      </c>
      <c r="G245" s="287">
        <v>271256</v>
      </c>
      <c r="H245" s="287">
        <v>272149.64000000007</v>
      </c>
      <c r="I245" s="290">
        <v>184.7</v>
      </c>
      <c r="J245" s="288"/>
      <c r="K245" s="288"/>
      <c r="L245" s="288"/>
      <c r="M245" s="288"/>
      <c r="N245" s="304">
        <v>3000.22</v>
      </c>
      <c r="O245" s="292">
        <v>581507</v>
      </c>
      <c r="P245" s="292">
        <v>581926.23636363633</v>
      </c>
      <c r="Q245" s="310">
        <v>219.4</v>
      </c>
      <c r="R245" s="311">
        <v>0.8</v>
      </c>
      <c r="V245" s="289"/>
      <c r="W245" s="291">
        <v>3182.65</v>
      </c>
      <c r="X245" s="291">
        <v>788033</v>
      </c>
      <c r="Y245" s="291">
        <v>788687.72727272741</v>
      </c>
      <c r="Z245" s="292">
        <v>247.9</v>
      </c>
      <c r="AA245" s="316">
        <v>2.7</v>
      </c>
      <c r="AB245" s="287"/>
      <c r="AC245" s="287"/>
      <c r="AD245" s="287"/>
      <c r="AE245" s="312"/>
      <c r="AF245" s="315"/>
      <c r="AG245" s="312"/>
      <c r="AH245" s="312"/>
      <c r="AI245" s="312"/>
      <c r="AJ245" s="312"/>
      <c r="AK245" s="312"/>
      <c r="AL245" s="315"/>
      <c r="AM245" s="312"/>
      <c r="AN245" s="312"/>
      <c r="AO245" s="312"/>
      <c r="AP245" s="312"/>
      <c r="AQ245" s="312"/>
      <c r="AR245" s="315"/>
      <c r="AS245" s="312"/>
      <c r="AT245" s="312"/>
      <c r="AU245" s="312"/>
      <c r="AV245" s="317"/>
      <c r="AW245" s="288"/>
      <c r="AX245" s="288"/>
      <c r="AY245" s="288"/>
      <c r="AZ245" s="288"/>
      <c r="BA245" s="307"/>
      <c r="BB245" s="305"/>
      <c r="BC245" s="288"/>
      <c r="BD245" s="288"/>
      <c r="BE245" s="288"/>
      <c r="BF245" s="307"/>
      <c r="BG245" s="287"/>
      <c r="BH245" s="287"/>
      <c r="BI245" s="287"/>
      <c r="BJ245" s="287"/>
      <c r="BK245" s="287"/>
      <c r="BL245" s="305"/>
      <c r="BM245" s="288"/>
      <c r="BN245" s="288"/>
      <c r="BO245" s="288"/>
      <c r="BP245" s="288"/>
      <c r="BQ245" s="305"/>
      <c r="BR245" s="307"/>
      <c r="BS245" s="288"/>
      <c r="BT245" s="287"/>
      <c r="BU245" s="287"/>
      <c r="BV245" s="288"/>
      <c r="BW245" s="315"/>
      <c r="BX245" s="312"/>
      <c r="BY245" s="312"/>
      <c r="BZ245" s="312"/>
      <c r="CA245" s="312"/>
      <c r="CB245" s="317"/>
      <c r="CC245" s="285" t="s">
        <v>46</v>
      </c>
      <c r="CD245" s="285" t="s">
        <v>45</v>
      </c>
      <c r="CE245" s="285">
        <v>223.4</v>
      </c>
      <c r="CF245" s="288">
        <v>104.09510939000006</v>
      </c>
      <c r="CG245" s="285">
        <v>284.44961291293924</v>
      </c>
      <c r="CH245" s="286">
        <v>1.3420629913652298</v>
      </c>
      <c r="CI245" s="285"/>
      <c r="CJ245" s="285"/>
      <c r="CK245" s="305"/>
      <c r="CL245" s="288"/>
      <c r="CM245" s="288"/>
      <c r="CN245" s="307"/>
      <c r="CO245" s="315"/>
      <c r="CP245" s="288"/>
      <c r="CQ245" s="288"/>
      <c r="CR245" s="288"/>
      <c r="CS245" s="307"/>
      <c r="CT245" s="304">
        <v>2406.2534999999998</v>
      </c>
      <c r="CU245" s="292">
        <v>16928.830999999998</v>
      </c>
      <c r="CV245" s="292">
        <v>206.92904768161341</v>
      </c>
      <c r="CW245" s="303">
        <v>0.67502997394429687</v>
      </c>
      <c r="CX245" s="304">
        <v>3112.31</v>
      </c>
      <c r="CY245" s="292">
        <v>708413.44848484837</v>
      </c>
      <c r="CZ245" s="288">
        <v>233.11228487432953</v>
      </c>
      <c r="DA245" s="288">
        <v>1.0084088518327274</v>
      </c>
      <c r="DB245" s="288">
        <v>5.0185802999999964</v>
      </c>
      <c r="DC245" s="288">
        <v>4.0000999999999998</v>
      </c>
      <c r="DD245" s="307">
        <v>6.0266000000000002</v>
      </c>
      <c r="DE245" s="313"/>
    </row>
    <row r="246" spans="1:109" s="291" customFormat="1" x14ac:dyDescent="0.2">
      <c r="A246" s="287"/>
      <c r="B246" s="288"/>
      <c r="C246" s="288"/>
      <c r="D246" s="288"/>
      <c r="E246" s="290"/>
      <c r="F246" s="287">
        <v>2890.51</v>
      </c>
      <c r="G246" s="287">
        <v>272311</v>
      </c>
      <c r="H246" s="287">
        <v>273165.83000000007</v>
      </c>
      <c r="I246" s="290">
        <v>190.4</v>
      </c>
      <c r="J246" s="288"/>
      <c r="K246" s="288"/>
      <c r="L246" s="288"/>
      <c r="M246" s="288"/>
      <c r="N246" s="304">
        <v>3000.86</v>
      </c>
      <c r="O246" s="292">
        <v>582000</v>
      </c>
      <c r="P246" s="292">
        <v>582454.52727272746</v>
      </c>
      <c r="Q246" s="310">
        <v>215.4</v>
      </c>
      <c r="R246" s="311">
        <v>1.1000000000000001</v>
      </c>
      <c r="V246" s="289"/>
      <c r="W246" s="291">
        <v>3183.46</v>
      </c>
      <c r="X246" s="291">
        <v>788887</v>
      </c>
      <c r="Y246" s="291">
        <v>789494.54545454553</v>
      </c>
      <c r="Z246" s="292">
        <v>229.5</v>
      </c>
      <c r="AA246" s="297">
        <v>0.8</v>
      </c>
      <c r="AB246" s="287"/>
      <c r="AC246" s="287"/>
      <c r="AD246" s="287"/>
      <c r="AE246" s="312"/>
      <c r="AF246" s="315"/>
      <c r="AG246" s="312"/>
      <c r="AH246" s="312"/>
      <c r="AI246" s="312"/>
      <c r="AJ246" s="312"/>
      <c r="AK246" s="312"/>
      <c r="AL246" s="315"/>
      <c r="AM246" s="312"/>
      <c r="AN246" s="312"/>
      <c r="AO246" s="312"/>
      <c r="AP246" s="312"/>
      <c r="AQ246" s="312"/>
      <c r="AR246" s="315"/>
      <c r="AS246" s="312"/>
      <c r="AT246" s="312"/>
      <c r="AU246" s="312"/>
      <c r="AV246" s="317"/>
      <c r="AW246" s="288"/>
      <c r="AX246" s="288"/>
      <c r="AY246" s="288"/>
      <c r="AZ246" s="288"/>
      <c r="BA246" s="307"/>
      <c r="BB246" s="305"/>
      <c r="BC246" s="288"/>
      <c r="BD246" s="288"/>
      <c r="BE246" s="288"/>
      <c r="BF246" s="307"/>
      <c r="BG246" s="287"/>
      <c r="BH246" s="287"/>
      <c r="BI246" s="287"/>
      <c r="BJ246" s="287"/>
      <c r="BK246" s="287"/>
      <c r="BL246" s="305"/>
      <c r="BM246" s="288"/>
      <c r="BN246" s="288"/>
      <c r="BO246" s="288"/>
      <c r="BP246" s="288"/>
      <c r="BQ246" s="305"/>
      <c r="BR246" s="307"/>
      <c r="BS246" s="288"/>
      <c r="BT246" s="287"/>
      <c r="BU246" s="287"/>
      <c r="BV246" s="288"/>
      <c r="BW246" s="315"/>
      <c r="BX246" s="312"/>
      <c r="BY246" s="312"/>
      <c r="BZ246" s="312"/>
      <c r="CA246" s="312"/>
      <c r="CB246" s="317"/>
      <c r="CC246" s="285" t="s">
        <v>46</v>
      </c>
      <c r="CD246" s="285" t="s">
        <v>45</v>
      </c>
      <c r="CE246" s="285">
        <v>224.6</v>
      </c>
      <c r="CF246" s="288">
        <v>105.34534607000001</v>
      </c>
      <c r="CG246" s="285">
        <v>283.18287203556463</v>
      </c>
      <c r="CH246" s="286">
        <v>1.1615857427816372</v>
      </c>
      <c r="CI246" s="285">
        <f>CG246</f>
        <v>283.18287203556463</v>
      </c>
      <c r="CJ246" s="285">
        <f>CH246</f>
        <v>1.1615857427816372</v>
      </c>
      <c r="CK246" s="305"/>
      <c r="CL246" s="288"/>
      <c r="CM246" s="288"/>
      <c r="CN246" s="307"/>
      <c r="CO246" s="315"/>
      <c r="CP246" s="288"/>
      <c r="CQ246" s="288"/>
      <c r="CR246" s="288"/>
      <c r="CS246" s="307"/>
      <c r="CT246" s="304">
        <v>2409.163125</v>
      </c>
      <c r="CU246" s="292">
        <v>16994.774000000001</v>
      </c>
      <c r="CV246" s="292">
        <v>208.32473834267671</v>
      </c>
      <c r="CW246" s="303">
        <v>1.0886961808547952</v>
      </c>
      <c r="CX246" s="304">
        <v>3112.9749999999999</v>
      </c>
      <c r="CY246" s="292">
        <v>708959.15151515137</v>
      </c>
      <c r="CZ246" s="288">
        <v>234.83616059567032</v>
      </c>
      <c r="DA246" s="288">
        <v>1.1452033009545937</v>
      </c>
      <c r="DB246" s="288">
        <v>5.0572367499999871</v>
      </c>
      <c r="DC246" s="288">
        <v>4.0430000000000001</v>
      </c>
      <c r="DD246" s="307">
        <v>6.0609999999999999</v>
      </c>
      <c r="DE246" s="313"/>
    </row>
    <row r="247" spans="1:109" s="291" customFormat="1" x14ac:dyDescent="0.2">
      <c r="A247" s="287"/>
      <c r="B247" s="288"/>
      <c r="C247" s="288"/>
      <c r="D247" s="288"/>
      <c r="E247" s="290"/>
      <c r="F247" s="287">
        <v>2893.51</v>
      </c>
      <c r="G247" s="287">
        <v>273310</v>
      </c>
      <c r="H247" s="287">
        <v>274164.07500000007</v>
      </c>
      <c r="I247" s="290">
        <v>193.9</v>
      </c>
      <c r="J247" s="288"/>
      <c r="K247" s="288"/>
      <c r="L247" s="288"/>
      <c r="M247" s="288"/>
      <c r="N247" s="304">
        <v>3001.32</v>
      </c>
      <c r="O247" s="292">
        <v>582391</v>
      </c>
      <c r="P247" s="292">
        <v>582834.23636363656</v>
      </c>
      <c r="Q247" s="310">
        <v>209.9</v>
      </c>
      <c r="R247" s="311">
        <v>1.2</v>
      </c>
      <c r="V247" s="289"/>
      <c r="W247" s="291">
        <v>3183.91</v>
      </c>
      <c r="X247" s="291">
        <v>789381</v>
      </c>
      <c r="Y247" s="291">
        <v>789948.63636363624</v>
      </c>
      <c r="Z247" s="292">
        <v>226.3</v>
      </c>
      <c r="AA247" s="297">
        <v>3</v>
      </c>
      <c r="AB247" s="287"/>
      <c r="AC247" s="287"/>
      <c r="AD247" s="287"/>
      <c r="AE247" s="312"/>
      <c r="AF247" s="315"/>
      <c r="AG247" s="312"/>
      <c r="AH247" s="312"/>
      <c r="AI247" s="312"/>
      <c r="AJ247" s="312"/>
      <c r="AK247" s="312"/>
      <c r="AL247" s="315"/>
      <c r="AM247" s="312"/>
      <c r="AN247" s="312"/>
      <c r="AO247" s="312"/>
      <c r="AP247" s="312"/>
      <c r="AQ247" s="312"/>
      <c r="AR247" s="315"/>
      <c r="AS247" s="312"/>
      <c r="AT247" s="312"/>
      <c r="AU247" s="312"/>
      <c r="AV247" s="317"/>
      <c r="AW247" s="288"/>
      <c r="AX247" s="288"/>
      <c r="AY247" s="288"/>
      <c r="AZ247" s="288"/>
      <c r="BA247" s="307"/>
      <c r="BB247" s="305"/>
      <c r="BC247" s="288"/>
      <c r="BD247" s="288"/>
      <c r="BE247" s="288"/>
      <c r="BF247" s="307"/>
      <c r="BG247" s="287"/>
      <c r="BH247" s="287"/>
      <c r="BI247" s="287"/>
      <c r="BJ247" s="287"/>
      <c r="BK247" s="287"/>
      <c r="BL247" s="305"/>
      <c r="BM247" s="288"/>
      <c r="BN247" s="288"/>
      <c r="BO247" s="288"/>
      <c r="BP247" s="288"/>
      <c r="BQ247" s="305"/>
      <c r="BR247" s="307"/>
      <c r="BS247" s="288"/>
      <c r="BT247" s="287"/>
      <c r="BU247" s="287"/>
      <c r="BV247" s="288"/>
      <c r="BW247" s="315"/>
      <c r="BX247" s="312"/>
      <c r="BY247" s="312"/>
      <c r="BZ247" s="312"/>
      <c r="CA247" s="312"/>
      <c r="CB247" s="317"/>
      <c r="CC247" s="285" t="s">
        <v>46</v>
      </c>
      <c r="CD247" s="285" t="s">
        <v>45</v>
      </c>
      <c r="CE247" s="285">
        <v>224.9</v>
      </c>
      <c r="CF247" s="288">
        <v>105.53888998000002</v>
      </c>
      <c r="CG247" s="285">
        <v>283.5311237194569</v>
      </c>
      <c r="CH247" s="286">
        <v>1.1615864561027442</v>
      </c>
      <c r="CI247" s="285">
        <f>CG247</f>
        <v>283.5311237194569</v>
      </c>
      <c r="CJ247" s="285">
        <f>CH247</f>
        <v>1.1615864561027442</v>
      </c>
      <c r="CK247" s="305"/>
      <c r="CL247" s="288"/>
      <c r="CM247" s="288"/>
      <c r="CN247" s="307"/>
      <c r="CO247" s="315"/>
      <c r="CP247" s="288"/>
      <c r="CQ247" s="288"/>
      <c r="CR247" s="288"/>
      <c r="CS247" s="307"/>
      <c r="CT247" s="304">
        <v>2413.3015</v>
      </c>
      <c r="CU247" s="292">
        <v>17091.847000000002</v>
      </c>
      <c r="CV247" s="292">
        <v>206.1012164231453</v>
      </c>
      <c r="CW247" s="303">
        <v>1.0521531700623763</v>
      </c>
      <c r="CX247" s="304">
        <v>3113.5749999999998</v>
      </c>
      <c r="CY247" s="292">
        <v>709453.78787878749</v>
      </c>
      <c r="CZ247" s="288">
        <v>231.43297127712552</v>
      </c>
      <c r="DA247" s="288">
        <v>0.85943720705055549</v>
      </c>
      <c r="DB247" s="288">
        <v>5.092114749999979</v>
      </c>
      <c r="DC247" s="288">
        <v>4.0814000000000004</v>
      </c>
      <c r="DD247" s="307">
        <v>6.0922999999999998</v>
      </c>
      <c r="DE247" s="313"/>
    </row>
    <row r="248" spans="1:109" s="291" customFormat="1" x14ac:dyDescent="0.2">
      <c r="A248" s="287"/>
      <c r="B248" s="288"/>
      <c r="C248" s="288"/>
      <c r="D248" s="288"/>
      <c r="E248" s="290"/>
      <c r="F248" s="287">
        <v>2896.51</v>
      </c>
      <c r="G248" s="287">
        <v>274321</v>
      </c>
      <c r="H248" s="287">
        <v>275154.63500000007</v>
      </c>
      <c r="I248" s="290">
        <v>194.1</v>
      </c>
      <c r="J248" s="288"/>
      <c r="K248" s="288"/>
      <c r="L248" s="288"/>
      <c r="M248" s="288"/>
      <c r="N248" s="304">
        <v>3002.05</v>
      </c>
      <c r="O248" s="292">
        <v>583034</v>
      </c>
      <c r="P248" s="292">
        <v>583576.81818181847</v>
      </c>
      <c r="Q248" s="310">
        <v>206.7</v>
      </c>
      <c r="R248" s="311">
        <v>0.5</v>
      </c>
      <c r="V248" s="289"/>
      <c r="W248" s="291">
        <v>3184.57</v>
      </c>
      <c r="X248" s="291">
        <v>790153</v>
      </c>
      <c r="Y248" s="291">
        <v>790633.64242424257</v>
      </c>
      <c r="Z248" s="292">
        <v>218.2</v>
      </c>
      <c r="AA248" s="316">
        <v>0.8</v>
      </c>
      <c r="AB248" s="287"/>
      <c r="AC248" s="287"/>
      <c r="AD248" s="287"/>
      <c r="AE248" s="312"/>
      <c r="AF248" s="315"/>
      <c r="AG248" s="312"/>
      <c r="AH248" s="312"/>
      <c r="AI248" s="312"/>
      <c r="AJ248" s="312"/>
      <c r="AK248" s="312"/>
      <c r="AL248" s="315"/>
      <c r="AM248" s="312"/>
      <c r="AN248" s="312"/>
      <c r="AO248" s="312"/>
      <c r="AP248" s="312"/>
      <c r="AQ248" s="312"/>
      <c r="AR248" s="315"/>
      <c r="AS248" s="312"/>
      <c r="AT248" s="312"/>
      <c r="AU248" s="312"/>
      <c r="AV248" s="317"/>
      <c r="AW248" s="288"/>
      <c r="AX248" s="288"/>
      <c r="AY248" s="288"/>
      <c r="AZ248" s="288"/>
      <c r="BA248" s="307"/>
      <c r="BB248" s="305"/>
      <c r="BC248" s="288"/>
      <c r="BD248" s="288"/>
      <c r="BE248" s="288"/>
      <c r="BF248" s="307"/>
      <c r="BG248" s="287"/>
      <c r="BH248" s="287"/>
      <c r="BI248" s="287"/>
      <c r="BJ248" s="287"/>
      <c r="BK248" s="287"/>
      <c r="BL248" s="305"/>
      <c r="BM248" s="288"/>
      <c r="BN248" s="288"/>
      <c r="BO248" s="288"/>
      <c r="BP248" s="288"/>
      <c r="BQ248" s="305"/>
      <c r="BR248" s="307"/>
      <c r="BS248" s="288"/>
      <c r="BT248" s="287"/>
      <c r="BU248" s="287"/>
      <c r="BV248" s="288"/>
      <c r="BW248" s="315"/>
      <c r="BX248" s="312"/>
      <c r="BY248" s="312"/>
      <c r="BZ248" s="312"/>
      <c r="CA248" s="312"/>
      <c r="CB248" s="317"/>
      <c r="CC248" s="285" t="s">
        <v>46</v>
      </c>
      <c r="CD248" s="285" t="s">
        <v>45</v>
      </c>
      <c r="CE248" s="285">
        <v>226.09</v>
      </c>
      <c r="CF248" s="288">
        <v>106.70678711000005</v>
      </c>
      <c r="CG248" s="285">
        <v>282.18446768851413</v>
      </c>
      <c r="CH248" s="286">
        <v>1.161583702615165</v>
      </c>
      <c r="CI248" s="285">
        <f>AVERAGE(CG248:CG249)</f>
        <v>281.58148260537183</v>
      </c>
      <c r="CJ248" s="285">
        <f>AVERAGE(CH248:CH249)</f>
        <v>1.1615824752609392</v>
      </c>
      <c r="CK248" s="305"/>
      <c r="CL248" s="288"/>
      <c r="CM248" s="288"/>
      <c r="CN248" s="307"/>
      <c r="CO248" s="315"/>
      <c r="CP248" s="288"/>
      <c r="CQ248" s="288"/>
      <c r="CR248" s="288"/>
      <c r="CS248" s="307"/>
      <c r="CT248" s="304">
        <v>2416.2596666666668</v>
      </c>
      <c r="CU248" s="292">
        <v>17163.698</v>
      </c>
      <c r="CV248" s="292">
        <v>202.63108925293099</v>
      </c>
      <c r="CW248" s="303">
        <v>1.3007075917823727</v>
      </c>
      <c r="CX248" s="304">
        <v>3114.0749999999998</v>
      </c>
      <c r="CY248" s="292">
        <v>709909.54545454518</v>
      </c>
      <c r="CZ248" s="288">
        <v>230.50735989141307</v>
      </c>
      <c r="DA248" s="288">
        <v>0.99476485519025759</v>
      </c>
      <c r="DB248" s="288">
        <v>5.1211797499999818</v>
      </c>
      <c r="DC248" s="288">
        <v>4.1132999999999997</v>
      </c>
      <c r="DD248" s="307">
        <v>6.1185999999999998</v>
      </c>
      <c r="DE248" s="313"/>
    </row>
    <row r="249" spans="1:109" s="291" customFormat="1" x14ac:dyDescent="0.2">
      <c r="A249" s="287"/>
      <c r="B249" s="288"/>
      <c r="C249" s="288"/>
      <c r="D249" s="288"/>
      <c r="E249" s="290"/>
      <c r="F249" s="287">
        <v>2899.51</v>
      </c>
      <c r="G249" s="287">
        <v>275350</v>
      </c>
      <c r="H249" s="287">
        <v>276257.71500000008</v>
      </c>
      <c r="I249" s="290">
        <v>198.4</v>
      </c>
      <c r="J249" s="288"/>
      <c r="K249" s="288"/>
      <c r="L249" s="288"/>
      <c r="M249" s="288"/>
      <c r="N249" s="304">
        <v>3002.42</v>
      </c>
      <c r="O249" s="292">
        <v>583413</v>
      </c>
      <c r="P249" s="292">
        <v>583956.23636363645</v>
      </c>
      <c r="Q249" s="310">
        <v>210.6</v>
      </c>
      <c r="R249" s="311">
        <v>0.6</v>
      </c>
      <c r="V249" s="289"/>
      <c r="W249" s="291">
        <v>3184.9</v>
      </c>
      <c r="X249" s="291">
        <v>790538</v>
      </c>
      <c r="Y249" s="291">
        <v>791056.24242424255</v>
      </c>
      <c r="Z249" s="292">
        <v>221.3</v>
      </c>
      <c r="AA249" s="316">
        <v>1.8</v>
      </c>
      <c r="AB249" s="287"/>
      <c r="AC249" s="287"/>
      <c r="AD249" s="287"/>
      <c r="AE249" s="312"/>
      <c r="AF249" s="315"/>
      <c r="AG249" s="312"/>
      <c r="AH249" s="312"/>
      <c r="AI249" s="312"/>
      <c r="AJ249" s="312"/>
      <c r="AK249" s="312"/>
      <c r="AL249" s="315"/>
      <c r="AM249" s="312"/>
      <c r="AN249" s="312"/>
      <c r="AO249" s="312"/>
      <c r="AP249" s="312"/>
      <c r="AQ249" s="312"/>
      <c r="AR249" s="315"/>
      <c r="AS249" s="312"/>
      <c r="AT249" s="312"/>
      <c r="AU249" s="312"/>
      <c r="AV249" s="317"/>
      <c r="AW249" s="288"/>
      <c r="AX249" s="288"/>
      <c r="AY249" s="288"/>
      <c r="AZ249" s="288"/>
      <c r="BA249" s="307"/>
      <c r="BB249" s="305"/>
      <c r="BC249" s="288"/>
      <c r="BD249" s="288"/>
      <c r="BE249" s="288"/>
      <c r="BF249" s="307"/>
      <c r="BG249" s="287"/>
      <c r="BH249" s="287"/>
      <c r="BI249" s="287"/>
      <c r="BJ249" s="287"/>
      <c r="BK249" s="287"/>
      <c r="BL249" s="305"/>
      <c r="BM249" s="288"/>
      <c r="BN249" s="288"/>
      <c r="BO249" s="288"/>
      <c r="BP249" s="288"/>
      <c r="BQ249" s="305"/>
      <c r="BR249" s="307"/>
      <c r="BS249" s="288"/>
      <c r="BT249" s="287"/>
      <c r="BU249" s="287"/>
      <c r="BV249" s="288"/>
      <c r="BW249" s="315"/>
      <c r="BX249" s="312"/>
      <c r="BY249" s="312"/>
      <c r="BZ249" s="312"/>
      <c r="CA249" s="312"/>
      <c r="CB249" s="317"/>
      <c r="CC249" s="285" t="s">
        <v>46</v>
      </c>
      <c r="CD249" s="285" t="s">
        <v>45</v>
      </c>
      <c r="CE249" s="285">
        <v>226.09</v>
      </c>
      <c r="CF249" s="288">
        <v>106.70678711000005</v>
      </c>
      <c r="CG249" s="285">
        <v>280.97849752222953</v>
      </c>
      <c r="CH249" s="286">
        <v>1.1615812479067136</v>
      </c>
      <c r="CI249" s="285"/>
      <c r="CJ249" s="285"/>
      <c r="CK249" s="305"/>
      <c r="CL249" s="288"/>
      <c r="CM249" s="288"/>
      <c r="CN249" s="307"/>
      <c r="CO249" s="315"/>
      <c r="CP249" s="288"/>
      <c r="CQ249" s="288"/>
      <c r="CR249" s="288"/>
      <c r="CS249" s="307"/>
      <c r="CT249" s="304">
        <v>2419.2719999999999</v>
      </c>
      <c r="CU249" s="292">
        <v>17236.244999999999</v>
      </c>
      <c r="CV249" s="292">
        <v>202.29417538469403</v>
      </c>
      <c r="CW249" s="303">
        <v>0.77666007723424524</v>
      </c>
      <c r="CX249" s="304">
        <v>3114.6750000000002</v>
      </c>
      <c r="CY249" s="292">
        <v>710456.45454545482</v>
      </c>
      <c r="CZ249" s="288">
        <v>227.03282273035802</v>
      </c>
      <c r="DA249" s="288">
        <v>0.73264088802283989</v>
      </c>
      <c r="DB249" s="288">
        <v>5.1560577500000022</v>
      </c>
      <c r="DC249" s="288">
        <v>4.1512000000000002</v>
      </c>
      <c r="DD249" s="307">
        <v>6.1505000000000001</v>
      </c>
      <c r="DE249" s="313"/>
    </row>
    <row r="250" spans="1:109" s="291" customFormat="1" x14ac:dyDescent="0.2">
      <c r="A250" s="287"/>
      <c r="B250" s="288"/>
      <c r="C250" s="288"/>
      <c r="D250" s="288"/>
      <c r="E250" s="290"/>
      <c r="F250" s="287">
        <v>2902.51</v>
      </c>
      <c r="G250" s="287">
        <v>276326</v>
      </c>
      <c r="H250" s="287">
        <v>277443.00000000012</v>
      </c>
      <c r="I250" s="290">
        <v>193.2</v>
      </c>
      <c r="J250" s="288"/>
      <c r="K250" s="288"/>
      <c r="L250" s="288"/>
      <c r="M250" s="288"/>
      <c r="N250" s="304">
        <v>3005.26</v>
      </c>
      <c r="O250" s="292">
        <v>586406</v>
      </c>
      <c r="P250" s="292">
        <v>586720.84242424252</v>
      </c>
      <c r="Q250" s="310">
        <v>224</v>
      </c>
      <c r="R250" s="311">
        <v>0.9</v>
      </c>
      <c r="V250" s="289"/>
      <c r="W250" s="291">
        <v>3185.66</v>
      </c>
      <c r="X250" s="291">
        <v>791491</v>
      </c>
      <c r="Y250" s="291">
        <v>792029.50303030282</v>
      </c>
      <c r="Z250" s="292">
        <v>215.4</v>
      </c>
      <c r="AA250" s="316">
        <v>3.7</v>
      </c>
      <c r="AB250" s="287"/>
      <c r="AC250" s="287"/>
      <c r="AD250" s="287"/>
      <c r="AE250" s="312"/>
      <c r="AF250" s="315"/>
      <c r="AG250" s="312"/>
      <c r="AH250" s="312"/>
      <c r="AI250" s="312"/>
      <c r="AJ250" s="312"/>
      <c r="AK250" s="312"/>
      <c r="AL250" s="315"/>
      <c r="AM250" s="312"/>
      <c r="AN250" s="312"/>
      <c r="AO250" s="312"/>
      <c r="AP250" s="312"/>
      <c r="AQ250" s="312"/>
      <c r="AR250" s="315"/>
      <c r="AS250" s="312"/>
      <c r="AT250" s="312"/>
      <c r="AU250" s="312"/>
      <c r="AV250" s="317"/>
      <c r="AW250" s="288"/>
      <c r="AX250" s="288"/>
      <c r="AY250" s="288"/>
      <c r="AZ250" s="288"/>
      <c r="BA250" s="307"/>
      <c r="BB250" s="305"/>
      <c r="BC250" s="288"/>
      <c r="BD250" s="288"/>
      <c r="BE250" s="288"/>
      <c r="BF250" s="307"/>
      <c r="BG250" s="287"/>
      <c r="BH250" s="287"/>
      <c r="BI250" s="287"/>
      <c r="BJ250" s="287"/>
      <c r="BK250" s="287"/>
      <c r="BL250" s="305"/>
      <c r="BM250" s="288"/>
      <c r="BN250" s="288"/>
      <c r="BO250" s="288"/>
      <c r="BP250" s="288"/>
      <c r="BQ250" s="305"/>
      <c r="BR250" s="307"/>
      <c r="BS250" s="288"/>
      <c r="BT250" s="287"/>
      <c r="BU250" s="287"/>
      <c r="BV250" s="288"/>
      <c r="BW250" s="315"/>
      <c r="BX250" s="312"/>
      <c r="BY250" s="312"/>
      <c r="BZ250" s="312"/>
      <c r="CA250" s="312"/>
      <c r="CB250" s="317"/>
      <c r="CC250" s="285" t="s">
        <v>46</v>
      </c>
      <c r="CD250" s="285" t="s">
        <v>45</v>
      </c>
      <c r="CE250" s="285">
        <v>228.65</v>
      </c>
      <c r="CF250" s="288">
        <v>109.17184283000006</v>
      </c>
      <c r="CG250" s="285">
        <v>283.65454572299473</v>
      </c>
      <c r="CH250" s="286">
        <v>0.63392282715867554</v>
      </c>
      <c r="CI250" s="285">
        <f t="shared" ref="CI250:CI255" si="22">CG250</f>
        <v>283.65454572299473</v>
      </c>
      <c r="CJ250" s="285">
        <f t="shared" ref="CJ250:CJ255" si="23">CH250</f>
        <v>0.63392282715867554</v>
      </c>
      <c r="CK250" s="305"/>
      <c r="CL250" s="288"/>
      <c r="CM250" s="288"/>
      <c r="CN250" s="307"/>
      <c r="CO250" s="315"/>
      <c r="CP250" s="288"/>
      <c r="CQ250" s="288"/>
      <c r="CR250" s="288"/>
      <c r="CS250" s="307"/>
      <c r="CT250" s="304">
        <v>2421.2739999999999</v>
      </c>
      <c r="CU250" s="292">
        <v>17287.896000000001</v>
      </c>
      <c r="CV250" s="292">
        <v>199.87573909141443</v>
      </c>
      <c r="CW250" s="303">
        <v>0.49713302392337427</v>
      </c>
      <c r="CX250" s="304">
        <v>3115.2545</v>
      </c>
      <c r="CY250" s="292">
        <v>710983.35636363656</v>
      </c>
      <c r="CZ250" s="288">
        <v>224.9017352890244</v>
      </c>
      <c r="DA250" s="288">
        <v>0.62437390579454832</v>
      </c>
      <c r="DB250" s="288">
        <v>5.189744085000001</v>
      </c>
      <c r="DC250" s="288">
        <v>4.1875999999999998</v>
      </c>
      <c r="DD250" s="307">
        <v>6.1814</v>
      </c>
      <c r="DE250" s="313"/>
    </row>
    <row r="251" spans="1:109" s="291" customFormat="1" x14ac:dyDescent="0.2">
      <c r="A251" s="287"/>
      <c r="B251" s="288"/>
      <c r="C251" s="288"/>
      <c r="D251" s="288"/>
      <c r="E251" s="290"/>
      <c r="F251" s="287">
        <v>2905.51</v>
      </c>
      <c r="G251" s="287">
        <v>277361</v>
      </c>
      <c r="H251" s="287">
        <v>278590.90500000009</v>
      </c>
      <c r="I251" s="290">
        <v>202.2</v>
      </c>
      <c r="J251" s="288"/>
      <c r="K251" s="288"/>
      <c r="L251" s="288"/>
      <c r="M251" s="288"/>
      <c r="N251" s="304">
        <v>3005.72</v>
      </c>
      <c r="O251" s="292">
        <v>586893</v>
      </c>
      <c r="P251" s="292">
        <v>587169.41212121176</v>
      </c>
      <c r="Q251" s="310">
        <v>226</v>
      </c>
      <c r="R251" s="311">
        <v>1.4</v>
      </c>
      <c r="V251" s="289"/>
      <c r="W251" s="291">
        <v>3186.12</v>
      </c>
      <c r="X251" s="291">
        <v>792081</v>
      </c>
      <c r="Y251" s="291">
        <v>792618.58181818156</v>
      </c>
      <c r="Z251" s="292">
        <v>205.1</v>
      </c>
      <c r="AA251" s="316">
        <v>2.5</v>
      </c>
      <c r="AB251" s="287"/>
      <c r="AC251" s="287"/>
      <c r="AD251" s="287"/>
      <c r="AE251" s="312"/>
      <c r="AF251" s="315"/>
      <c r="AG251" s="312"/>
      <c r="AH251" s="312"/>
      <c r="AI251" s="312"/>
      <c r="AJ251" s="312"/>
      <c r="AK251" s="312"/>
      <c r="AL251" s="315"/>
      <c r="AM251" s="312"/>
      <c r="AN251" s="312"/>
      <c r="AO251" s="312"/>
      <c r="AP251" s="312"/>
      <c r="AQ251" s="312"/>
      <c r="AR251" s="315"/>
      <c r="AS251" s="312"/>
      <c r="AT251" s="312"/>
      <c r="AU251" s="312"/>
      <c r="AV251" s="317"/>
      <c r="AW251" s="288"/>
      <c r="AX251" s="288"/>
      <c r="AY251" s="288"/>
      <c r="AZ251" s="288"/>
      <c r="BA251" s="307"/>
      <c r="BB251" s="305"/>
      <c r="BC251" s="288"/>
      <c r="BD251" s="288"/>
      <c r="BE251" s="288"/>
      <c r="BF251" s="307"/>
      <c r="BG251" s="287"/>
      <c r="BH251" s="287"/>
      <c r="BI251" s="287"/>
      <c r="BJ251" s="287"/>
      <c r="BK251" s="287"/>
      <c r="BL251" s="305"/>
      <c r="BM251" s="288"/>
      <c r="BN251" s="288"/>
      <c r="BO251" s="288"/>
      <c r="BP251" s="288"/>
      <c r="BQ251" s="305"/>
      <c r="BR251" s="307"/>
      <c r="BS251" s="288"/>
      <c r="BT251" s="287"/>
      <c r="BU251" s="287"/>
      <c r="BV251" s="288"/>
      <c r="BW251" s="315"/>
      <c r="BX251" s="312"/>
      <c r="BY251" s="312"/>
      <c r="BZ251" s="312"/>
      <c r="CA251" s="312"/>
      <c r="CB251" s="317"/>
      <c r="CC251" s="285" t="s">
        <v>44</v>
      </c>
      <c r="CD251" s="285" t="s">
        <v>45</v>
      </c>
      <c r="CE251" s="285">
        <v>156.93</v>
      </c>
      <c r="CF251" s="288">
        <v>113.2998</v>
      </c>
      <c r="CG251" s="285">
        <v>284.15198396435699</v>
      </c>
      <c r="CH251" s="286">
        <v>0.94179908942480084</v>
      </c>
      <c r="CI251" s="285">
        <f t="shared" si="22"/>
        <v>284.15198396435699</v>
      </c>
      <c r="CJ251" s="285">
        <f t="shared" si="23"/>
        <v>0.94179908942480084</v>
      </c>
      <c r="CK251" s="305"/>
      <c r="CL251" s="288"/>
      <c r="CM251" s="288"/>
      <c r="CN251" s="307"/>
      <c r="CO251" s="315"/>
      <c r="CP251" s="288"/>
      <c r="CQ251" s="288"/>
      <c r="CR251" s="288"/>
      <c r="CS251" s="307"/>
      <c r="CT251" s="304">
        <v>2422.2730000000001</v>
      </c>
      <c r="CU251" s="292">
        <v>17311.873</v>
      </c>
      <c r="CV251" s="292">
        <v>198.65141317549399</v>
      </c>
      <c r="CW251" s="303">
        <v>0.26604797941165964</v>
      </c>
      <c r="CX251" s="304">
        <v>3115.723</v>
      </c>
      <c r="CY251" s="292">
        <v>711399.0436363637</v>
      </c>
      <c r="CZ251" s="288">
        <v>225.38896913374532</v>
      </c>
      <c r="DA251" s="288">
        <v>0.29178354807074403</v>
      </c>
      <c r="DB251" s="288">
        <v>5.2169779900000037</v>
      </c>
      <c r="DC251" s="288">
        <v>4.2168000000000001</v>
      </c>
      <c r="DD251" s="307">
        <v>6.2066999999999997</v>
      </c>
      <c r="DE251" s="313"/>
    </row>
    <row r="252" spans="1:109" s="291" customFormat="1" x14ac:dyDescent="0.2">
      <c r="A252" s="287"/>
      <c r="B252" s="288"/>
      <c r="C252" s="288"/>
      <c r="D252" s="288"/>
      <c r="E252" s="290"/>
      <c r="F252" s="287">
        <v>2908.51</v>
      </c>
      <c r="G252" s="287">
        <v>278350</v>
      </c>
      <c r="H252" s="287">
        <v>279619.0450000001</v>
      </c>
      <c r="I252" s="290">
        <v>204.5</v>
      </c>
      <c r="J252" s="288"/>
      <c r="K252" s="288"/>
      <c r="L252" s="288"/>
      <c r="M252" s="288"/>
      <c r="N252" s="304">
        <v>3006.45</v>
      </c>
      <c r="O252" s="292">
        <v>587647</v>
      </c>
      <c r="P252" s="292">
        <v>587891.27272727236</v>
      </c>
      <c r="Q252" s="310">
        <v>234.4</v>
      </c>
      <c r="R252" s="311">
        <v>0.5</v>
      </c>
      <c r="V252" s="289"/>
      <c r="W252" s="291">
        <v>3186.75</v>
      </c>
      <c r="X252" s="291">
        <v>792943</v>
      </c>
      <c r="Y252" s="291">
        <v>793516.99999999977</v>
      </c>
      <c r="Z252" s="292">
        <v>204</v>
      </c>
      <c r="AA252" s="316">
        <v>1.6</v>
      </c>
      <c r="AB252" s="287"/>
      <c r="AC252" s="287"/>
      <c r="AD252" s="287"/>
      <c r="AE252" s="312"/>
      <c r="AF252" s="315"/>
      <c r="AG252" s="312"/>
      <c r="AH252" s="312"/>
      <c r="AI252" s="312"/>
      <c r="AJ252" s="312"/>
      <c r="AK252" s="312"/>
      <c r="AL252" s="315"/>
      <c r="AM252" s="312"/>
      <c r="AN252" s="312"/>
      <c r="AO252" s="312"/>
      <c r="AP252" s="312"/>
      <c r="AQ252" s="312"/>
      <c r="AR252" s="315"/>
      <c r="AS252" s="312"/>
      <c r="AT252" s="312"/>
      <c r="AU252" s="312"/>
      <c r="AV252" s="317"/>
      <c r="AW252" s="288"/>
      <c r="AX252" s="288"/>
      <c r="AY252" s="288"/>
      <c r="AZ252" s="288"/>
      <c r="BA252" s="307"/>
      <c r="BB252" s="305"/>
      <c r="BC252" s="288"/>
      <c r="BD252" s="288"/>
      <c r="BE252" s="288"/>
      <c r="BF252" s="307"/>
      <c r="BG252" s="287"/>
      <c r="BH252" s="287"/>
      <c r="BI252" s="287"/>
      <c r="BJ252" s="287"/>
      <c r="BK252" s="287"/>
      <c r="BL252" s="305"/>
      <c r="BM252" s="288"/>
      <c r="BN252" s="288"/>
      <c r="BO252" s="288"/>
      <c r="BP252" s="288"/>
      <c r="BQ252" s="305"/>
      <c r="BR252" s="307"/>
      <c r="BS252" s="288"/>
      <c r="BT252" s="287"/>
      <c r="BU252" s="287"/>
      <c r="BV252" s="288"/>
      <c r="BW252" s="315"/>
      <c r="BX252" s="312"/>
      <c r="BY252" s="312"/>
      <c r="BZ252" s="312"/>
      <c r="CA252" s="312"/>
      <c r="CB252" s="317"/>
      <c r="CC252" s="285" t="s">
        <v>44</v>
      </c>
      <c r="CD252" s="285" t="s">
        <v>45</v>
      </c>
      <c r="CE252" s="285">
        <v>158.72999999999999</v>
      </c>
      <c r="CF252" s="288">
        <v>116.82279999999992</v>
      </c>
      <c r="CG252" s="285">
        <v>283.82039231033946</v>
      </c>
      <c r="CH252" s="286">
        <v>0.94179603412800206</v>
      </c>
      <c r="CI252" s="285">
        <f t="shared" si="22"/>
        <v>283.82039231033946</v>
      </c>
      <c r="CJ252" s="285">
        <f t="shared" si="23"/>
        <v>0.94179603412800206</v>
      </c>
      <c r="CK252" s="305"/>
      <c r="CL252" s="288"/>
      <c r="CM252" s="288"/>
      <c r="CN252" s="307"/>
      <c r="CO252" s="315"/>
      <c r="CP252" s="288"/>
      <c r="CQ252" s="288"/>
      <c r="CR252" s="288"/>
      <c r="CS252" s="307"/>
      <c r="CT252" s="304">
        <v>2424.2584999999999</v>
      </c>
      <c r="CU252" s="292">
        <v>17360.495999999999</v>
      </c>
      <c r="CV252" s="292">
        <v>194.50284337603904</v>
      </c>
      <c r="CW252" s="303">
        <v>0.909033112140748</v>
      </c>
      <c r="CX252" s="304">
        <v>3116.4244999999996</v>
      </c>
      <c r="CY252" s="292">
        <v>712021.46545454522</v>
      </c>
      <c r="CZ252" s="288">
        <v>224.12344691621362</v>
      </c>
      <c r="DA252" s="288">
        <v>1.4853738817191908</v>
      </c>
      <c r="DB252" s="288">
        <v>5.2577561849999768</v>
      </c>
      <c r="DC252" s="288">
        <v>4.2603</v>
      </c>
      <c r="DD252" s="307">
        <v>6.2447999999999997</v>
      </c>
      <c r="DE252" s="313"/>
    </row>
    <row r="253" spans="1:109" s="291" customFormat="1" x14ac:dyDescent="0.2">
      <c r="A253" s="287"/>
      <c r="B253" s="288"/>
      <c r="C253" s="288"/>
      <c r="D253" s="288"/>
      <c r="E253" s="290"/>
      <c r="F253" s="287">
        <v>2911.46</v>
      </c>
      <c r="G253" s="287">
        <v>279320</v>
      </c>
      <c r="H253" s="287">
        <v>280558.95</v>
      </c>
      <c r="I253" s="290">
        <v>211</v>
      </c>
      <c r="J253" s="288"/>
      <c r="K253" s="288"/>
      <c r="L253" s="288"/>
      <c r="M253" s="288"/>
      <c r="N253" s="304">
        <v>3006.82</v>
      </c>
      <c r="O253" s="292">
        <v>588034</v>
      </c>
      <c r="P253" s="292">
        <v>588276.7454545456</v>
      </c>
      <c r="Q253" s="310">
        <v>238.8</v>
      </c>
      <c r="R253" s="311">
        <v>1</v>
      </c>
      <c r="V253" s="289"/>
      <c r="W253" s="291">
        <v>3186.98</v>
      </c>
      <c r="X253" s="291">
        <v>793260</v>
      </c>
      <c r="Y253" s="291">
        <v>793846.66666666651</v>
      </c>
      <c r="Z253" s="292">
        <v>209</v>
      </c>
      <c r="AA253" s="316">
        <v>1.9</v>
      </c>
      <c r="AB253" s="287"/>
      <c r="AC253" s="287"/>
      <c r="AD253" s="287"/>
      <c r="AE253" s="312"/>
      <c r="AF253" s="315"/>
      <c r="AG253" s="312"/>
      <c r="AH253" s="312"/>
      <c r="AI253" s="312"/>
      <c r="AJ253" s="312"/>
      <c r="AK253" s="312"/>
      <c r="AL253" s="315"/>
      <c r="AM253" s="312"/>
      <c r="AN253" s="312"/>
      <c r="AO253" s="312"/>
      <c r="AP253" s="312"/>
      <c r="AQ253" s="312"/>
      <c r="AR253" s="315"/>
      <c r="AS253" s="312"/>
      <c r="AT253" s="312"/>
      <c r="AU253" s="312"/>
      <c r="AV253" s="317"/>
      <c r="AW253" s="288"/>
      <c r="AX253" s="288"/>
      <c r="AY253" s="288"/>
      <c r="AZ253" s="288"/>
      <c r="BA253" s="307"/>
      <c r="BB253" s="305"/>
      <c r="BC253" s="288"/>
      <c r="BD253" s="288"/>
      <c r="BE253" s="288"/>
      <c r="BF253" s="307"/>
      <c r="BG253" s="287"/>
      <c r="BH253" s="287"/>
      <c r="BI253" s="287"/>
      <c r="BJ253" s="287"/>
      <c r="BK253" s="287"/>
      <c r="BL253" s="305"/>
      <c r="BM253" s="288"/>
      <c r="BN253" s="288"/>
      <c r="BO253" s="288"/>
      <c r="BP253" s="288"/>
      <c r="BQ253" s="305"/>
      <c r="BR253" s="307"/>
      <c r="BS253" s="288"/>
      <c r="BT253" s="287"/>
      <c r="BU253" s="287"/>
      <c r="BV253" s="288"/>
      <c r="BW253" s="315"/>
      <c r="BX253" s="312"/>
      <c r="BY253" s="312"/>
      <c r="BZ253" s="312"/>
      <c r="CA253" s="312"/>
      <c r="CB253" s="317"/>
      <c r="CC253" s="285" t="s">
        <v>38</v>
      </c>
      <c r="CD253" s="285" t="s">
        <v>45</v>
      </c>
      <c r="CE253" s="285">
        <v>242.72</v>
      </c>
      <c r="CF253" s="288">
        <v>117.12622381999995</v>
      </c>
      <c r="CG253" s="285">
        <v>285.08616669684841</v>
      </c>
      <c r="CH253" s="286">
        <v>0.95044370174760384</v>
      </c>
      <c r="CI253" s="285">
        <f t="shared" si="22"/>
        <v>285.08616669684841</v>
      </c>
      <c r="CJ253" s="285">
        <f t="shared" si="23"/>
        <v>0.95044370174760384</v>
      </c>
      <c r="CK253" s="305"/>
      <c r="CL253" s="288"/>
      <c r="CM253" s="288"/>
      <c r="CN253" s="307"/>
      <c r="CO253" s="315"/>
      <c r="CP253" s="288"/>
      <c r="CQ253" s="288"/>
      <c r="CR253" s="288"/>
      <c r="CS253" s="307"/>
      <c r="CT253" s="304">
        <v>2425.2710000000002</v>
      </c>
      <c r="CU253" s="292">
        <v>17385.298999999999</v>
      </c>
      <c r="CV253" s="292">
        <v>197.02021337722056</v>
      </c>
      <c r="CW253" s="303">
        <v>0.39380858908988714</v>
      </c>
      <c r="CX253" s="304">
        <v>3116.6750000000002</v>
      </c>
      <c r="CY253" s="292">
        <v>712243.72727272753</v>
      </c>
      <c r="CZ253" s="288">
        <v>224.00174372112798</v>
      </c>
      <c r="DA253" s="288">
        <v>1.4462553482320539</v>
      </c>
      <c r="DB253" s="288">
        <v>5.2723177500000133</v>
      </c>
      <c r="DC253" s="288">
        <v>4.2756999999999996</v>
      </c>
      <c r="DD253" s="307">
        <v>6.2584999999999997</v>
      </c>
      <c r="DE253" s="313"/>
    </row>
    <row r="254" spans="1:109" s="291" customFormat="1" x14ac:dyDescent="0.2">
      <c r="A254" s="287"/>
      <c r="B254" s="288"/>
      <c r="C254" s="288"/>
      <c r="D254" s="288"/>
      <c r="E254" s="290"/>
      <c r="F254" s="287">
        <v>2914.51</v>
      </c>
      <c r="G254" s="287">
        <v>280269</v>
      </c>
      <c r="H254" s="287">
        <v>281400.74000000005</v>
      </c>
      <c r="I254" s="290">
        <v>215.3</v>
      </c>
      <c r="J254" s="288"/>
      <c r="K254" s="288"/>
      <c r="L254" s="288"/>
      <c r="M254" s="288"/>
      <c r="N254" s="304">
        <v>3007.46</v>
      </c>
      <c r="O254" s="292">
        <v>588716</v>
      </c>
      <c r="P254" s="292">
        <v>588943.50909090915</v>
      </c>
      <c r="Q254" s="310">
        <v>246.3</v>
      </c>
      <c r="R254" s="311">
        <v>1.8</v>
      </c>
      <c r="V254" s="289"/>
      <c r="W254" s="291">
        <v>3187.87</v>
      </c>
      <c r="X254" s="291">
        <v>794608</v>
      </c>
      <c r="Y254" s="291">
        <v>795130.18181818142</v>
      </c>
      <c r="Z254" s="292">
        <v>199.4</v>
      </c>
      <c r="AA254" s="316">
        <v>1.7</v>
      </c>
      <c r="AB254" s="287"/>
      <c r="AC254" s="287"/>
      <c r="AD254" s="287"/>
      <c r="AE254" s="312"/>
      <c r="AF254" s="315"/>
      <c r="AG254" s="312"/>
      <c r="AH254" s="312"/>
      <c r="AI254" s="312"/>
      <c r="AJ254" s="312"/>
      <c r="AK254" s="312"/>
      <c r="AL254" s="315"/>
      <c r="AM254" s="312"/>
      <c r="AN254" s="312"/>
      <c r="AO254" s="312"/>
      <c r="AP254" s="312"/>
      <c r="AQ254" s="312"/>
      <c r="AR254" s="315"/>
      <c r="AS254" s="312"/>
      <c r="AT254" s="312"/>
      <c r="AU254" s="312"/>
      <c r="AV254" s="317"/>
      <c r="AW254" s="288"/>
      <c r="AX254" s="288"/>
      <c r="AY254" s="288"/>
      <c r="AZ254" s="288"/>
      <c r="BA254" s="307"/>
      <c r="BB254" s="305"/>
      <c r="BC254" s="288"/>
      <c r="BD254" s="288"/>
      <c r="BE254" s="288"/>
      <c r="BF254" s="307"/>
      <c r="BG254" s="287"/>
      <c r="BH254" s="287"/>
      <c r="BI254" s="287"/>
      <c r="BJ254" s="287"/>
      <c r="BK254" s="287"/>
      <c r="BL254" s="305"/>
      <c r="BM254" s="288"/>
      <c r="BN254" s="288"/>
      <c r="BO254" s="288"/>
      <c r="BP254" s="288"/>
      <c r="BQ254" s="305"/>
      <c r="BR254" s="307"/>
      <c r="BS254" s="288"/>
      <c r="BT254" s="287"/>
      <c r="BU254" s="287"/>
      <c r="BV254" s="288"/>
      <c r="BW254" s="315"/>
      <c r="BX254" s="312"/>
      <c r="BY254" s="312"/>
      <c r="BZ254" s="312"/>
      <c r="CA254" s="312"/>
      <c r="CB254" s="317"/>
      <c r="CC254" s="285" t="s">
        <v>44</v>
      </c>
      <c r="CD254" s="285" t="s">
        <v>45</v>
      </c>
      <c r="CE254" s="285">
        <v>163.41999999999999</v>
      </c>
      <c r="CF254" s="288">
        <v>123.07770000000005</v>
      </c>
      <c r="CG254" s="285">
        <v>285.90893992625405</v>
      </c>
      <c r="CH254" s="286">
        <v>0.63504591206084859</v>
      </c>
      <c r="CI254" s="285">
        <f t="shared" si="22"/>
        <v>285.90893992625405</v>
      </c>
      <c r="CJ254" s="285">
        <f t="shared" si="23"/>
        <v>0.63504591206084859</v>
      </c>
      <c r="CK254" s="305"/>
      <c r="CL254" s="288"/>
      <c r="CM254" s="288"/>
      <c r="CN254" s="307"/>
      <c r="CO254" s="315"/>
      <c r="CP254" s="288"/>
      <c r="CQ254" s="288"/>
      <c r="CR254" s="288"/>
      <c r="CS254" s="307"/>
      <c r="CT254" s="304">
        <v>2426.2584999999999</v>
      </c>
      <c r="CU254" s="292">
        <v>17410.026000000002</v>
      </c>
      <c r="CV254" s="292">
        <v>195.88566736855631</v>
      </c>
      <c r="CW254" s="303">
        <v>0.26945788655263653</v>
      </c>
      <c r="CX254" s="304">
        <v>3117.8125</v>
      </c>
      <c r="CY254" s="292">
        <v>713312.5</v>
      </c>
      <c r="CZ254" s="288">
        <v>223.88569259175679</v>
      </c>
      <c r="DA254" s="288">
        <v>0.46868414726871371</v>
      </c>
      <c r="DB254" s="288">
        <v>5.338440625000004</v>
      </c>
      <c r="DC254" s="288">
        <v>4.3451000000000004</v>
      </c>
      <c r="DD254" s="307">
        <v>6.3212999999999999</v>
      </c>
      <c r="DE254" s="313"/>
    </row>
    <row r="255" spans="1:109" s="291" customFormat="1" x14ac:dyDescent="0.2">
      <c r="A255" s="287"/>
      <c r="B255" s="288"/>
      <c r="C255" s="288"/>
      <c r="D255" s="288"/>
      <c r="E255" s="290"/>
      <c r="F255" s="287">
        <v>2919.41</v>
      </c>
      <c r="G255" s="287">
        <v>281758</v>
      </c>
      <c r="H255" s="287">
        <v>282592.88999999996</v>
      </c>
      <c r="I255" s="290">
        <v>223.7</v>
      </c>
      <c r="J255" s="288"/>
      <c r="K255" s="288"/>
      <c r="L255" s="288"/>
      <c r="M255" s="288"/>
      <c r="N255" s="304">
        <v>3007.92</v>
      </c>
      <c r="O255" s="292">
        <v>589224</v>
      </c>
      <c r="P255" s="292">
        <v>589422.74545454571</v>
      </c>
      <c r="Q255" s="310">
        <v>250.2</v>
      </c>
      <c r="R255" s="311">
        <v>0.4</v>
      </c>
      <c r="V255" s="289"/>
      <c r="W255" s="291">
        <v>3188.23</v>
      </c>
      <c r="X255" s="291">
        <v>795202</v>
      </c>
      <c r="Y255" s="291">
        <v>795686.5454545453</v>
      </c>
      <c r="Z255" s="292">
        <v>195.2</v>
      </c>
      <c r="AA255" s="316">
        <v>2</v>
      </c>
      <c r="AB255" s="287"/>
      <c r="AC255" s="287"/>
      <c r="AD255" s="287"/>
      <c r="AE255" s="312"/>
      <c r="AF255" s="315"/>
      <c r="AG255" s="312"/>
      <c r="AH255" s="312"/>
      <c r="AI255" s="312"/>
      <c r="AJ255" s="312"/>
      <c r="AK255" s="312"/>
      <c r="AL255" s="315"/>
      <c r="AM255" s="312"/>
      <c r="AN255" s="312"/>
      <c r="AO255" s="312"/>
      <c r="AP255" s="312"/>
      <c r="AQ255" s="312"/>
      <c r="AR255" s="315"/>
      <c r="AS255" s="312"/>
      <c r="AT255" s="312"/>
      <c r="AU255" s="312"/>
      <c r="AV255" s="317"/>
      <c r="AW255" s="288"/>
      <c r="AX255" s="288"/>
      <c r="AY255" s="288"/>
      <c r="AZ255" s="288"/>
      <c r="BA255" s="307"/>
      <c r="BB255" s="305"/>
      <c r="BC255" s="288"/>
      <c r="BD255" s="288"/>
      <c r="BE255" s="288"/>
      <c r="BF255" s="307"/>
      <c r="BG255" s="287"/>
      <c r="BH255" s="287"/>
      <c r="BI255" s="287"/>
      <c r="BJ255" s="287"/>
      <c r="BK255" s="287"/>
      <c r="BL255" s="305"/>
      <c r="BM255" s="288"/>
      <c r="BN255" s="288"/>
      <c r="BO255" s="288"/>
      <c r="BP255" s="288"/>
      <c r="BQ255" s="305"/>
      <c r="BR255" s="307"/>
      <c r="BS255" s="288"/>
      <c r="BT255" s="287"/>
      <c r="BU255" s="287"/>
      <c r="BV255" s="288"/>
      <c r="BW255" s="315"/>
      <c r="BX255" s="312"/>
      <c r="BY255" s="312"/>
      <c r="BZ255" s="312"/>
      <c r="CA255" s="312"/>
      <c r="CB255" s="317"/>
      <c r="CC255" s="285" t="s">
        <v>44</v>
      </c>
      <c r="CD255" s="285" t="s">
        <v>45</v>
      </c>
      <c r="CE255" s="285">
        <v>164.42</v>
      </c>
      <c r="CF255" s="288">
        <v>125.25500000000011</v>
      </c>
      <c r="CG255" s="285">
        <v>281.36036528475921</v>
      </c>
      <c r="CH255" s="286">
        <v>0.94177347845704318</v>
      </c>
      <c r="CI255" s="285">
        <f t="shared" si="22"/>
        <v>281.36036528475921</v>
      </c>
      <c r="CJ255" s="285">
        <f t="shared" si="23"/>
        <v>0.94177347845704318</v>
      </c>
      <c r="CK255" s="305"/>
      <c r="CL255" s="288"/>
      <c r="CM255" s="288"/>
      <c r="CN255" s="307"/>
      <c r="CO255" s="315"/>
      <c r="CP255" s="288"/>
      <c r="CQ255" s="288"/>
      <c r="CR255" s="288"/>
      <c r="CS255" s="307"/>
      <c r="CT255" s="304">
        <v>2427.2595000000001</v>
      </c>
      <c r="CU255" s="292">
        <v>17434.971000000001</v>
      </c>
      <c r="CV255" s="292">
        <v>194.75739808941378</v>
      </c>
      <c r="CW255" s="303">
        <v>0.46529941580413253</v>
      </c>
      <c r="CX255" s="304">
        <v>3118.6019999999999</v>
      </c>
      <c r="CY255" s="292">
        <v>714065.57818181801</v>
      </c>
      <c r="CZ255" s="288">
        <v>227.63734055505353</v>
      </c>
      <c r="DA255" s="288">
        <v>1.6085689588669903</v>
      </c>
      <c r="DB255" s="288">
        <v>5.3843342600000028</v>
      </c>
      <c r="DC255" s="288">
        <v>4.3928000000000003</v>
      </c>
      <c r="DD255" s="307">
        <v>6.3654000000000002</v>
      </c>
      <c r="DE255" s="313"/>
    </row>
    <row r="256" spans="1:109" s="291" customFormat="1" x14ac:dyDescent="0.2">
      <c r="A256" s="287"/>
      <c r="B256" s="288"/>
      <c r="C256" s="288"/>
      <c r="D256" s="288"/>
      <c r="E256" s="290"/>
      <c r="F256" s="287">
        <v>2926.51</v>
      </c>
      <c r="G256" s="287">
        <v>283785</v>
      </c>
      <c r="H256" s="287">
        <v>284434.68000000005</v>
      </c>
      <c r="I256" s="290">
        <v>231.3</v>
      </c>
      <c r="J256" s="288"/>
      <c r="K256" s="288"/>
      <c r="L256" s="288"/>
      <c r="M256" s="288"/>
      <c r="N256" s="304">
        <v>3008.56</v>
      </c>
      <c r="O256" s="292">
        <v>589868</v>
      </c>
      <c r="P256" s="292">
        <v>590042.55757575762</v>
      </c>
      <c r="Q256" s="310">
        <v>248.1</v>
      </c>
      <c r="R256" s="311">
        <v>0.6</v>
      </c>
      <c r="V256" s="289"/>
      <c r="W256" s="291">
        <v>3188.98</v>
      </c>
      <c r="X256" s="291">
        <v>796467</v>
      </c>
      <c r="Y256" s="291">
        <v>796845.63636363647</v>
      </c>
      <c r="Z256" s="292">
        <v>189.3</v>
      </c>
      <c r="AA256" s="316">
        <v>2.1</v>
      </c>
      <c r="AB256" s="287"/>
      <c r="AC256" s="287"/>
      <c r="AD256" s="287"/>
      <c r="AE256" s="312"/>
      <c r="AF256" s="315"/>
      <c r="AG256" s="312"/>
      <c r="AH256" s="312"/>
      <c r="AI256" s="312"/>
      <c r="AJ256" s="312"/>
      <c r="AK256" s="312"/>
      <c r="AL256" s="315"/>
      <c r="AM256" s="312"/>
      <c r="AN256" s="312"/>
      <c r="AO256" s="312"/>
      <c r="AP256" s="312"/>
      <c r="AQ256" s="312"/>
      <c r="AR256" s="315"/>
      <c r="AS256" s="312"/>
      <c r="AT256" s="312"/>
      <c r="AU256" s="312"/>
      <c r="AV256" s="317"/>
      <c r="AW256" s="288"/>
      <c r="AX256" s="288"/>
      <c r="AY256" s="288"/>
      <c r="AZ256" s="288"/>
      <c r="BA256" s="307"/>
      <c r="BB256" s="305"/>
      <c r="BC256" s="288"/>
      <c r="BD256" s="288"/>
      <c r="BE256" s="288"/>
      <c r="BF256" s="307"/>
      <c r="BG256" s="287"/>
      <c r="BH256" s="287"/>
      <c r="BI256" s="287"/>
      <c r="BJ256" s="287"/>
      <c r="BK256" s="287"/>
      <c r="BL256" s="305"/>
      <c r="BM256" s="288"/>
      <c r="BN256" s="288"/>
      <c r="BO256" s="288"/>
      <c r="BP256" s="288"/>
      <c r="BQ256" s="305"/>
      <c r="BR256" s="307"/>
      <c r="BS256" s="288"/>
      <c r="BT256" s="287"/>
      <c r="BU256" s="287"/>
      <c r="BV256" s="288"/>
      <c r="BW256" s="315"/>
      <c r="BX256" s="312"/>
      <c r="BY256" s="312"/>
      <c r="BZ256" s="312"/>
      <c r="CA256" s="312"/>
      <c r="CB256" s="317"/>
      <c r="CC256" s="285" t="s">
        <v>44</v>
      </c>
      <c r="CD256" s="285" t="s">
        <v>45</v>
      </c>
      <c r="CE256" s="285">
        <v>170.8</v>
      </c>
      <c r="CF256" s="288">
        <v>136.34030000000007</v>
      </c>
      <c r="CG256" s="285">
        <v>284.43128758236145</v>
      </c>
      <c r="CH256" s="286">
        <v>0.94180166569815049</v>
      </c>
      <c r="CI256" s="285">
        <f>CG256</f>
        <v>284.43128758236145</v>
      </c>
      <c r="CJ256" s="285">
        <f>CH256</f>
        <v>0.94180166569815049</v>
      </c>
      <c r="CK256" s="305"/>
      <c r="CL256" s="288"/>
      <c r="CM256" s="288"/>
      <c r="CN256" s="307"/>
      <c r="CO256" s="315"/>
      <c r="CP256" s="288"/>
      <c r="CQ256" s="288"/>
      <c r="CR256" s="288"/>
      <c r="CS256" s="307"/>
      <c r="CT256" s="304">
        <v>2428.2584999999999</v>
      </c>
      <c r="CU256" s="292">
        <v>17460.991000000002</v>
      </c>
      <c r="CV256" s="292">
        <v>197.00049226913703</v>
      </c>
      <c r="CW256" s="303">
        <v>0.46110486137926515</v>
      </c>
      <c r="CX256" s="304">
        <v>3118.9449999999997</v>
      </c>
      <c r="CY256" s="292">
        <v>714403.79696969665</v>
      </c>
      <c r="CZ256" s="288">
        <v>227.08319713303533</v>
      </c>
      <c r="DA256" s="288">
        <v>2.0130146587975881</v>
      </c>
      <c r="DB256" s="288">
        <v>5.4042728499999839</v>
      </c>
      <c r="DC256" s="288">
        <v>4.4132999999999996</v>
      </c>
      <c r="DD256" s="307">
        <v>6.3848000000000003</v>
      </c>
      <c r="DE256" s="313"/>
    </row>
    <row r="257" spans="1:109" s="291" customFormat="1" x14ac:dyDescent="0.2">
      <c r="A257" s="287"/>
      <c r="B257" s="288"/>
      <c r="C257" s="288"/>
      <c r="D257" s="288"/>
      <c r="E257" s="290"/>
      <c r="F257" s="287">
        <v>2932.51</v>
      </c>
      <c r="G257" s="287">
        <v>285380</v>
      </c>
      <c r="H257" s="287">
        <v>285931.32000000007</v>
      </c>
      <c r="I257" s="290">
        <v>228</v>
      </c>
      <c r="J257" s="288"/>
      <c r="K257" s="288"/>
      <c r="L257" s="288"/>
      <c r="M257" s="288"/>
      <c r="N257" s="304">
        <v>3009.02</v>
      </c>
      <c r="O257" s="292">
        <v>590335</v>
      </c>
      <c r="P257" s="292">
        <v>590486.38787878794</v>
      </c>
      <c r="Q257" s="310">
        <v>243.6</v>
      </c>
      <c r="R257" s="311">
        <v>0.8</v>
      </c>
      <c r="V257" s="289"/>
      <c r="W257" s="291">
        <v>3189.33</v>
      </c>
      <c r="X257" s="291">
        <v>797099</v>
      </c>
      <c r="Y257" s="291">
        <v>797386.54545454553</v>
      </c>
      <c r="Z257" s="292">
        <v>188.4</v>
      </c>
      <c r="AA257" s="316">
        <v>1.4</v>
      </c>
      <c r="AB257" s="287"/>
      <c r="AC257" s="287"/>
      <c r="AD257" s="287"/>
      <c r="AE257" s="312"/>
      <c r="AF257" s="315"/>
      <c r="AG257" s="312"/>
      <c r="AH257" s="312"/>
      <c r="AI257" s="312"/>
      <c r="AJ257" s="312"/>
      <c r="AK257" s="312"/>
      <c r="AL257" s="315"/>
      <c r="AM257" s="312"/>
      <c r="AN257" s="312"/>
      <c r="AO257" s="312"/>
      <c r="AP257" s="312"/>
      <c r="AQ257" s="312"/>
      <c r="AR257" s="315"/>
      <c r="AS257" s="312"/>
      <c r="AT257" s="312"/>
      <c r="AU257" s="312"/>
      <c r="AV257" s="317"/>
      <c r="AW257" s="288"/>
      <c r="AX257" s="288"/>
      <c r="AY257" s="288"/>
      <c r="AZ257" s="288"/>
      <c r="BA257" s="307"/>
      <c r="BB257" s="305"/>
      <c r="BC257" s="288"/>
      <c r="BD257" s="288"/>
      <c r="BE257" s="288"/>
      <c r="BF257" s="307"/>
      <c r="BG257" s="287"/>
      <c r="BH257" s="287"/>
      <c r="BI257" s="287"/>
      <c r="BJ257" s="287"/>
      <c r="BK257" s="287"/>
      <c r="BL257" s="305"/>
      <c r="BM257" s="288"/>
      <c r="BN257" s="288"/>
      <c r="BO257" s="288"/>
      <c r="BP257" s="288"/>
      <c r="BQ257" s="305"/>
      <c r="BR257" s="307"/>
      <c r="BS257" s="288"/>
      <c r="BT257" s="287"/>
      <c r="BU257" s="287"/>
      <c r="BV257" s="288"/>
      <c r="BW257" s="315"/>
      <c r="BX257" s="312"/>
      <c r="BY257" s="312"/>
      <c r="BZ257" s="312"/>
      <c r="CA257" s="312"/>
      <c r="CB257" s="317"/>
      <c r="CC257" s="285" t="s">
        <v>44</v>
      </c>
      <c r="CD257" s="285" t="s">
        <v>45</v>
      </c>
      <c r="CE257" s="285">
        <v>179.26</v>
      </c>
      <c r="CF257" s="288">
        <v>150.66360000000009</v>
      </c>
      <c r="CG257" s="285">
        <v>281.22978555499469</v>
      </c>
      <c r="CH257" s="286">
        <v>0.94177228666118773</v>
      </c>
      <c r="CI257" s="285">
        <f>AVERAGE(CG257:CG258)</f>
        <v>282.79955189840518</v>
      </c>
      <c r="CJ257" s="285">
        <f>AVERAGE(CH257:CH258)</f>
        <v>0.78839853719235586</v>
      </c>
      <c r="CK257" s="305"/>
      <c r="CL257" s="288"/>
      <c r="CM257" s="288"/>
      <c r="CN257" s="307"/>
      <c r="CO257" s="315"/>
      <c r="CP257" s="288"/>
      <c r="CQ257" s="288"/>
      <c r="CR257" s="288"/>
      <c r="CS257" s="307"/>
      <c r="CT257" s="304">
        <v>2429.2584999999999</v>
      </c>
      <c r="CU257" s="292">
        <v>17485.291000000001</v>
      </c>
      <c r="CV257" s="292">
        <v>195.47611429594139</v>
      </c>
      <c r="CW257" s="303">
        <v>0.5012961161068531</v>
      </c>
      <c r="CX257" s="304">
        <v>3119.6670000000004</v>
      </c>
      <c r="CY257" s="292">
        <v>715115.73272727302</v>
      </c>
      <c r="CZ257" s="288">
        <v>223.14262795384457</v>
      </c>
      <c r="DA257" s="288">
        <v>0.58822660143368777</v>
      </c>
      <c r="DB257" s="288">
        <v>5.446242710000007</v>
      </c>
      <c r="DC257" s="288">
        <v>4.4561999999999999</v>
      </c>
      <c r="DD257" s="307">
        <v>6.4257999999999997</v>
      </c>
      <c r="DE257" s="313"/>
    </row>
    <row r="258" spans="1:109" s="291" customFormat="1" x14ac:dyDescent="0.2">
      <c r="A258" s="287"/>
      <c r="B258" s="288"/>
      <c r="C258" s="288"/>
      <c r="D258" s="288"/>
      <c r="E258" s="290"/>
      <c r="F258" s="287">
        <v>2935.51</v>
      </c>
      <c r="G258" s="287">
        <v>286128</v>
      </c>
      <c r="H258" s="287">
        <v>286609.95500000007</v>
      </c>
      <c r="I258" s="290">
        <v>226.4</v>
      </c>
      <c r="J258" s="288"/>
      <c r="K258" s="288"/>
      <c r="L258" s="288"/>
      <c r="M258" s="288"/>
      <c r="N258" s="304">
        <v>3009.57</v>
      </c>
      <c r="O258" s="292">
        <v>590893</v>
      </c>
      <c r="P258" s="292">
        <v>591017.0545454548</v>
      </c>
      <c r="Q258" s="310">
        <v>237.4</v>
      </c>
      <c r="R258" s="311">
        <v>0.8</v>
      </c>
      <c r="V258" s="289"/>
      <c r="W258" s="291">
        <v>3190.08</v>
      </c>
      <c r="X258" s="291">
        <v>798512</v>
      </c>
      <c r="Y258" s="291">
        <v>798680.41818181833</v>
      </c>
      <c r="Z258" s="292">
        <v>191</v>
      </c>
      <c r="AA258" s="316">
        <v>2.2000000000000002</v>
      </c>
      <c r="AB258" s="287"/>
      <c r="AC258" s="287"/>
      <c r="AD258" s="287"/>
      <c r="AE258" s="312"/>
      <c r="AF258" s="315"/>
      <c r="AG258" s="312"/>
      <c r="AH258" s="312"/>
      <c r="AI258" s="312"/>
      <c r="AJ258" s="312"/>
      <c r="AK258" s="312"/>
      <c r="AL258" s="315"/>
      <c r="AM258" s="312"/>
      <c r="AN258" s="312"/>
      <c r="AO258" s="312"/>
      <c r="AP258" s="312"/>
      <c r="AQ258" s="312"/>
      <c r="AR258" s="315"/>
      <c r="AS258" s="312"/>
      <c r="AT258" s="312"/>
      <c r="AU258" s="312"/>
      <c r="AV258" s="317"/>
      <c r="AW258" s="288"/>
      <c r="AX258" s="288"/>
      <c r="AY258" s="288"/>
      <c r="AZ258" s="288"/>
      <c r="BA258" s="307"/>
      <c r="BB258" s="305"/>
      <c r="BC258" s="288"/>
      <c r="BD258" s="288"/>
      <c r="BE258" s="288"/>
      <c r="BF258" s="307"/>
      <c r="BG258" s="287"/>
      <c r="BH258" s="287"/>
      <c r="BI258" s="287"/>
      <c r="BJ258" s="287"/>
      <c r="BK258" s="287"/>
      <c r="BL258" s="305"/>
      <c r="BM258" s="288"/>
      <c r="BN258" s="288"/>
      <c r="BO258" s="288"/>
      <c r="BP258" s="288"/>
      <c r="BQ258" s="305"/>
      <c r="BR258" s="307"/>
      <c r="BS258" s="288"/>
      <c r="BT258" s="287"/>
      <c r="BU258" s="287"/>
      <c r="BV258" s="288"/>
      <c r="BW258" s="315"/>
      <c r="BX258" s="312"/>
      <c r="BY258" s="312"/>
      <c r="BZ258" s="312"/>
      <c r="CA258" s="312"/>
      <c r="CB258" s="317"/>
      <c r="CC258" s="285" t="s">
        <v>44</v>
      </c>
      <c r="CD258" s="285" t="s">
        <v>45</v>
      </c>
      <c r="CE258" s="285">
        <v>179.42999450683595</v>
      </c>
      <c r="CF258" s="288">
        <v>150.66360000000009</v>
      </c>
      <c r="CG258" s="285">
        <v>284.36931824181573</v>
      </c>
      <c r="CH258" s="286">
        <v>0.635024787723524</v>
      </c>
      <c r="CI258" s="285"/>
      <c r="CJ258" s="285"/>
      <c r="CK258" s="305"/>
      <c r="CL258" s="288"/>
      <c r="CM258" s="288"/>
      <c r="CN258" s="307"/>
      <c r="CO258" s="315"/>
      <c r="CP258" s="288"/>
      <c r="CQ258" s="288"/>
      <c r="CR258" s="288"/>
      <c r="CS258" s="307"/>
      <c r="CT258" s="304">
        <v>2430.2595000000001</v>
      </c>
      <c r="CU258" s="292">
        <v>17510.867999999999</v>
      </c>
      <c r="CV258" s="292">
        <v>195.58573439908614</v>
      </c>
      <c r="CW258" s="303">
        <v>5.4238037453648288E-2</v>
      </c>
      <c r="CX258" s="304">
        <v>3120.123</v>
      </c>
      <c r="CY258" s="292">
        <v>715565.37636363634</v>
      </c>
      <c r="CZ258" s="288">
        <v>227.58269819491721</v>
      </c>
      <c r="DA258" s="288">
        <v>0.55487565572061881</v>
      </c>
      <c r="DB258" s="288">
        <v>5.4727499900000112</v>
      </c>
      <c r="DC258" s="288">
        <v>4.4831000000000003</v>
      </c>
      <c r="DD258" s="307">
        <v>6.4519000000000002</v>
      </c>
      <c r="DE258" s="313"/>
    </row>
    <row r="259" spans="1:109" s="291" customFormat="1" x14ac:dyDescent="0.2">
      <c r="A259" s="287"/>
      <c r="B259" s="288"/>
      <c r="C259" s="288"/>
      <c r="D259" s="288"/>
      <c r="E259" s="290"/>
      <c r="F259" s="287">
        <v>2939.31</v>
      </c>
      <c r="G259" s="287">
        <v>287036</v>
      </c>
      <c r="H259" s="287">
        <v>287443.86</v>
      </c>
      <c r="I259" s="290">
        <v>231.4</v>
      </c>
      <c r="J259" s="288"/>
      <c r="K259" s="288"/>
      <c r="L259" s="288"/>
      <c r="M259" s="288"/>
      <c r="N259" s="304">
        <v>3010.85</v>
      </c>
      <c r="O259" s="292">
        <v>592279</v>
      </c>
      <c r="P259" s="292">
        <v>592386.15151515149</v>
      </c>
      <c r="Q259" s="310">
        <v>225.7</v>
      </c>
      <c r="R259" s="311">
        <v>1.1000000000000001</v>
      </c>
      <c r="V259" s="289"/>
      <c r="Z259" s="292"/>
      <c r="AA259" s="289"/>
      <c r="AB259" s="287"/>
      <c r="AC259" s="287"/>
      <c r="AD259" s="287"/>
      <c r="AE259" s="312"/>
      <c r="AF259" s="315"/>
      <c r="AG259" s="312"/>
      <c r="AH259" s="312"/>
      <c r="AI259" s="312"/>
      <c r="AJ259" s="312"/>
      <c r="AK259" s="312"/>
      <c r="AL259" s="315"/>
      <c r="AM259" s="312"/>
      <c r="AN259" s="312"/>
      <c r="AO259" s="312"/>
      <c r="AP259" s="312"/>
      <c r="AQ259" s="312"/>
      <c r="AR259" s="315"/>
      <c r="AS259" s="312"/>
      <c r="AT259" s="312"/>
      <c r="AU259" s="312"/>
      <c r="AV259" s="317"/>
      <c r="AW259" s="288"/>
      <c r="AX259" s="288"/>
      <c r="AY259" s="288"/>
      <c r="AZ259" s="288"/>
      <c r="BA259" s="307"/>
      <c r="BB259" s="305"/>
      <c r="BC259" s="288"/>
      <c r="BD259" s="288"/>
      <c r="BE259" s="288"/>
      <c r="BF259" s="307"/>
      <c r="BG259" s="287"/>
      <c r="BH259" s="287"/>
      <c r="BI259" s="287"/>
      <c r="BJ259" s="287"/>
      <c r="BK259" s="287"/>
      <c r="BL259" s="305"/>
      <c r="BM259" s="288"/>
      <c r="BN259" s="288"/>
      <c r="BO259" s="288"/>
      <c r="BP259" s="288"/>
      <c r="BQ259" s="305"/>
      <c r="BR259" s="307"/>
      <c r="BS259" s="288"/>
      <c r="BT259" s="287"/>
      <c r="BU259" s="287"/>
      <c r="BV259" s="288"/>
      <c r="BW259" s="315"/>
      <c r="BX259" s="312"/>
      <c r="BY259" s="312"/>
      <c r="BZ259" s="312"/>
      <c r="CA259" s="312"/>
      <c r="CB259" s="317"/>
      <c r="CC259" s="285" t="s">
        <v>44</v>
      </c>
      <c r="CD259" s="285" t="s">
        <v>45</v>
      </c>
      <c r="CE259" s="285">
        <v>181.05</v>
      </c>
      <c r="CF259" s="288">
        <v>153.52849999999989</v>
      </c>
      <c r="CG259" s="285">
        <v>280.40443666000317</v>
      </c>
      <c r="CH259" s="286">
        <v>1.722661879618002</v>
      </c>
      <c r="CI259" s="285">
        <f t="shared" ref="CI259:CI291" si="24">CG259</f>
        <v>280.40443666000317</v>
      </c>
      <c r="CJ259" s="285">
        <f t="shared" ref="CJ259:CJ291" si="25">CH259</f>
        <v>1.722661879618002</v>
      </c>
      <c r="CK259" s="305"/>
      <c r="CL259" s="288"/>
      <c r="CM259" s="288"/>
      <c r="CN259" s="307"/>
      <c r="CO259" s="315"/>
      <c r="CP259" s="288"/>
      <c r="CQ259" s="288"/>
      <c r="CR259" s="288"/>
      <c r="CS259" s="307"/>
      <c r="CT259" s="304">
        <v>2431.2595000000001</v>
      </c>
      <c r="CU259" s="292">
        <v>17534.589</v>
      </c>
      <c r="CV259" s="292">
        <v>196.37047527166976</v>
      </c>
      <c r="CW259" s="303">
        <v>0.60556993378873958</v>
      </c>
      <c r="CX259" s="304">
        <v>3120.8544999999999</v>
      </c>
      <c r="CY259" s="292">
        <v>716310.16303030285</v>
      </c>
      <c r="CZ259" s="288">
        <v>213.59999290263295</v>
      </c>
      <c r="DA259" s="288">
        <v>0.65760499132186345</v>
      </c>
      <c r="DB259" s="288">
        <v>5.5152720849999923</v>
      </c>
      <c r="DC259" s="288">
        <v>4.5259</v>
      </c>
      <c r="DD259" s="307">
        <v>6.4942000000000002</v>
      </c>
      <c r="DE259" s="313"/>
    </row>
    <row r="260" spans="1:109" s="291" customFormat="1" x14ac:dyDescent="0.2">
      <c r="A260" s="287"/>
      <c r="B260" s="288"/>
      <c r="C260" s="288"/>
      <c r="D260" s="288"/>
      <c r="E260" s="290"/>
      <c r="F260" s="287">
        <v>2941.51</v>
      </c>
      <c r="G260" s="287">
        <v>287538</v>
      </c>
      <c r="H260" s="287">
        <v>287820.05000000005</v>
      </c>
      <c r="I260" s="290">
        <v>230.4</v>
      </c>
      <c r="J260" s="288"/>
      <c r="K260" s="288"/>
      <c r="L260" s="288"/>
      <c r="M260" s="288"/>
      <c r="N260" s="304">
        <v>3011.22</v>
      </c>
      <c r="O260" s="292">
        <v>592697</v>
      </c>
      <c r="P260" s="292">
        <v>592782.83636363619</v>
      </c>
      <c r="Q260" s="310">
        <v>229.4</v>
      </c>
      <c r="R260" s="311">
        <v>1.3</v>
      </c>
      <c r="V260" s="289"/>
      <c r="Z260" s="292"/>
      <c r="AA260" s="289"/>
      <c r="AB260" s="287"/>
      <c r="AC260" s="287"/>
      <c r="AD260" s="287"/>
      <c r="AE260" s="312"/>
      <c r="AF260" s="315"/>
      <c r="AG260" s="312"/>
      <c r="AH260" s="312"/>
      <c r="AI260" s="312"/>
      <c r="AJ260" s="312"/>
      <c r="AK260" s="312"/>
      <c r="AL260" s="315"/>
      <c r="AM260" s="312"/>
      <c r="AN260" s="312"/>
      <c r="AO260" s="312"/>
      <c r="AP260" s="312"/>
      <c r="AQ260" s="312"/>
      <c r="AR260" s="315"/>
      <c r="AS260" s="312"/>
      <c r="AT260" s="312"/>
      <c r="AU260" s="312"/>
      <c r="AV260" s="317"/>
      <c r="AW260" s="288"/>
      <c r="AX260" s="288"/>
      <c r="AY260" s="288"/>
      <c r="AZ260" s="288"/>
      <c r="BA260" s="307"/>
      <c r="BB260" s="305"/>
      <c r="BC260" s="288"/>
      <c r="BD260" s="288"/>
      <c r="BE260" s="288"/>
      <c r="BF260" s="307"/>
      <c r="BG260" s="287"/>
      <c r="BH260" s="287"/>
      <c r="BI260" s="287"/>
      <c r="BJ260" s="287"/>
      <c r="BK260" s="287"/>
      <c r="BL260" s="305"/>
      <c r="BM260" s="288"/>
      <c r="BN260" s="288"/>
      <c r="BO260" s="288"/>
      <c r="BP260" s="288"/>
      <c r="BQ260" s="305"/>
      <c r="BR260" s="307"/>
      <c r="BS260" s="288"/>
      <c r="BT260" s="287"/>
      <c r="BU260" s="287"/>
      <c r="BV260" s="288"/>
      <c r="BW260" s="315"/>
      <c r="BX260" s="312"/>
      <c r="BY260" s="312"/>
      <c r="BZ260" s="312"/>
      <c r="CA260" s="312"/>
      <c r="CB260" s="317"/>
      <c r="CC260" s="285" t="s">
        <v>44</v>
      </c>
      <c r="CD260" s="285" t="s">
        <v>45</v>
      </c>
      <c r="CE260" s="285">
        <v>181.24</v>
      </c>
      <c r="CF260" s="288">
        <v>154.05649999999991</v>
      </c>
      <c r="CG260" s="285">
        <v>282.30471066200812</v>
      </c>
      <c r="CH260" s="286">
        <v>0.63499663827208108</v>
      </c>
      <c r="CI260" s="285">
        <f t="shared" si="24"/>
        <v>282.30471066200812</v>
      </c>
      <c r="CJ260" s="285">
        <f t="shared" si="25"/>
        <v>0.63499663827208108</v>
      </c>
      <c r="CK260" s="305"/>
      <c r="CL260" s="288"/>
      <c r="CM260" s="288"/>
      <c r="CN260" s="307"/>
      <c r="CO260" s="315"/>
      <c r="CP260" s="288"/>
      <c r="CQ260" s="288"/>
      <c r="CR260" s="288"/>
      <c r="CS260" s="307"/>
      <c r="CT260" s="304">
        <v>2432.2751250000001</v>
      </c>
      <c r="CU260" s="292">
        <v>17561.458999999999</v>
      </c>
      <c r="CV260" s="292">
        <v>196.62364839309151</v>
      </c>
      <c r="CW260" s="303">
        <v>0.29863733358414885</v>
      </c>
      <c r="CX260" s="304">
        <v>3121.125</v>
      </c>
      <c r="CY260" s="292">
        <v>716585.90909090894</v>
      </c>
      <c r="CZ260" s="288">
        <v>210.50988746288758</v>
      </c>
      <c r="DA260" s="288">
        <v>1.6545488906952164</v>
      </c>
      <c r="DB260" s="288">
        <v>5.530996249999987</v>
      </c>
      <c r="DC260" s="288">
        <v>4.5415999999999999</v>
      </c>
      <c r="DD260" s="307">
        <v>6.5099</v>
      </c>
      <c r="DE260" s="313"/>
    </row>
    <row r="261" spans="1:109" s="291" customFormat="1" x14ac:dyDescent="0.2">
      <c r="A261" s="287"/>
      <c r="B261" s="288"/>
      <c r="C261" s="288"/>
      <c r="D261" s="288"/>
      <c r="E261" s="290"/>
      <c r="F261" s="287">
        <v>2944.51</v>
      </c>
      <c r="G261" s="287">
        <v>288233</v>
      </c>
      <c r="H261" s="287">
        <v>288286.42500000005</v>
      </c>
      <c r="I261" s="290">
        <v>231</v>
      </c>
      <c r="J261" s="288"/>
      <c r="K261" s="288"/>
      <c r="L261" s="288"/>
      <c r="M261" s="288"/>
      <c r="N261" s="304">
        <v>3011.87</v>
      </c>
      <c r="O261" s="292">
        <v>593415</v>
      </c>
      <c r="P261" s="292">
        <v>593558.2484848483</v>
      </c>
      <c r="Q261" s="310">
        <v>233.2</v>
      </c>
      <c r="R261" s="311">
        <v>0.3</v>
      </c>
      <c r="V261" s="289"/>
      <c r="Z261" s="292"/>
      <c r="AA261" s="289"/>
      <c r="AB261" s="287"/>
      <c r="AC261" s="287"/>
      <c r="AD261" s="287"/>
      <c r="AE261" s="312"/>
      <c r="AF261" s="315"/>
      <c r="AG261" s="312"/>
      <c r="AH261" s="312"/>
      <c r="AI261" s="312"/>
      <c r="AJ261" s="312"/>
      <c r="AK261" s="312"/>
      <c r="AL261" s="315"/>
      <c r="AM261" s="312"/>
      <c r="AN261" s="312"/>
      <c r="AO261" s="312"/>
      <c r="AP261" s="312"/>
      <c r="AQ261" s="312"/>
      <c r="AR261" s="315"/>
      <c r="AS261" s="312"/>
      <c r="AT261" s="312"/>
      <c r="AU261" s="312"/>
      <c r="AV261" s="317"/>
      <c r="AW261" s="288"/>
      <c r="AX261" s="288"/>
      <c r="AY261" s="288"/>
      <c r="AZ261" s="288"/>
      <c r="BA261" s="307"/>
      <c r="BB261" s="305"/>
      <c r="BC261" s="288"/>
      <c r="BD261" s="288"/>
      <c r="BE261" s="288"/>
      <c r="BF261" s="307"/>
      <c r="BG261" s="287"/>
      <c r="BH261" s="287"/>
      <c r="BI261" s="287"/>
      <c r="BJ261" s="287"/>
      <c r="BK261" s="287"/>
      <c r="BL261" s="305"/>
      <c r="BM261" s="288"/>
      <c r="BN261" s="288"/>
      <c r="BO261" s="288"/>
      <c r="BP261" s="288"/>
      <c r="BQ261" s="305"/>
      <c r="BR261" s="307"/>
      <c r="BS261" s="288"/>
      <c r="BT261" s="287"/>
      <c r="BU261" s="287"/>
      <c r="BV261" s="288"/>
      <c r="BW261" s="315"/>
      <c r="BX261" s="312"/>
      <c r="BY261" s="312"/>
      <c r="BZ261" s="312"/>
      <c r="CA261" s="312"/>
      <c r="CB261" s="317"/>
      <c r="CC261" s="285" t="s">
        <v>44</v>
      </c>
      <c r="CD261" s="285" t="s">
        <v>45</v>
      </c>
      <c r="CE261" s="285">
        <v>182.23</v>
      </c>
      <c r="CF261" s="288">
        <v>155.90349999999989</v>
      </c>
      <c r="CG261" s="285">
        <v>281.61711795078935</v>
      </c>
      <c r="CH261" s="286">
        <v>0.9417758234370921</v>
      </c>
      <c r="CI261" s="285">
        <f t="shared" si="24"/>
        <v>281.61711795078935</v>
      </c>
      <c r="CJ261" s="285">
        <f t="shared" si="25"/>
        <v>0.9417758234370921</v>
      </c>
      <c r="CK261" s="305"/>
      <c r="CL261" s="288"/>
      <c r="CM261" s="288"/>
      <c r="CN261" s="307"/>
      <c r="CO261" s="315"/>
      <c r="CP261" s="288"/>
      <c r="CQ261" s="288"/>
      <c r="CR261" s="288"/>
      <c r="CS261" s="307"/>
      <c r="CT261" s="304">
        <v>2433.2830000000004</v>
      </c>
      <c r="CU261" s="292">
        <v>17586.251</v>
      </c>
      <c r="CV261" s="292">
        <v>200.96328822867957</v>
      </c>
      <c r="CW261" s="303">
        <v>0.86350922889845616</v>
      </c>
      <c r="CX261" s="304">
        <v>3121.857</v>
      </c>
      <c r="CY261" s="292">
        <v>717348.27272727247</v>
      </c>
      <c r="CZ261" s="288">
        <v>198.42559568024177</v>
      </c>
      <c r="DA261" s="288">
        <v>1.1695152879867936</v>
      </c>
      <c r="DB261" s="288">
        <v>5.5735474100000033</v>
      </c>
      <c r="DC261" s="288">
        <v>4.5838999999999999</v>
      </c>
      <c r="DD261" s="307">
        <v>6.5526999999999997</v>
      </c>
      <c r="DE261" s="313"/>
    </row>
    <row r="262" spans="1:109" s="291" customFormat="1" x14ac:dyDescent="0.2">
      <c r="A262" s="287"/>
      <c r="B262" s="288"/>
      <c r="C262" s="288"/>
      <c r="D262" s="288"/>
      <c r="E262" s="290"/>
      <c r="F262" s="287">
        <v>2953.5</v>
      </c>
      <c r="G262" s="287">
        <v>290153</v>
      </c>
      <c r="H262" s="287">
        <v>290184.5</v>
      </c>
      <c r="I262" s="290">
        <v>234.9</v>
      </c>
      <c r="J262" s="288"/>
      <c r="K262" s="288"/>
      <c r="L262" s="288"/>
      <c r="M262" s="288"/>
      <c r="N262" s="304">
        <v>3012.28</v>
      </c>
      <c r="O262" s="292">
        <v>593870</v>
      </c>
      <c r="P262" s="292">
        <v>594049.7515151517</v>
      </c>
      <c r="Q262" s="310">
        <v>238.1</v>
      </c>
      <c r="R262" s="311">
        <v>0.9</v>
      </c>
      <c r="V262" s="289"/>
      <c r="Z262" s="292"/>
      <c r="AA262" s="289"/>
      <c r="AB262" s="287"/>
      <c r="AC262" s="287"/>
      <c r="AD262" s="287"/>
      <c r="AE262" s="312"/>
      <c r="AF262" s="315"/>
      <c r="AG262" s="312"/>
      <c r="AH262" s="312"/>
      <c r="AI262" s="312"/>
      <c r="AJ262" s="312"/>
      <c r="AK262" s="312"/>
      <c r="AL262" s="315"/>
      <c r="AM262" s="312"/>
      <c r="AN262" s="312"/>
      <c r="AO262" s="312"/>
      <c r="AP262" s="312"/>
      <c r="AQ262" s="312"/>
      <c r="AR262" s="315"/>
      <c r="AS262" s="312"/>
      <c r="AT262" s="312"/>
      <c r="AU262" s="312"/>
      <c r="AV262" s="317"/>
      <c r="AW262" s="288"/>
      <c r="AX262" s="288"/>
      <c r="AY262" s="288"/>
      <c r="AZ262" s="288"/>
      <c r="BA262" s="307"/>
      <c r="BB262" s="305"/>
      <c r="BC262" s="288"/>
      <c r="BD262" s="288"/>
      <c r="BE262" s="288"/>
      <c r="BF262" s="307"/>
      <c r="BG262" s="287"/>
      <c r="BH262" s="287"/>
      <c r="BI262" s="287"/>
      <c r="BJ262" s="287"/>
      <c r="BK262" s="287"/>
      <c r="BL262" s="305"/>
      <c r="BM262" s="288"/>
      <c r="BN262" s="288"/>
      <c r="BO262" s="288"/>
      <c r="BP262" s="288"/>
      <c r="BQ262" s="305"/>
      <c r="BR262" s="307"/>
      <c r="BS262" s="288"/>
      <c r="BT262" s="287"/>
      <c r="BU262" s="287"/>
      <c r="BV262" s="288"/>
      <c r="BW262" s="315"/>
      <c r="BX262" s="312"/>
      <c r="BY262" s="312"/>
      <c r="BZ262" s="312"/>
      <c r="CA262" s="312"/>
      <c r="CB262" s="317"/>
      <c r="CC262" s="285" t="s">
        <v>44</v>
      </c>
      <c r="CD262" s="285" t="s">
        <v>45</v>
      </c>
      <c r="CE262" s="285">
        <v>190.12</v>
      </c>
      <c r="CF262" s="288">
        <v>169.70010000000002</v>
      </c>
      <c r="CG262" s="285">
        <v>273.07371696468044</v>
      </c>
      <c r="CH262" s="286">
        <v>0.41245889399995439</v>
      </c>
      <c r="CI262" s="285">
        <f t="shared" si="24"/>
        <v>273.07371696468044</v>
      </c>
      <c r="CJ262" s="285">
        <f t="shared" si="25"/>
        <v>0.41245889399995439</v>
      </c>
      <c r="CK262" s="305"/>
      <c r="CL262" s="288"/>
      <c r="CM262" s="288"/>
      <c r="CN262" s="307"/>
      <c r="CO262" s="315"/>
      <c r="CP262" s="288"/>
      <c r="CQ262" s="288"/>
      <c r="CR262" s="288"/>
      <c r="CS262" s="307"/>
      <c r="CT262" s="304">
        <v>2434.2730000000001</v>
      </c>
      <c r="CU262" s="292">
        <v>17612.004000000001</v>
      </c>
      <c r="CV262" s="292">
        <v>199.79039289658348</v>
      </c>
      <c r="CW262" s="303">
        <v>0.2391586375813789</v>
      </c>
      <c r="CX262" s="304">
        <v>3122.3230000000003</v>
      </c>
      <c r="CY262" s="292">
        <v>717955.48484848521</v>
      </c>
      <c r="CZ262" s="288">
        <v>189.87843381686548</v>
      </c>
      <c r="DA262" s="288">
        <v>1.1284184900240544</v>
      </c>
      <c r="DB262" s="288">
        <v>5.6006359900000291</v>
      </c>
      <c r="DC262" s="288">
        <v>4.6105999999999998</v>
      </c>
      <c r="DD262" s="307">
        <v>6.5801999999999996</v>
      </c>
      <c r="DE262" s="313"/>
    </row>
    <row r="263" spans="1:109" s="291" customFormat="1" x14ac:dyDescent="0.2">
      <c r="A263" s="287"/>
      <c r="B263" s="288"/>
      <c r="C263" s="288"/>
      <c r="D263" s="288"/>
      <c r="E263" s="290"/>
      <c r="F263" s="287">
        <v>2956.51</v>
      </c>
      <c r="G263" s="287">
        <v>290730</v>
      </c>
      <c r="H263" s="287">
        <v>290863.79000000004</v>
      </c>
      <c r="I263" s="290">
        <v>220.4</v>
      </c>
      <c r="J263" s="288"/>
      <c r="K263" s="288"/>
      <c r="L263" s="288"/>
      <c r="M263" s="288"/>
      <c r="N263" s="304">
        <v>3012.96</v>
      </c>
      <c r="O263" s="292">
        <v>594639</v>
      </c>
      <c r="P263" s="292">
        <v>594866.89090909087</v>
      </c>
      <c r="Q263" s="310">
        <v>238</v>
      </c>
      <c r="R263" s="311">
        <v>1.1000000000000001</v>
      </c>
      <c r="V263" s="289"/>
      <c r="Z263" s="292"/>
      <c r="AA263" s="289"/>
      <c r="AB263" s="287"/>
      <c r="AC263" s="287"/>
      <c r="AD263" s="287"/>
      <c r="AE263" s="312"/>
      <c r="AF263" s="315"/>
      <c r="AG263" s="312"/>
      <c r="AH263" s="312"/>
      <c r="AI263" s="312"/>
      <c r="AJ263" s="312"/>
      <c r="AK263" s="312"/>
      <c r="AL263" s="315"/>
      <c r="AM263" s="312"/>
      <c r="AN263" s="312"/>
      <c r="AO263" s="312"/>
      <c r="AP263" s="312"/>
      <c r="AQ263" s="312"/>
      <c r="AR263" s="315"/>
      <c r="AS263" s="312"/>
      <c r="AT263" s="312"/>
      <c r="AU263" s="312"/>
      <c r="AV263" s="317"/>
      <c r="AW263" s="288"/>
      <c r="AX263" s="288"/>
      <c r="AY263" s="288"/>
      <c r="AZ263" s="288"/>
      <c r="BA263" s="307"/>
      <c r="BB263" s="305"/>
      <c r="BC263" s="288"/>
      <c r="BD263" s="288"/>
      <c r="BE263" s="288"/>
      <c r="BF263" s="307"/>
      <c r="BG263" s="287"/>
      <c r="BH263" s="287"/>
      <c r="BI263" s="287"/>
      <c r="BJ263" s="287"/>
      <c r="BK263" s="287"/>
      <c r="BL263" s="305"/>
      <c r="BM263" s="288"/>
      <c r="BN263" s="288"/>
      <c r="BO263" s="288"/>
      <c r="BP263" s="288"/>
      <c r="BQ263" s="305"/>
      <c r="BR263" s="307"/>
      <c r="BS263" s="288"/>
      <c r="BT263" s="287"/>
      <c r="BU263" s="287"/>
      <c r="BV263" s="288"/>
      <c r="BW263" s="315"/>
      <c r="BX263" s="312"/>
      <c r="BY263" s="312"/>
      <c r="BZ263" s="312"/>
      <c r="CA263" s="312"/>
      <c r="CB263" s="317"/>
      <c r="CC263" s="285" t="s">
        <v>44</v>
      </c>
      <c r="CD263" s="285" t="s">
        <v>45</v>
      </c>
      <c r="CE263" s="285">
        <v>190.78</v>
      </c>
      <c r="CF263" s="288">
        <v>170.51089999999999</v>
      </c>
      <c r="CG263" s="285">
        <v>280.23629818436876</v>
      </c>
      <c r="CH263" s="286">
        <v>0.63496864139140252</v>
      </c>
      <c r="CI263" s="285">
        <f t="shared" si="24"/>
        <v>280.23629818436876</v>
      </c>
      <c r="CJ263" s="285">
        <f t="shared" si="25"/>
        <v>0.63496864139140252</v>
      </c>
      <c r="CK263" s="305"/>
      <c r="CL263" s="288"/>
      <c r="CM263" s="288"/>
      <c r="CN263" s="307"/>
      <c r="CO263" s="315"/>
      <c r="CP263" s="288"/>
      <c r="CQ263" s="288"/>
      <c r="CR263" s="288"/>
      <c r="CS263" s="307"/>
      <c r="CT263" s="304">
        <v>2435.2605000000003</v>
      </c>
      <c r="CU263" s="292">
        <v>17637.878000000001</v>
      </c>
      <c r="CV263" s="292">
        <v>197.21020619774924</v>
      </c>
      <c r="CW263" s="303">
        <v>1.2286838327921574</v>
      </c>
      <c r="CX263" s="304">
        <v>3122.9545000000003</v>
      </c>
      <c r="CY263" s="292">
        <v>718778.34848484898</v>
      </c>
      <c r="CZ263" s="288">
        <v>193.46090298257135</v>
      </c>
      <c r="DA263" s="288">
        <v>1.6406325874621339</v>
      </c>
      <c r="DB263" s="288">
        <v>5.6373450850000211</v>
      </c>
      <c r="DC263" s="288">
        <v>4.6464999999999996</v>
      </c>
      <c r="DD263" s="307">
        <v>6.6177000000000001</v>
      </c>
      <c r="DE263" s="313"/>
    </row>
    <row r="264" spans="1:109" s="291" customFormat="1" x14ac:dyDescent="0.2">
      <c r="A264" s="287"/>
      <c r="B264" s="288"/>
      <c r="C264" s="288"/>
      <c r="D264" s="288"/>
      <c r="E264" s="290"/>
      <c r="F264" s="287">
        <v>2959.51</v>
      </c>
      <c r="G264" s="287">
        <v>291367</v>
      </c>
      <c r="H264" s="287">
        <v>291562.87000000005</v>
      </c>
      <c r="I264" s="290">
        <v>217.1</v>
      </c>
      <c r="J264" s="288"/>
      <c r="K264" s="288"/>
      <c r="L264" s="288"/>
      <c r="M264" s="288"/>
      <c r="N264" s="304">
        <v>3013.42</v>
      </c>
      <c r="O264" s="292">
        <v>595189</v>
      </c>
      <c r="P264" s="292">
        <v>595433.38787878782</v>
      </c>
      <c r="Q264" s="310">
        <v>232.9</v>
      </c>
      <c r="R264" s="311">
        <v>0.6</v>
      </c>
      <c r="V264" s="289"/>
      <c r="Z264" s="292"/>
      <c r="AA264" s="289"/>
      <c r="AB264" s="287"/>
      <c r="AC264" s="287"/>
      <c r="AD264" s="287"/>
      <c r="AE264" s="312"/>
      <c r="AF264" s="315"/>
      <c r="AG264" s="312"/>
      <c r="AH264" s="312"/>
      <c r="AI264" s="312"/>
      <c r="AJ264" s="312"/>
      <c r="AK264" s="312"/>
      <c r="AL264" s="315"/>
      <c r="AM264" s="312"/>
      <c r="AN264" s="312"/>
      <c r="AO264" s="312"/>
      <c r="AP264" s="312"/>
      <c r="AQ264" s="312"/>
      <c r="AR264" s="315"/>
      <c r="AS264" s="312"/>
      <c r="AT264" s="312"/>
      <c r="AU264" s="312"/>
      <c r="AV264" s="317"/>
      <c r="AW264" s="288"/>
      <c r="AX264" s="288"/>
      <c r="AY264" s="288"/>
      <c r="AZ264" s="288"/>
      <c r="BA264" s="307"/>
      <c r="BB264" s="305"/>
      <c r="BC264" s="288"/>
      <c r="BD264" s="288"/>
      <c r="BE264" s="288"/>
      <c r="BF264" s="307"/>
      <c r="BG264" s="287"/>
      <c r="BH264" s="287"/>
      <c r="BI264" s="287"/>
      <c r="BJ264" s="287"/>
      <c r="BK264" s="287"/>
      <c r="BL264" s="305"/>
      <c r="BM264" s="288"/>
      <c r="BN264" s="288"/>
      <c r="BO264" s="288"/>
      <c r="BP264" s="288"/>
      <c r="BQ264" s="305"/>
      <c r="BR264" s="307"/>
      <c r="BS264" s="288"/>
      <c r="BT264" s="287"/>
      <c r="BU264" s="287"/>
      <c r="BV264" s="288"/>
      <c r="BW264" s="315"/>
      <c r="BX264" s="312"/>
      <c r="BY264" s="312"/>
      <c r="BZ264" s="312"/>
      <c r="CA264" s="312"/>
      <c r="CB264" s="317"/>
      <c r="CC264" s="285" t="s">
        <v>44</v>
      </c>
      <c r="CD264" s="285" t="s">
        <v>45</v>
      </c>
      <c r="CE264" s="285">
        <v>194.21</v>
      </c>
      <c r="CF264" s="288">
        <v>176.54449999999997</v>
      </c>
      <c r="CG264" s="285">
        <v>277.85595247803172</v>
      </c>
      <c r="CH264" s="286">
        <v>0.94174168511877965</v>
      </c>
      <c r="CI264" s="285">
        <f t="shared" si="24"/>
        <v>277.85595247803172</v>
      </c>
      <c r="CJ264" s="285">
        <f t="shared" si="25"/>
        <v>0.94174168511877965</v>
      </c>
      <c r="CK264" s="305"/>
      <c r="CL264" s="288"/>
      <c r="CM264" s="288"/>
      <c r="CN264" s="307"/>
      <c r="CO264" s="315"/>
      <c r="CP264" s="288"/>
      <c r="CQ264" s="288"/>
      <c r="CR264" s="288"/>
      <c r="CS264" s="307"/>
      <c r="CT264" s="304">
        <v>2436.3424999999997</v>
      </c>
      <c r="CU264" s="292">
        <v>17665.057000000001</v>
      </c>
      <c r="CV264" s="292">
        <v>198.37600353690419</v>
      </c>
      <c r="CW264" s="303">
        <v>0.55502869881693817</v>
      </c>
      <c r="CX264" s="304">
        <v>3123.3450000000003</v>
      </c>
      <c r="CY264" s="292">
        <v>719287.18181818235</v>
      </c>
      <c r="CZ264" s="288">
        <v>200.82348447055779</v>
      </c>
      <c r="DA264" s="288">
        <v>0.75266173812622017</v>
      </c>
      <c r="DB264" s="288">
        <v>5.6600448500000198</v>
      </c>
      <c r="DC264" s="288">
        <v>4.6684999999999999</v>
      </c>
      <c r="DD264" s="307">
        <v>6.6410999999999998</v>
      </c>
      <c r="DE264" s="313"/>
    </row>
    <row r="265" spans="1:109" s="291" customFormat="1" x14ac:dyDescent="0.2">
      <c r="A265" s="287"/>
      <c r="B265" s="288"/>
      <c r="C265" s="288"/>
      <c r="D265" s="288"/>
      <c r="E265" s="290"/>
      <c r="F265" s="287">
        <v>2964.51</v>
      </c>
      <c r="G265" s="287">
        <v>292405</v>
      </c>
      <c r="H265" s="287">
        <v>292818.31000000006</v>
      </c>
      <c r="I265" s="290">
        <v>207.6</v>
      </c>
      <c r="J265" s="288"/>
      <c r="K265" s="288"/>
      <c r="L265" s="288"/>
      <c r="M265" s="288"/>
      <c r="N265" s="304">
        <v>3014.06</v>
      </c>
      <c r="O265" s="292">
        <v>595950</v>
      </c>
      <c r="P265" s="292">
        <v>596221.55757575727</v>
      </c>
      <c r="Q265" s="310">
        <v>221.2</v>
      </c>
      <c r="R265" s="311">
        <v>1.8</v>
      </c>
      <c r="V265" s="289"/>
      <c r="Z265" s="292"/>
      <c r="AA265" s="289"/>
      <c r="AB265" s="287"/>
      <c r="AC265" s="287"/>
      <c r="AD265" s="287"/>
      <c r="AE265" s="312"/>
      <c r="AF265" s="315"/>
      <c r="AG265" s="312"/>
      <c r="AH265" s="312"/>
      <c r="AI265" s="312"/>
      <c r="AJ265" s="312"/>
      <c r="AK265" s="312"/>
      <c r="AL265" s="315"/>
      <c r="AM265" s="312"/>
      <c r="AN265" s="312"/>
      <c r="AO265" s="312"/>
      <c r="AP265" s="312"/>
      <c r="AQ265" s="312"/>
      <c r="AR265" s="315"/>
      <c r="AS265" s="312"/>
      <c r="AT265" s="312"/>
      <c r="AU265" s="312"/>
      <c r="AV265" s="317"/>
      <c r="AW265" s="288"/>
      <c r="AX265" s="288"/>
      <c r="AY265" s="288"/>
      <c r="AZ265" s="288"/>
      <c r="BA265" s="307"/>
      <c r="BB265" s="305"/>
      <c r="BC265" s="288"/>
      <c r="BD265" s="288"/>
      <c r="BE265" s="288"/>
      <c r="BF265" s="307"/>
      <c r="BG265" s="287"/>
      <c r="BH265" s="287"/>
      <c r="BI265" s="287"/>
      <c r="BJ265" s="287"/>
      <c r="BK265" s="287"/>
      <c r="BL265" s="305"/>
      <c r="BM265" s="288"/>
      <c r="BN265" s="288"/>
      <c r="BO265" s="288"/>
      <c r="BP265" s="288"/>
      <c r="BQ265" s="305"/>
      <c r="BR265" s="307"/>
      <c r="BS265" s="288"/>
      <c r="BT265" s="287"/>
      <c r="BU265" s="287"/>
      <c r="BV265" s="288"/>
      <c r="BW265" s="315"/>
      <c r="BX265" s="312"/>
      <c r="BY265" s="312"/>
      <c r="BZ265" s="312"/>
      <c r="CA265" s="312"/>
      <c r="CB265" s="317"/>
      <c r="CC265" s="285" t="s">
        <v>44</v>
      </c>
      <c r="CD265" s="285" t="s">
        <v>45</v>
      </c>
      <c r="CE265" s="285">
        <v>199.76</v>
      </c>
      <c r="CF265" s="288">
        <v>186.30320000000006</v>
      </c>
      <c r="CG265" s="285">
        <v>276.39610202849332</v>
      </c>
      <c r="CH265" s="286">
        <v>0.94172855807076605</v>
      </c>
      <c r="CI265" s="285">
        <f t="shared" si="24"/>
        <v>276.39610202849332</v>
      </c>
      <c r="CJ265" s="285">
        <f t="shared" si="25"/>
        <v>0.94172855807076605</v>
      </c>
      <c r="CK265" s="305"/>
      <c r="CL265" s="288"/>
      <c r="CM265" s="288"/>
      <c r="CN265" s="307"/>
      <c r="CO265" s="315"/>
      <c r="CP265" s="288"/>
      <c r="CQ265" s="288"/>
      <c r="CR265" s="288"/>
      <c r="CS265" s="307"/>
      <c r="CT265" s="304">
        <v>2437.2708333333335</v>
      </c>
      <c r="CU265" s="292">
        <v>17691.214</v>
      </c>
      <c r="CV265" s="292">
        <v>195.51895944996556</v>
      </c>
      <c r="CW265" s="303">
        <v>1.3346281819664174</v>
      </c>
      <c r="CX265" s="304">
        <v>3124.0569999999998</v>
      </c>
      <c r="CY265" s="292">
        <v>720087.2854545454</v>
      </c>
      <c r="CZ265" s="288">
        <v>212.03051862634101</v>
      </c>
      <c r="DA265" s="288">
        <v>0.84197130321975955</v>
      </c>
      <c r="DB265" s="288">
        <v>5.7014334099999928</v>
      </c>
      <c r="DC265" s="288">
        <v>4.7084000000000001</v>
      </c>
      <c r="DD265" s="307">
        <v>6.6840000000000002</v>
      </c>
      <c r="DE265" s="313"/>
    </row>
    <row r="266" spans="1:109" s="291" customFormat="1" x14ac:dyDescent="0.2">
      <c r="A266" s="287"/>
      <c r="B266" s="288"/>
      <c r="C266" s="288"/>
      <c r="D266" s="288"/>
      <c r="E266" s="290"/>
      <c r="F266" s="287">
        <v>2967.51</v>
      </c>
      <c r="G266" s="287">
        <v>293057</v>
      </c>
      <c r="H266" s="287">
        <v>293650.74000000005</v>
      </c>
      <c r="I266" s="290">
        <v>206</v>
      </c>
      <c r="J266" s="288"/>
      <c r="K266" s="288"/>
      <c r="L266" s="288"/>
      <c r="M266" s="288"/>
      <c r="N266" s="304">
        <v>3014.52</v>
      </c>
      <c r="O266" s="292">
        <v>596515</v>
      </c>
      <c r="P266" s="292">
        <v>596788.05454545433</v>
      </c>
      <c r="Q266" s="310">
        <v>216.4</v>
      </c>
      <c r="R266" s="311">
        <v>0.9</v>
      </c>
      <c r="V266" s="289"/>
      <c r="Z266" s="292"/>
      <c r="AA266" s="289"/>
      <c r="AB266" s="287"/>
      <c r="AC266" s="287"/>
      <c r="AD266" s="287"/>
      <c r="AE266" s="312"/>
      <c r="AF266" s="315"/>
      <c r="AG266" s="312"/>
      <c r="AH266" s="312"/>
      <c r="AI266" s="312"/>
      <c r="AJ266" s="312"/>
      <c r="AK266" s="312"/>
      <c r="AL266" s="315"/>
      <c r="AM266" s="312"/>
      <c r="AN266" s="312"/>
      <c r="AO266" s="312"/>
      <c r="AP266" s="312"/>
      <c r="AQ266" s="312"/>
      <c r="AR266" s="315"/>
      <c r="AS266" s="312"/>
      <c r="AT266" s="312"/>
      <c r="AU266" s="312"/>
      <c r="AV266" s="317"/>
      <c r="AW266" s="288"/>
      <c r="AX266" s="288"/>
      <c r="AY266" s="288"/>
      <c r="AZ266" s="288"/>
      <c r="BA266" s="307"/>
      <c r="BB266" s="305"/>
      <c r="BC266" s="288"/>
      <c r="BD266" s="288"/>
      <c r="BE266" s="288"/>
      <c r="BF266" s="307"/>
      <c r="BG266" s="287"/>
      <c r="BH266" s="287"/>
      <c r="BI266" s="287"/>
      <c r="BJ266" s="287"/>
      <c r="BK266" s="287"/>
      <c r="BL266" s="305"/>
      <c r="BM266" s="288"/>
      <c r="BN266" s="288"/>
      <c r="BO266" s="288"/>
      <c r="BP266" s="288"/>
      <c r="BQ266" s="305"/>
      <c r="BR266" s="307"/>
      <c r="BS266" s="288"/>
      <c r="BT266" s="287"/>
      <c r="BU266" s="287"/>
      <c r="BV266" s="288"/>
      <c r="BW266" s="315"/>
      <c r="BX266" s="312"/>
      <c r="BY266" s="312"/>
      <c r="BZ266" s="312"/>
      <c r="CA266" s="312"/>
      <c r="CB266" s="317"/>
      <c r="CC266" s="285" t="s">
        <v>44</v>
      </c>
      <c r="CD266" s="285" t="s">
        <v>45</v>
      </c>
      <c r="CE266" s="285">
        <v>200.52</v>
      </c>
      <c r="CF266" s="288">
        <v>187.12179999999989</v>
      </c>
      <c r="CG266" s="285">
        <v>277.15568662096365</v>
      </c>
      <c r="CH266" s="286">
        <v>0.63492732335491819</v>
      </c>
      <c r="CI266" s="285">
        <f t="shared" si="24"/>
        <v>277.15568662096365</v>
      </c>
      <c r="CJ266" s="285">
        <f t="shared" si="25"/>
        <v>0.63492732335491819</v>
      </c>
      <c r="CK266" s="305"/>
      <c r="CL266" s="288"/>
      <c r="CM266" s="288"/>
      <c r="CN266" s="307"/>
      <c r="CO266" s="315"/>
      <c r="CP266" s="288"/>
      <c r="CQ266" s="288"/>
      <c r="CR266" s="288"/>
      <c r="CS266" s="307"/>
      <c r="CT266" s="304">
        <v>2438.2614999999996</v>
      </c>
      <c r="CU266" s="292">
        <v>17717.048999999999</v>
      </c>
      <c r="CV266" s="292">
        <v>193.52313905154722</v>
      </c>
      <c r="CW266" s="303">
        <v>0.56430225232113473</v>
      </c>
      <c r="CX266" s="304">
        <v>3124.51775</v>
      </c>
      <c r="CY266" s="292">
        <v>720590.75954545464</v>
      </c>
      <c r="CZ266" s="288">
        <v>217.04269113163494</v>
      </c>
      <c r="DA266" s="288">
        <v>0.89747259470402585</v>
      </c>
      <c r="DB266" s="288">
        <v>5.7282168074999902</v>
      </c>
      <c r="DC266" s="288">
        <v>4.734</v>
      </c>
      <c r="DD266" s="307">
        <v>6.7119999999999997</v>
      </c>
      <c r="DE266" s="313"/>
    </row>
    <row r="267" spans="1:109" s="291" customFormat="1" x14ac:dyDescent="0.2">
      <c r="A267" s="287"/>
      <c r="B267" s="288"/>
      <c r="C267" s="288"/>
      <c r="D267" s="288"/>
      <c r="E267" s="290"/>
      <c r="F267" s="287">
        <v>2970.51</v>
      </c>
      <c r="G267" s="287">
        <v>293779</v>
      </c>
      <c r="H267" s="287">
        <v>294455.29000000004</v>
      </c>
      <c r="I267" s="290">
        <v>206.7</v>
      </c>
      <c r="J267" s="288"/>
      <c r="K267" s="288"/>
      <c r="L267" s="288"/>
      <c r="M267" s="288"/>
      <c r="N267" s="304">
        <v>3015.25</v>
      </c>
      <c r="O267" s="292">
        <v>597443</v>
      </c>
      <c r="P267" s="292">
        <v>597807.12121212122</v>
      </c>
      <c r="Q267" s="310">
        <v>216.3</v>
      </c>
      <c r="R267" s="311">
        <v>1.5</v>
      </c>
      <c r="V267" s="289"/>
      <c r="Z267" s="292"/>
      <c r="AA267" s="289"/>
      <c r="AB267" s="287"/>
      <c r="AC267" s="287"/>
      <c r="AD267" s="287"/>
      <c r="AE267" s="312"/>
      <c r="AF267" s="315"/>
      <c r="AG267" s="312"/>
      <c r="AH267" s="312"/>
      <c r="AI267" s="312"/>
      <c r="AJ267" s="312"/>
      <c r="AK267" s="312"/>
      <c r="AL267" s="315"/>
      <c r="AM267" s="312"/>
      <c r="AN267" s="312"/>
      <c r="AO267" s="312"/>
      <c r="AP267" s="312"/>
      <c r="AQ267" s="312"/>
      <c r="AR267" s="315"/>
      <c r="AS267" s="312"/>
      <c r="AT267" s="312"/>
      <c r="AU267" s="312"/>
      <c r="AV267" s="317"/>
      <c r="AW267" s="288"/>
      <c r="AX267" s="288"/>
      <c r="AY267" s="288"/>
      <c r="AZ267" s="288"/>
      <c r="BA267" s="307"/>
      <c r="BB267" s="305"/>
      <c r="BC267" s="288"/>
      <c r="BD267" s="288"/>
      <c r="BE267" s="288"/>
      <c r="BF267" s="307"/>
      <c r="BG267" s="287"/>
      <c r="BH267" s="287"/>
      <c r="BI267" s="287"/>
      <c r="BJ267" s="287"/>
      <c r="BK267" s="287"/>
      <c r="BL267" s="305"/>
      <c r="BM267" s="288"/>
      <c r="BN267" s="288"/>
      <c r="BO267" s="288"/>
      <c r="BP267" s="288"/>
      <c r="BQ267" s="305"/>
      <c r="BR267" s="307"/>
      <c r="BS267" s="288"/>
      <c r="BT267" s="287"/>
      <c r="BU267" s="287"/>
      <c r="BV267" s="288"/>
      <c r="BW267" s="315"/>
      <c r="BX267" s="312"/>
      <c r="BY267" s="312"/>
      <c r="BZ267" s="312"/>
      <c r="CA267" s="312"/>
      <c r="CB267" s="317"/>
      <c r="CC267" s="285" t="s">
        <v>44</v>
      </c>
      <c r="CD267" s="285" t="s">
        <v>45</v>
      </c>
      <c r="CE267" s="285">
        <v>205.81500671386718</v>
      </c>
      <c r="CF267" s="288">
        <v>197.87059999999997</v>
      </c>
      <c r="CG267" s="285">
        <v>278.00200109884094</v>
      </c>
      <c r="CH267" s="286">
        <v>0.63493862913170729</v>
      </c>
      <c r="CI267" s="285">
        <f t="shared" si="24"/>
        <v>278.00200109884094</v>
      </c>
      <c r="CJ267" s="285">
        <f t="shared" si="25"/>
        <v>0.63493862913170729</v>
      </c>
      <c r="CK267" s="305"/>
      <c r="CL267" s="288"/>
      <c r="CM267" s="288"/>
      <c r="CN267" s="307"/>
      <c r="CO267" s="315"/>
      <c r="CP267" s="288"/>
      <c r="CQ267" s="288"/>
      <c r="CR267" s="288"/>
      <c r="CS267" s="307"/>
      <c r="CT267" s="304">
        <v>2439.3240000000001</v>
      </c>
      <c r="CU267" s="292">
        <v>17743.75</v>
      </c>
      <c r="CV267" s="292">
        <v>194.41145637495399</v>
      </c>
      <c r="CW267" s="303">
        <v>0.23965616851367205</v>
      </c>
      <c r="CX267" s="304">
        <v>3125.2657499999996</v>
      </c>
      <c r="CY267" s="292">
        <v>721407.5168181815</v>
      </c>
      <c r="CZ267" s="288">
        <v>219.20035568615839</v>
      </c>
      <c r="DA267" s="288">
        <v>1.1784194515400721</v>
      </c>
      <c r="DB267" s="288">
        <v>5.7716980474999673</v>
      </c>
      <c r="DC267" s="288">
        <v>4.7751999999999999</v>
      </c>
      <c r="DD267" s="307">
        <v>6.7576999999999998</v>
      </c>
      <c r="DE267" s="313"/>
    </row>
    <row r="268" spans="1:109" s="291" customFormat="1" x14ac:dyDescent="0.2">
      <c r="A268" s="287"/>
      <c r="B268" s="288"/>
      <c r="C268" s="288"/>
      <c r="D268" s="288"/>
      <c r="E268" s="290"/>
      <c r="F268" s="287">
        <v>2973.81</v>
      </c>
      <c r="G268" s="287">
        <v>294568</v>
      </c>
      <c r="H268" s="287">
        <v>295364.22499999998</v>
      </c>
      <c r="I268" s="290">
        <v>212.7</v>
      </c>
      <c r="J268" s="288"/>
      <c r="K268" s="288"/>
      <c r="L268" s="288"/>
      <c r="M268" s="288"/>
      <c r="N268" s="304">
        <v>3015.62</v>
      </c>
      <c r="O268" s="292">
        <v>597966</v>
      </c>
      <c r="P268" s="292">
        <v>598326.24242424231</v>
      </c>
      <c r="Q268" s="310">
        <v>219</v>
      </c>
      <c r="R268" s="311">
        <v>1</v>
      </c>
      <c r="V268" s="289"/>
      <c r="Z268" s="292"/>
      <c r="AA268" s="289"/>
      <c r="AB268" s="287"/>
      <c r="AC268" s="287"/>
      <c r="AD268" s="287"/>
      <c r="AE268" s="312"/>
      <c r="AF268" s="315"/>
      <c r="AG268" s="312"/>
      <c r="AH268" s="312"/>
      <c r="AI268" s="312"/>
      <c r="AJ268" s="312"/>
      <c r="AK268" s="312"/>
      <c r="AL268" s="315"/>
      <c r="AM268" s="312"/>
      <c r="AN268" s="312"/>
      <c r="AO268" s="312"/>
      <c r="AP268" s="312"/>
      <c r="AQ268" s="312"/>
      <c r="AR268" s="315"/>
      <c r="AS268" s="312"/>
      <c r="AT268" s="312"/>
      <c r="AU268" s="312"/>
      <c r="AV268" s="317"/>
      <c r="AW268" s="288"/>
      <c r="AX268" s="288"/>
      <c r="AY268" s="288"/>
      <c r="AZ268" s="288"/>
      <c r="BA268" s="307"/>
      <c r="BB268" s="305"/>
      <c r="BC268" s="288"/>
      <c r="BD268" s="288"/>
      <c r="BE268" s="288"/>
      <c r="BF268" s="307"/>
      <c r="BG268" s="287"/>
      <c r="BH268" s="287"/>
      <c r="BI268" s="287"/>
      <c r="BJ268" s="287"/>
      <c r="BK268" s="287"/>
      <c r="BL268" s="305"/>
      <c r="BM268" s="288"/>
      <c r="BN268" s="288"/>
      <c r="BO268" s="288"/>
      <c r="BP268" s="288"/>
      <c r="BQ268" s="305"/>
      <c r="BR268" s="307"/>
      <c r="BS268" s="288"/>
      <c r="BT268" s="287"/>
      <c r="BU268" s="287"/>
      <c r="BV268" s="288"/>
      <c r="BW268" s="315"/>
      <c r="BX268" s="312"/>
      <c r="BY268" s="312"/>
      <c r="BZ268" s="312"/>
      <c r="CA268" s="312"/>
      <c r="CB268" s="317"/>
      <c r="CC268" s="285" t="s">
        <v>44</v>
      </c>
      <c r="CD268" s="285" t="s">
        <v>45</v>
      </c>
      <c r="CE268" s="285">
        <v>205.78</v>
      </c>
      <c r="CF268" s="288">
        <v>198.06840000000011</v>
      </c>
      <c r="CG268" s="285">
        <v>276.45732871630111</v>
      </c>
      <c r="CH268" s="286">
        <v>0.94172910723857173</v>
      </c>
      <c r="CI268" s="285">
        <f t="shared" si="24"/>
        <v>276.45732871630111</v>
      </c>
      <c r="CJ268" s="285">
        <f t="shared" si="25"/>
        <v>0.94172910723857173</v>
      </c>
      <c r="CK268" s="305"/>
      <c r="CL268" s="288"/>
      <c r="CM268" s="288"/>
      <c r="CN268" s="307"/>
      <c r="CO268" s="315"/>
      <c r="CP268" s="288"/>
      <c r="CQ268" s="288"/>
      <c r="CR268" s="288"/>
      <c r="CS268" s="307"/>
      <c r="CT268" s="304">
        <v>2440.2718333333332</v>
      </c>
      <c r="CU268" s="292">
        <v>17769.713</v>
      </c>
      <c r="CV268" s="292">
        <v>195.7049630706334</v>
      </c>
      <c r="CW268" s="303">
        <v>0.33080679868936025</v>
      </c>
      <c r="CX268" s="304">
        <v>3125.5249999999996</v>
      </c>
      <c r="CY268" s="292">
        <v>721689.8636363633</v>
      </c>
      <c r="CZ268" s="288">
        <v>218.95694479440101</v>
      </c>
      <c r="DA268" s="288">
        <v>1.2689508232038187</v>
      </c>
      <c r="DB268" s="288">
        <v>5.786768249999966</v>
      </c>
      <c r="DC268" s="288">
        <v>4.7892999999999999</v>
      </c>
      <c r="DD268" s="307">
        <v>6.7736999999999998</v>
      </c>
      <c r="DE268" s="313"/>
    </row>
    <row r="269" spans="1:109" s="291" customFormat="1" x14ac:dyDescent="0.2">
      <c r="A269" s="287"/>
      <c r="B269" s="288"/>
      <c r="C269" s="288"/>
      <c r="D269" s="288"/>
      <c r="E269" s="290"/>
      <c r="F269" s="287">
        <v>2979.51</v>
      </c>
      <c r="G269" s="287">
        <v>295930</v>
      </c>
      <c r="H269" s="287">
        <v>296828.86500000005</v>
      </c>
      <c r="I269" s="290">
        <v>213.1</v>
      </c>
      <c r="J269" s="288"/>
      <c r="K269" s="288"/>
      <c r="L269" s="288"/>
      <c r="M269" s="288"/>
      <c r="N269" s="304">
        <v>3016.26</v>
      </c>
      <c r="O269" s="292">
        <v>598833</v>
      </c>
      <c r="P269" s="292">
        <v>599218.21818181872</v>
      </c>
      <c r="Q269" s="310">
        <v>226</v>
      </c>
      <c r="R269" s="311">
        <v>1.1000000000000001</v>
      </c>
      <c r="V269" s="289"/>
      <c r="Z269" s="292"/>
      <c r="AA269" s="289"/>
      <c r="AB269" s="287"/>
      <c r="AC269" s="287"/>
      <c r="AD269" s="287"/>
      <c r="AE269" s="312"/>
      <c r="AF269" s="315"/>
      <c r="AG269" s="312"/>
      <c r="AH269" s="312"/>
      <c r="AI269" s="312"/>
      <c r="AJ269" s="312"/>
      <c r="AK269" s="312"/>
      <c r="AL269" s="315"/>
      <c r="AM269" s="312"/>
      <c r="AN269" s="312"/>
      <c r="AO269" s="312"/>
      <c r="AP269" s="312"/>
      <c r="AQ269" s="312"/>
      <c r="AR269" s="315"/>
      <c r="AS269" s="312"/>
      <c r="AT269" s="312"/>
      <c r="AU269" s="312"/>
      <c r="AV269" s="317"/>
      <c r="AW269" s="288"/>
      <c r="AX269" s="288"/>
      <c r="AY269" s="288"/>
      <c r="AZ269" s="288"/>
      <c r="BA269" s="307"/>
      <c r="BB269" s="305"/>
      <c r="BC269" s="288"/>
      <c r="BD269" s="288"/>
      <c r="BE269" s="288"/>
      <c r="BF269" s="307"/>
      <c r="BG269" s="287"/>
      <c r="BH269" s="287"/>
      <c r="BI269" s="287"/>
      <c r="BJ269" s="287"/>
      <c r="BK269" s="287"/>
      <c r="BL269" s="305"/>
      <c r="BM269" s="288"/>
      <c r="BN269" s="288"/>
      <c r="BO269" s="288"/>
      <c r="BP269" s="288"/>
      <c r="BQ269" s="305"/>
      <c r="BR269" s="307"/>
      <c r="BS269" s="288"/>
      <c r="BT269" s="287"/>
      <c r="BU269" s="287"/>
      <c r="BV269" s="288"/>
      <c r="BW269" s="315"/>
      <c r="BX269" s="312"/>
      <c r="BY269" s="312"/>
      <c r="BZ269" s="312"/>
      <c r="CA269" s="312"/>
      <c r="CB269" s="317"/>
      <c r="CC269" s="285" t="s">
        <v>44</v>
      </c>
      <c r="CD269" s="285" t="s">
        <v>45</v>
      </c>
      <c r="CE269" s="285">
        <v>207.45</v>
      </c>
      <c r="CF269" s="288">
        <v>200.88010000000008</v>
      </c>
      <c r="CG269" s="285">
        <v>277.60007389399419</v>
      </c>
      <c r="CH269" s="286">
        <v>0.63493325557902169</v>
      </c>
      <c r="CI269" s="285">
        <f t="shared" si="24"/>
        <v>277.60007389399419</v>
      </c>
      <c r="CJ269" s="285">
        <f t="shared" si="25"/>
        <v>0.63493325557902169</v>
      </c>
      <c r="CK269" s="305"/>
      <c r="CL269" s="288"/>
      <c r="CM269" s="288"/>
      <c r="CN269" s="307"/>
      <c r="CO269" s="315"/>
      <c r="CP269" s="288"/>
      <c r="CQ269" s="288"/>
      <c r="CR269" s="288"/>
      <c r="CS269" s="307"/>
      <c r="CT269" s="304">
        <v>2441.2750000000001</v>
      </c>
      <c r="CU269" s="292">
        <v>17797.574000000001</v>
      </c>
      <c r="CV269" s="292">
        <v>191.25256339861124</v>
      </c>
      <c r="CW269" s="303">
        <v>0.66216327631887162</v>
      </c>
      <c r="CX269" s="304">
        <v>3126.2741999999998</v>
      </c>
      <c r="CY269" s="292">
        <v>722505.81054545438</v>
      </c>
      <c r="CZ269" s="288">
        <v>216.09677010835378</v>
      </c>
      <c r="DA269" s="288">
        <v>2.0217988321927587</v>
      </c>
      <c r="DB269" s="288">
        <v>5.8303192459999877</v>
      </c>
      <c r="DC269" s="288">
        <v>4.83</v>
      </c>
      <c r="DD269" s="307">
        <v>6.8201000000000001</v>
      </c>
      <c r="DE269" s="313"/>
    </row>
    <row r="270" spans="1:109" s="291" customFormat="1" x14ac:dyDescent="0.2">
      <c r="A270" s="287"/>
      <c r="B270" s="288"/>
      <c r="C270" s="288"/>
      <c r="D270" s="288"/>
      <c r="E270" s="290"/>
      <c r="F270" s="287">
        <v>2986.01</v>
      </c>
      <c r="G270" s="287">
        <v>297921</v>
      </c>
      <c r="H270" s="287">
        <v>298704.61500000005</v>
      </c>
      <c r="I270" s="290">
        <v>217.1</v>
      </c>
      <c r="J270" s="288"/>
      <c r="K270" s="288"/>
      <c r="L270" s="288"/>
      <c r="M270" s="288"/>
      <c r="N270" s="304">
        <v>3016.72</v>
      </c>
      <c r="O270" s="292">
        <v>599434</v>
      </c>
      <c r="P270" s="292">
        <v>599817.89090909087</v>
      </c>
      <c r="Q270" s="310">
        <v>229.4</v>
      </c>
      <c r="R270" s="311">
        <v>1.4</v>
      </c>
      <c r="V270" s="289"/>
      <c r="Z270" s="292"/>
      <c r="AA270" s="289"/>
      <c r="AB270" s="287"/>
      <c r="AC270" s="287"/>
      <c r="AD270" s="287"/>
      <c r="AE270" s="312"/>
      <c r="AF270" s="315"/>
      <c r="AG270" s="312"/>
      <c r="AH270" s="312"/>
      <c r="AI270" s="312"/>
      <c r="AJ270" s="312"/>
      <c r="AK270" s="312"/>
      <c r="AL270" s="315"/>
      <c r="AM270" s="312"/>
      <c r="AN270" s="312"/>
      <c r="AO270" s="312"/>
      <c r="AP270" s="312"/>
      <c r="AQ270" s="312"/>
      <c r="AR270" s="315"/>
      <c r="AS270" s="312"/>
      <c r="AT270" s="312"/>
      <c r="AU270" s="312"/>
      <c r="AV270" s="317"/>
      <c r="AW270" s="288"/>
      <c r="AX270" s="288"/>
      <c r="AY270" s="288"/>
      <c r="AZ270" s="288"/>
      <c r="BA270" s="307"/>
      <c r="BB270" s="305"/>
      <c r="BC270" s="288"/>
      <c r="BD270" s="288"/>
      <c r="BE270" s="288"/>
      <c r="BF270" s="307"/>
      <c r="BG270" s="287"/>
      <c r="BH270" s="287"/>
      <c r="BI270" s="287"/>
      <c r="BJ270" s="287"/>
      <c r="BK270" s="287"/>
      <c r="BL270" s="305"/>
      <c r="BM270" s="288"/>
      <c r="BN270" s="288"/>
      <c r="BO270" s="288"/>
      <c r="BP270" s="288"/>
      <c r="BQ270" s="305"/>
      <c r="BR270" s="307"/>
      <c r="BS270" s="288"/>
      <c r="BT270" s="287"/>
      <c r="BU270" s="287"/>
      <c r="BV270" s="288"/>
      <c r="BW270" s="315"/>
      <c r="BX270" s="312"/>
      <c r="BY270" s="312"/>
      <c r="BZ270" s="312"/>
      <c r="CA270" s="312"/>
      <c r="CB270" s="317"/>
      <c r="CC270" s="285" t="s">
        <v>44</v>
      </c>
      <c r="CD270" s="285" t="s">
        <v>45</v>
      </c>
      <c r="CE270" s="285">
        <v>212.23</v>
      </c>
      <c r="CF270" s="288">
        <v>208.74279999999999</v>
      </c>
      <c r="CG270" s="285">
        <v>276.8090000432731</v>
      </c>
      <c r="CH270" s="286">
        <v>0.94173226387555453</v>
      </c>
      <c r="CI270" s="285">
        <f t="shared" si="24"/>
        <v>276.8090000432731</v>
      </c>
      <c r="CJ270" s="285">
        <f t="shared" si="25"/>
        <v>0.94173226387555453</v>
      </c>
      <c r="CK270" s="305"/>
      <c r="CL270" s="288"/>
      <c r="CM270" s="288"/>
      <c r="CN270" s="307"/>
      <c r="CO270" s="315"/>
      <c r="CP270" s="288"/>
      <c r="CQ270" s="288"/>
      <c r="CR270" s="288"/>
      <c r="CS270" s="307"/>
      <c r="CT270" s="304">
        <v>2442.2718333333332</v>
      </c>
      <c r="CU270" s="292">
        <v>17825.432000000001</v>
      </c>
      <c r="CV270" s="292">
        <v>195.20739896471937</v>
      </c>
      <c r="CW270" s="303">
        <v>1.2382021197722488</v>
      </c>
      <c r="CX270" s="304">
        <v>3126.723</v>
      </c>
      <c r="CY270" s="292">
        <v>722994.59454545449</v>
      </c>
      <c r="CZ270" s="288">
        <v>212.10807177100901</v>
      </c>
      <c r="DA270" s="288">
        <v>0.68560758970292868</v>
      </c>
      <c r="DB270" s="288">
        <v>5.8564079900000081</v>
      </c>
      <c r="DC270" s="288">
        <v>4.8541999999999996</v>
      </c>
      <c r="DD270" s="307">
        <v>6.8480999999999996</v>
      </c>
      <c r="DE270" s="313"/>
    </row>
    <row r="271" spans="1:109" s="291" customFormat="1" x14ac:dyDescent="0.2">
      <c r="A271" s="287"/>
      <c r="B271" s="288"/>
      <c r="C271" s="288"/>
      <c r="D271" s="288"/>
      <c r="E271" s="290"/>
      <c r="F271" s="287">
        <v>2988.61</v>
      </c>
      <c r="G271" s="287">
        <v>298741</v>
      </c>
      <c r="H271" s="287">
        <v>299376.28000000003</v>
      </c>
      <c r="I271" s="290">
        <v>224.4</v>
      </c>
      <c r="J271" s="288"/>
      <c r="K271" s="288"/>
      <c r="L271" s="288"/>
      <c r="M271" s="288"/>
      <c r="N271" s="304">
        <v>3017.82</v>
      </c>
      <c r="O271" s="292">
        <v>600882</v>
      </c>
      <c r="P271" s="292">
        <v>601251.89090909122</v>
      </c>
      <c r="Q271" s="310">
        <v>232.5</v>
      </c>
      <c r="R271" s="311">
        <v>1.3</v>
      </c>
      <c r="V271" s="289"/>
      <c r="Z271" s="292"/>
      <c r="AA271" s="289"/>
      <c r="AB271" s="287"/>
      <c r="AC271" s="287"/>
      <c r="AD271" s="287"/>
      <c r="AE271" s="312"/>
      <c r="AF271" s="315"/>
      <c r="AG271" s="312"/>
      <c r="AH271" s="312"/>
      <c r="AI271" s="312"/>
      <c r="AJ271" s="312"/>
      <c r="AK271" s="312"/>
      <c r="AL271" s="315"/>
      <c r="AM271" s="312"/>
      <c r="AN271" s="312"/>
      <c r="AO271" s="312"/>
      <c r="AP271" s="312"/>
      <c r="AQ271" s="312"/>
      <c r="AR271" s="315"/>
      <c r="AS271" s="312"/>
      <c r="AT271" s="312"/>
      <c r="AU271" s="312"/>
      <c r="AV271" s="317"/>
      <c r="AW271" s="288"/>
      <c r="AX271" s="288"/>
      <c r="AY271" s="288"/>
      <c r="AZ271" s="288"/>
      <c r="BA271" s="307"/>
      <c r="BB271" s="305"/>
      <c r="BC271" s="288"/>
      <c r="BD271" s="288"/>
      <c r="BE271" s="288"/>
      <c r="BF271" s="307"/>
      <c r="BG271" s="287"/>
      <c r="BH271" s="287"/>
      <c r="BI271" s="287"/>
      <c r="BJ271" s="287"/>
      <c r="BK271" s="287"/>
      <c r="BL271" s="305"/>
      <c r="BM271" s="288"/>
      <c r="BN271" s="288"/>
      <c r="BO271" s="288"/>
      <c r="BP271" s="288"/>
      <c r="BQ271" s="305"/>
      <c r="BR271" s="307"/>
      <c r="BS271" s="288"/>
      <c r="BT271" s="287"/>
      <c r="BU271" s="287"/>
      <c r="BV271" s="288"/>
      <c r="BW271" s="315"/>
      <c r="BX271" s="312"/>
      <c r="BY271" s="312"/>
      <c r="BZ271" s="312"/>
      <c r="CA271" s="312"/>
      <c r="CB271" s="317"/>
      <c r="CC271" s="285" t="s">
        <v>44</v>
      </c>
      <c r="CD271" s="285" t="s">
        <v>45</v>
      </c>
      <c r="CE271" s="285">
        <v>216.62</v>
      </c>
      <c r="CF271" s="288">
        <v>216.12799999999993</v>
      </c>
      <c r="CG271" s="285">
        <v>278.31094249123458</v>
      </c>
      <c r="CH271" s="286">
        <v>0.94174579050877327</v>
      </c>
      <c r="CI271" s="285">
        <f t="shared" si="24"/>
        <v>278.31094249123458</v>
      </c>
      <c r="CJ271" s="285">
        <f t="shared" si="25"/>
        <v>0.94174579050877327</v>
      </c>
      <c r="CK271" s="305"/>
      <c r="CL271" s="288"/>
      <c r="CM271" s="288"/>
      <c r="CN271" s="307"/>
      <c r="CO271" s="315"/>
      <c r="CP271" s="288"/>
      <c r="CQ271" s="288"/>
      <c r="CR271" s="288"/>
      <c r="CS271" s="307"/>
      <c r="CT271" s="304">
        <v>2443.3694999999998</v>
      </c>
      <c r="CU271" s="292">
        <v>17854.602999999999</v>
      </c>
      <c r="CV271" s="292">
        <v>193.51763426245728</v>
      </c>
      <c r="CW271" s="303">
        <v>0.71904952988395232</v>
      </c>
      <c r="CX271" s="304">
        <v>3127.4095000000002</v>
      </c>
      <c r="CY271" s="292">
        <v>723780.22666666692</v>
      </c>
      <c r="CZ271" s="288">
        <v>212.54540888381376</v>
      </c>
      <c r="DA271" s="288">
        <v>1.7706876507822464</v>
      </c>
      <c r="DB271" s="288">
        <v>5.8963142350000055</v>
      </c>
      <c r="DC271" s="288">
        <v>4.8909000000000002</v>
      </c>
      <c r="DD271" s="307">
        <v>6.8913000000000002</v>
      </c>
      <c r="DE271" s="313"/>
    </row>
    <row r="272" spans="1:109" s="291" customFormat="1" x14ac:dyDescent="0.2">
      <c r="A272" s="287"/>
      <c r="B272" s="288"/>
      <c r="C272" s="288"/>
      <c r="D272" s="288"/>
      <c r="E272" s="290"/>
      <c r="F272" s="287">
        <v>2991.51</v>
      </c>
      <c r="G272" s="287">
        <v>299621</v>
      </c>
      <c r="H272" s="287">
        <v>300115.86500000005</v>
      </c>
      <c r="I272" s="290">
        <v>231</v>
      </c>
      <c r="J272" s="288"/>
      <c r="K272" s="288"/>
      <c r="L272" s="288"/>
      <c r="M272" s="288"/>
      <c r="N272" s="304">
        <v>3018.92</v>
      </c>
      <c r="O272" s="292">
        <v>602278</v>
      </c>
      <c r="P272" s="292">
        <v>602597.69696969714</v>
      </c>
      <c r="Q272" s="310">
        <v>237.9</v>
      </c>
      <c r="R272" s="311">
        <v>0.8</v>
      </c>
      <c r="V272" s="289"/>
      <c r="Z272" s="292"/>
      <c r="AA272" s="289"/>
      <c r="AB272" s="287"/>
      <c r="AC272" s="287"/>
      <c r="AD272" s="287"/>
      <c r="AE272" s="312"/>
      <c r="AF272" s="315"/>
      <c r="AG272" s="312"/>
      <c r="AH272" s="312"/>
      <c r="AI272" s="312"/>
      <c r="AJ272" s="312"/>
      <c r="AK272" s="312"/>
      <c r="AL272" s="315"/>
      <c r="AM272" s="312"/>
      <c r="AN272" s="312"/>
      <c r="AO272" s="312"/>
      <c r="AP272" s="312"/>
      <c r="AQ272" s="312"/>
      <c r="AR272" s="315"/>
      <c r="AS272" s="312"/>
      <c r="AT272" s="312"/>
      <c r="AU272" s="312"/>
      <c r="AV272" s="317"/>
      <c r="AW272" s="288"/>
      <c r="AX272" s="288"/>
      <c r="AY272" s="288"/>
      <c r="AZ272" s="288"/>
      <c r="BA272" s="307"/>
      <c r="BB272" s="305"/>
      <c r="BC272" s="288"/>
      <c r="BD272" s="288"/>
      <c r="BE272" s="288"/>
      <c r="BF272" s="307"/>
      <c r="BG272" s="287"/>
      <c r="BH272" s="287"/>
      <c r="BI272" s="287"/>
      <c r="BJ272" s="287"/>
      <c r="BK272" s="287"/>
      <c r="BL272" s="305"/>
      <c r="BM272" s="288"/>
      <c r="BN272" s="288"/>
      <c r="BO272" s="288"/>
      <c r="BP272" s="288"/>
      <c r="BQ272" s="305"/>
      <c r="BR272" s="307"/>
      <c r="BS272" s="288"/>
      <c r="BT272" s="287"/>
      <c r="BU272" s="287"/>
      <c r="BV272" s="288"/>
      <c r="BW272" s="315"/>
      <c r="BX272" s="312"/>
      <c r="BY272" s="312"/>
      <c r="BZ272" s="312"/>
      <c r="CA272" s="312"/>
      <c r="CB272" s="317"/>
      <c r="CC272" s="285" t="s">
        <v>44</v>
      </c>
      <c r="CD272" s="285" t="s">
        <v>45</v>
      </c>
      <c r="CE272" s="285">
        <v>222.62</v>
      </c>
      <c r="CF272" s="288">
        <v>226.99260000000004</v>
      </c>
      <c r="CG272" s="285">
        <v>277.01330979867544</v>
      </c>
      <c r="CH272" s="286">
        <v>0.94173409961837862</v>
      </c>
      <c r="CI272" s="285">
        <f t="shared" si="24"/>
        <v>277.01330979867544</v>
      </c>
      <c r="CJ272" s="285">
        <f t="shared" si="25"/>
        <v>0.94173409961837862</v>
      </c>
      <c r="CK272" s="305"/>
      <c r="CL272" s="288"/>
      <c r="CM272" s="288"/>
      <c r="CN272" s="307"/>
      <c r="CO272" s="315"/>
      <c r="CP272" s="288"/>
      <c r="CQ272" s="288"/>
      <c r="CR272" s="288"/>
      <c r="CS272" s="307"/>
      <c r="CT272" s="304">
        <v>2444.279</v>
      </c>
      <c r="CU272" s="292">
        <v>17880.994999999999</v>
      </c>
      <c r="CV272" s="292">
        <v>194.2606131810841</v>
      </c>
      <c r="CW272" s="303">
        <v>1.1923060852551808</v>
      </c>
      <c r="CX272" s="304">
        <v>3127.7249999999999</v>
      </c>
      <c r="CY272" s="292">
        <v>724141.99999999988</v>
      </c>
      <c r="CZ272" s="288">
        <v>214.01259279481411</v>
      </c>
      <c r="DA272" s="288">
        <v>1.1858159008333498</v>
      </c>
      <c r="DB272" s="288">
        <v>5.9146542499999839</v>
      </c>
      <c r="DC272" s="288">
        <v>4.9076000000000004</v>
      </c>
      <c r="DD272" s="307">
        <v>6.9112</v>
      </c>
      <c r="DE272" s="313"/>
    </row>
    <row r="273" spans="1:109" s="291" customFormat="1" x14ac:dyDescent="0.2">
      <c r="A273" s="287"/>
      <c r="B273" s="288"/>
      <c r="C273" s="288"/>
      <c r="D273" s="288"/>
      <c r="E273" s="290"/>
      <c r="F273" s="287">
        <v>2994.51</v>
      </c>
      <c r="G273" s="287">
        <v>300472</v>
      </c>
      <c r="H273" s="287">
        <v>301025.61500000005</v>
      </c>
      <c r="I273" s="290">
        <v>236.1</v>
      </c>
      <c r="J273" s="288"/>
      <c r="K273" s="288"/>
      <c r="L273" s="288"/>
      <c r="M273" s="288"/>
      <c r="N273" s="304">
        <v>3020.02</v>
      </c>
      <c r="O273" s="292">
        <v>603673</v>
      </c>
      <c r="P273" s="292">
        <v>603946.07272727264</v>
      </c>
      <c r="Q273" s="310">
        <v>239.1</v>
      </c>
      <c r="R273" s="311">
        <v>1.1000000000000001</v>
      </c>
      <c r="V273" s="289"/>
      <c r="Z273" s="292"/>
      <c r="AA273" s="289"/>
      <c r="AB273" s="287"/>
      <c r="AC273" s="287"/>
      <c r="AD273" s="287"/>
      <c r="AE273" s="312"/>
      <c r="AF273" s="315"/>
      <c r="AG273" s="312"/>
      <c r="AH273" s="312"/>
      <c r="AI273" s="312"/>
      <c r="AJ273" s="312"/>
      <c r="AK273" s="312"/>
      <c r="AL273" s="315"/>
      <c r="AM273" s="312"/>
      <c r="AN273" s="312"/>
      <c r="AO273" s="312"/>
      <c r="AP273" s="312"/>
      <c r="AQ273" s="312"/>
      <c r="AR273" s="315"/>
      <c r="AS273" s="312"/>
      <c r="AT273" s="312"/>
      <c r="AU273" s="312"/>
      <c r="AV273" s="317"/>
      <c r="AW273" s="288"/>
      <c r="AX273" s="288"/>
      <c r="AY273" s="288"/>
      <c r="AZ273" s="288"/>
      <c r="BA273" s="307"/>
      <c r="BB273" s="305"/>
      <c r="BC273" s="288"/>
      <c r="BD273" s="288"/>
      <c r="BE273" s="288"/>
      <c r="BF273" s="307"/>
      <c r="BG273" s="287"/>
      <c r="BH273" s="287"/>
      <c r="BI273" s="287"/>
      <c r="BJ273" s="287"/>
      <c r="BK273" s="287"/>
      <c r="BL273" s="305"/>
      <c r="BM273" s="288"/>
      <c r="BN273" s="288"/>
      <c r="BO273" s="288"/>
      <c r="BP273" s="288"/>
      <c r="BQ273" s="305"/>
      <c r="BR273" s="307"/>
      <c r="BS273" s="288"/>
      <c r="BT273" s="287"/>
      <c r="BU273" s="287"/>
      <c r="BV273" s="288"/>
      <c r="BW273" s="315"/>
      <c r="BX273" s="312"/>
      <c r="BY273" s="312"/>
      <c r="BZ273" s="312"/>
      <c r="CA273" s="312"/>
      <c r="CB273" s="317"/>
      <c r="CC273" s="285" t="s">
        <v>44</v>
      </c>
      <c r="CD273" s="285" t="s">
        <v>45</v>
      </c>
      <c r="CE273" s="285">
        <v>222.89</v>
      </c>
      <c r="CF273" s="288">
        <v>227.13560000000007</v>
      </c>
      <c r="CG273" s="285">
        <v>278.27011023020174</v>
      </c>
      <c r="CH273" s="286">
        <v>1.2670864271606788</v>
      </c>
      <c r="CI273" s="285">
        <f t="shared" si="24"/>
        <v>278.27011023020174</v>
      </c>
      <c r="CJ273" s="285">
        <f t="shared" si="25"/>
        <v>1.2670864271606788</v>
      </c>
      <c r="CK273" s="305"/>
      <c r="CL273" s="288"/>
      <c r="CM273" s="288"/>
      <c r="CN273" s="307"/>
      <c r="CO273" s="315"/>
      <c r="CP273" s="288"/>
      <c r="CQ273" s="288"/>
      <c r="CR273" s="288"/>
      <c r="CS273" s="307"/>
      <c r="CT273" s="304">
        <v>2445.2759999999998</v>
      </c>
      <c r="CU273" s="292">
        <v>17907.157999999999</v>
      </c>
      <c r="CV273" s="292">
        <v>195.72379100533919</v>
      </c>
      <c r="CW273" s="303">
        <v>0.26146940741275265</v>
      </c>
      <c r="CX273" s="304">
        <v>3128.4545000000003</v>
      </c>
      <c r="CY273" s="292">
        <v>724975.3554545457</v>
      </c>
      <c r="CZ273" s="288">
        <v>210.48068217169779</v>
      </c>
      <c r="DA273" s="288">
        <v>0.36931374767780506</v>
      </c>
      <c r="DB273" s="288">
        <v>5.9570600850000233</v>
      </c>
      <c r="DC273" s="288">
        <v>4.9459999999999997</v>
      </c>
      <c r="DD273" s="307">
        <v>6.9576000000000002</v>
      </c>
      <c r="DE273" s="313"/>
    </row>
    <row r="274" spans="1:109" s="291" customFormat="1" x14ac:dyDescent="0.2">
      <c r="A274" s="287"/>
      <c r="B274" s="288"/>
      <c r="C274" s="288"/>
      <c r="D274" s="288"/>
      <c r="E274" s="290"/>
      <c r="F274" s="287">
        <v>2997.51</v>
      </c>
      <c r="G274" s="287">
        <v>301402</v>
      </c>
      <c r="H274" s="287">
        <v>302084.19000000006</v>
      </c>
      <c r="I274" s="290">
        <v>239</v>
      </c>
      <c r="J274" s="288"/>
      <c r="K274" s="288"/>
      <c r="L274" s="288"/>
      <c r="M274" s="288"/>
      <c r="N274" s="304">
        <v>3021.12</v>
      </c>
      <c r="O274" s="292">
        <v>605076</v>
      </c>
      <c r="P274" s="292">
        <v>605300.07272727252</v>
      </c>
      <c r="Q274" s="310">
        <v>244.5</v>
      </c>
      <c r="R274" s="311">
        <v>0.7</v>
      </c>
      <c r="V274" s="289"/>
      <c r="Z274" s="292"/>
      <c r="AA274" s="289"/>
      <c r="AB274" s="287"/>
      <c r="AC274" s="287"/>
      <c r="AD274" s="287"/>
      <c r="AE274" s="312"/>
      <c r="AF274" s="315"/>
      <c r="AG274" s="312"/>
      <c r="AH274" s="312"/>
      <c r="AI274" s="312"/>
      <c r="AJ274" s="312"/>
      <c r="AK274" s="312"/>
      <c r="AL274" s="315"/>
      <c r="AM274" s="312"/>
      <c r="AN274" s="312"/>
      <c r="AO274" s="312"/>
      <c r="AP274" s="312"/>
      <c r="AQ274" s="312"/>
      <c r="AR274" s="315"/>
      <c r="AS274" s="312"/>
      <c r="AT274" s="312"/>
      <c r="AU274" s="312"/>
      <c r="AV274" s="317"/>
      <c r="AW274" s="288"/>
      <c r="AX274" s="288"/>
      <c r="AY274" s="288"/>
      <c r="AZ274" s="288"/>
      <c r="BA274" s="307"/>
      <c r="BB274" s="305"/>
      <c r="BC274" s="288"/>
      <c r="BD274" s="288"/>
      <c r="BE274" s="288"/>
      <c r="BF274" s="307"/>
      <c r="BG274" s="287"/>
      <c r="BH274" s="287"/>
      <c r="BI274" s="287"/>
      <c r="BJ274" s="287"/>
      <c r="BK274" s="287"/>
      <c r="BL274" s="305"/>
      <c r="BM274" s="288"/>
      <c r="BN274" s="288"/>
      <c r="BO274" s="288"/>
      <c r="BP274" s="288"/>
      <c r="BQ274" s="305"/>
      <c r="BR274" s="307"/>
      <c r="BS274" s="288"/>
      <c r="BT274" s="287"/>
      <c r="BU274" s="287"/>
      <c r="BV274" s="288"/>
      <c r="BW274" s="315"/>
      <c r="BX274" s="312"/>
      <c r="BY274" s="312"/>
      <c r="BZ274" s="312"/>
      <c r="CA274" s="312"/>
      <c r="CB274" s="317"/>
      <c r="CC274" s="285" t="s">
        <v>44</v>
      </c>
      <c r="CD274" s="285" t="s">
        <v>45</v>
      </c>
      <c r="CE274" s="285">
        <v>238.64500061035156</v>
      </c>
      <c r="CF274" s="288">
        <v>255.93360000000007</v>
      </c>
      <c r="CG274" s="285">
        <v>277.35805088594464</v>
      </c>
      <c r="CH274" s="286">
        <v>0.63493002358863049</v>
      </c>
      <c r="CI274" s="285">
        <f t="shared" si="24"/>
        <v>277.35805088594464</v>
      </c>
      <c r="CJ274" s="285">
        <f t="shared" si="25"/>
        <v>0.63493002358863049</v>
      </c>
      <c r="CK274" s="305"/>
      <c r="CL274" s="288"/>
      <c r="CM274" s="288"/>
      <c r="CN274" s="307"/>
      <c r="CO274" s="315"/>
      <c r="CP274" s="288"/>
      <c r="CQ274" s="288"/>
      <c r="CR274" s="288"/>
      <c r="CS274" s="307"/>
      <c r="CT274" s="304">
        <v>2446.2748333333334</v>
      </c>
      <c r="CU274" s="292">
        <v>17935.988000000001</v>
      </c>
      <c r="CV274" s="292">
        <v>192.54215704394005</v>
      </c>
      <c r="CW274" s="303">
        <v>0.98214282477995152</v>
      </c>
      <c r="CX274" s="304">
        <v>3128.9127500000004</v>
      </c>
      <c r="CY274" s="292">
        <v>725474.43136363663</v>
      </c>
      <c r="CZ274" s="288">
        <v>211.49197634968232</v>
      </c>
      <c r="DA274" s="288">
        <v>1.2784133640994195</v>
      </c>
      <c r="DB274" s="288">
        <v>5.9836981575000152</v>
      </c>
      <c r="DC274" s="288">
        <v>4.9699</v>
      </c>
      <c r="DD274" s="307">
        <v>6.9870000000000001</v>
      </c>
      <c r="DE274" s="313"/>
    </row>
    <row r="275" spans="1:109" s="291" customFormat="1" x14ac:dyDescent="0.2">
      <c r="A275" s="287"/>
      <c r="B275" s="288"/>
      <c r="C275" s="288"/>
      <c r="D275" s="288"/>
      <c r="E275" s="290"/>
      <c r="F275" s="287">
        <v>3000.4</v>
      </c>
      <c r="G275" s="287">
        <v>302280</v>
      </c>
      <c r="H275" s="287">
        <v>303116.00000000006</v>
      </c>
      <c r="I275" s="290">
        <v>236</v>
      </c>
      <c r="J275" s="288"/>
      <c r="K275" s="288"/>
      <c r="L275" s="288"/>
      <c r="M275" s="288"/>
      <c r="N275" s="304">
        <v>3022.19</v>
      </c>
      <c r="O275" s="292">
        <v>606374</v>
      </c>
      <c r="P275" s="292">
        <v>606622.81818181812</v>
      </c>
      <c r="Q275" s="310">
        <v>248.5</v>
      </c>
      <c r="R275" s="311">
        <v>1.7</v>
      </c>
      <c r="V275" s="289"/>
      <c r="Z275" s="292"/>
      <c r="AA275" s="289"/>
      <c r="AB275" s="287"/>
      <c r="AC275" s="287"/>
      <c r="AD275" s="287"/>
      <c r="AE275" s="312"/>
      <c r="AF275" s="315"/>
      <c r="AG275" s="312"/>
      <c r="AH275" s="312"/>
      <c r="AI275" s="312"/>
      <c r="AJ275" s="312"/>
      <c r="AK275" s="312"/>
      <c r="AL275" s="315"/>
      <c r="AM275" s="312"/>
      <c r="AN275" s="312"/>
      <c r="AO275" s="312"/>
      <c r="AP275" s="312"/>
      <c r="AQ275" s="312"/>
      <c r="AR275" s="315"/>
      <c r="AS275" s="312"/>
      <c r="AT275" s="312"/>
      <c r="AU275" s="312"/>
      <c r="AV275" s="317"/>
      <c r="AW275" s="288"/>
      <c r="AX275" s="288"/>
      <c r="AY275" s="288"/>
      <c r="AZ275" s="288"/>
      <c r="BA275" s="307"/>
      <c r="BB275" s="305"/>
      <c r="BC275" s="288"/>
      <c r="BD275" s="288"/>
      <c r="BE275" s="288"/>
      <c r="BF275" s="307"/>
      <c r="BG275" s="287"/>
      <c r="BH275" s="287"/>
      <c r="BI275" s="287"/>
      <c r="BJ275" s="287"/>
      <c r="BK275" s="287"/>
      <c r="BL275" s="305"/>
      <c r="BM275" s="288"/>
      <c r="BN275" s="288"/>
      <c r="BO275" s="288"/>
      <c r="BP275" s="288"/>
      <c r="BQ275" s="305"/>
      <c r="BR275" s="307"/>
      <c r="BS275" s="288"/>
      <c r="BT275" s="287"/>
      <c r="BU275" s="287"/>
      <c r="BV275" s="288"/>
      <c r="BW275" s="315"/>
      <c r="BX275" s="312"/>
      <c r="BY275" s="312"/>
      <c r="BZ275" s="312"/>
      <c r="CA275" s="312"/>
      <c r="CB275" s="317"/>
      <c r="CC275" s="285" t="s">
        <v>44</v>
      </c>
      <c r="CD275" s="285" t="s">
        <v>45</v>
      </c>
      <c r="CE275" s="285">
        <v>241.04</v>
      </c>
      <c r="CF275" s="288">
        <v>260.25859999999989</v>
      </c>
      <c r="CG275" s="285">
        <v>276.32461677393621</v>
      </c>
      <c r="CH275" s="286">
        <v>0.94172791704308856</v>
      </c>
      <c r="CI275" s="285">
        <f t="shared" si="24"/>
        <v>276.32461677393621</v>
      </c>
      <c r="CJ275" s="285">
        <f t="shared" si="25"/>
        <v>0.94172791704308856</v>
      </c>
      <c r="CK275" s="305"/>
      <c r="CL275" s="288"/>
      <c r="CM275" s="288"/>
      <c r="CN275" s="307"/>
      <c r="CO275" s="315"/>
      <c r="CP275" s="288"/>
      <c r="CQ275" s="288"/>
      <c r="CR275" s="288"/>
      <c r="CS275" s="307"/>
      <c r="CT275" s="304">
        <v>2447.2738333333332</v>
      </c>
      <c r="CU275" s="292">
        <v>17965.825000000001</v>
      </c>
      <c r="CV275" s="292">
        <v>192.65649898360979</v>
      </c>
      <c r="CW275" s="303">
        <v>0.10486478156066993</v>
      </c>
      <c r="CX275" s="304">
        <v>3129.6245000000004</v>
      </c>
      <c r="CY275" s="292">
        <v>726249.59181818203</v>
      </c>
      <c r="CZ275" s="288">
        <v>211.07599555762198</v>
      </c>
      <c r="DA275" s="288">
        <v>1.0738711427455858</v>
      </c>
      <c r="DB275" s="288">
        <v>6.0250721850000275</v>
      </c>
      <c r="DC275" s="288">
        <v>5.0068000000000001</v>
      </c>
      <c r="DD275" s="307">
        <v>7.0327999999999999</v>
      </c>
      <c r="DE275" s="313"/>
    </row>
    <row r="276" spans="1:109" s="291" customFormat="1" x14ac:dyDescent="0.2">
      <c r="A276" s="287"/>
      <c r="B276" s="288"/>
      <c r="C276" s="288"/>
      <c r="D276" s="288"/>
      <c r="E276" s="290"/>
      <c r="F276" s="287">
        <v>3003.51</v>
      </c>
      <c r="G276" s="287">
        <v>303226</v>
      </c>
      <c r="H276" s="287">
        <v>304100.92000000004</v>
      </c>
      <c r="I276" s="290">
        <v>240.2</v>
      </c>
      <c r="J276" s="288"/>
      <c r="K276" s="288"/>
      <c r="L276" s="288"/>
      <c r="M276" s="288"/>
      <c r="N276" s="304">
        <v>3023.32</v>
      </c>
      <c r="O276" s="292">
        <v>607708</v>
      </c>
      <c r="P276" s="292">
        <v>607976.41818181833</v>
      </c>
      <c r="Q276" s="310">
        <v>254.6</v>
      </c>
      <c r="R276" s="311">
        <v>1.2</v>
      </c>
      <c r="V276" s="289"/>
      <c r="Z276" s="292"/>
      <c r="AA276" s="289"/>
      <c r="AB276" s="287"/>
      <c r="AC276" s="287"/>
      <c r="AD276" s="287"/>
      <c r="AE276" s="312"/>
      <c r="AF276" s="315"/>
      <c r="AG276" s="312"/>
      <c r="AH276" s="312"/>
      <c r="AI276" s="312"/>
      <c r="AJ276" s="312"/>
      <c r="AK276" s="312"/>
      <c r="AL276" s="315"/>
      <c r="AM276" s="312"/>
      <c r="AN276" s="312"/>
      <c r="AO276" s="312"/>
      <c r="AP276" s="312"/>
      <c r="AQ276" s="312"/>
      <c r="AR276" s="315"/>
      <c r="AS276" s="312"/>
      <c r="AT276" s="312"/>
      <c r="AU276" s="312"/>
      <c r="AV276" s="317"/>
      <c r="AW276" s="288"/>
      <c r="AX276" s="288"/>
      <c r="AY276" s="288"/>
      <c r="AZ276" s="288"/>
      <c r="BA276" s="307"/>
      <c r="BB276" s="305"/>
      <c r="BC276" s="288"/>
      <c r="BD276" s="288"/>
      <c r="BE276" s="288"/>
      <c r="BF276" s="307"/>
      <c r="BG276" s="287"/>
      <c r="BH276" s="287"/>
      <c r="BI276" s="287"/>
      <c r="BJ276" s="287"/>
      <c r="BK276" s="287"/>
      <c r="BL276" s="305"/>
      <c r="BM276" s="288"/>
      <c r="BN276" s="288"/>
      <c r="BO276" s="288"/>
      <c r="BP276" s="288"/>
      <c r="BQ276" s="305"/>
      <c r="BR276" s="307"/>
      <c r="BS276" s="288"/>
      <c r="BT276" s="287"/>
      <c r="BU276" s="287"/>
      <c r="BV276" s="288"/>
      <c r="BW276" s="315"/>
      <c r="BX276" s="312"/>
      <c r="BY276" s="312"/>
      <c r="BZ276" s="312"/>
      <c r="CA276" s="312"/>
      <c r="CB276" s="317"/>
      <c r="CC276" s="285" t="s">
        <v>44</v>
      </c>
      <c r="CD276" s="285" t="s">
        <v>45</v>
      </c>
      <c r="CE276" s="285">
        <v>245.5</v>
      </c>
      <c r="CF276" s="288">
        <v>268.10570000000007</v>
      </c>
      <c r="CG276" s="285">
        <v>276.65966780459212</v>
      </c>
      <c r="CH276" s="286">
        <v>0.63492071304913777</v>
      </c>
      <c r="CI276" s="285">
        <f t="shared" si="24"/>
        <v>276.65966780459212</v>
      </c>
      <c r="CJ276" s="285">
        <f t="shared" si="25"/>
        <v>0.63492071304913777</v>
      </c>
      <c r="CK276" s="305"/>
      <c r="CL276" s="288"/>
      <c r="CM276" s="288"/>
      <c r="CN276" s="307"/>
      <c r="CO276" s="315"/>
      <c r="CP276" s="288"/>
      <c r="CQ276" s="288"/>
      <c r="CR276" s="288"/>
      <c r="CS276" s="307"/>
      <c r="CT276" s="304">
        <v>2448.2664999999997</v>
      </c>
      <c r="CU276" s="292">
        <v>17992.042000000001</v>
      </c>
      <c r="CV276" s="292">
        <v>192.9556833468375</v>
      </c>
      <c r="CW276" s="303">
        <v>0.64306592821332997</v>
      </c>
      <c r="CX276" s="304">
        <v>3129.9250000000002</v>
      </c>
      <c r="CY276" s="292">
        <v>726576.86363636365</v>
      </c>
      <c r="CZ276" s="288">
        <v>211.42656926315465</v>
      </c>
      <c r="DA276" s="288">
        <v>0.76822107815529495</v>
      </c>
      <c r="DB276" s="288">
        <v>6.0425402500000018</v>
      </c>
      <c r="DC276" s="288">
        <v>5.0221999999999998</v>
      </c>
      <c r="DD276" s="307">
        <v>7.0522999999999998</v>
      </c>
      <c r="DE276" s="313"/>
    </row>
    <row r="277" spans="1:109" s="291" customFormat="1" x14ac:dyDescent="0.2">
      <c r="A277" s="287"/>
      <c r="B277" s="288"/>
      <c r="C277" s="288"/>
      <c r="D277" s="288"/>
      <c r="E277" s="290"/>
      <c r="F277" s="287">
        <v>3007.01</v>
      </c>
      <c r="G277" s="287">
        <v>304232</v>
      </c>
      <c r="H277" s="287">
        <v>305099.81000000006</v>
      </c>
      <c r="I277" s="290">
        <v>240.7</v>
      </c>
      <c r="J277" s="288"/>
      <c r="K277" s="288"/>
      <c r="L277" s="288"/>
      <c r="M277" s="288"/>
      <c r="N277" s="304">
        <v>3024.42</v>
      </c>
      <c r="O277" s="292">
        <v>608929</v>
      </c>
      <c r="P277" s="292">
        <v>609244.41818181844</v>
      </c>
      <c r="Q277" s="310">
        <v>259.2</v>
      </c>
      <c r="R277" s="311">
        <v>1.8</v>
      </c>
      <c r="V277" s="289"/>
      <c r="Z277" s="292"/>
      <c r="AA277" s="289"/>
      <c r="AB277" s="287"/>
      <c r="AC277" s="287"/>
      <c r="AD277" s="287"/>
      <c r="AE277" s="312"/>
      <c r="AF277" s="315"/>
      <c r="AG277" s="312"/>
      <c r="AH277" s="312"/>
      <c r="AI277" s="312"/>
      <c r="AJ277" s="312"/>
      <c r="AK277" s="312"/>
      <c r="AL277" s="315"/>
      <c r="AM277" s="312"/>
      <c r="AN277" s="312"/>
      <c r="AO277" s="312"/>
      <c r="AP277" s="312"/>
      <c r="AQ277" s="312"/>
      <c r="AR277" s="315"/>
      <c r="AS277" s="312"/>
      <c r="AT277" s="312"/>
      <c r="AU277" s="312"/>
      <c r="AV277" s="317"/>
      <c r="AW277" s="288"/>
      <c r="AX277" s="288"/>
      <c r="AY277" s="288"/>
      <c r="AZ277" s="288"/>
      <c r="BA277" s="307"/>
      <c r="BB277" s="305"/>
      <c r="BC277" s="288"/>
      <c r="BD277" s="288"/>
      <c r="BE277" s="288"/>
      <c r="BF277" s="307"/>
      <c r="BG277" s="287"/>
      <c r="BH277" s="287"/>
      <c r="BI277" s="287"/>
      <c r="BJ277" s="287"/>
      <c r="BK277" s="287"/>
      <c r="BL277" s="305"/>
      <c r="BM277" s="288"/>
      <c r="BN277" s="288"/>
      <c r="BO277" s="288"/>
      <c r="BP277" s="288"/>
      <c r="BQ277" s="305"/>
      <c r="BR277" s="307"/>
      <c r="BS277" s="288"/>
      <c r="BT277" s="287"/>
      <c r="BU277" s="287"/>
      <c r="BV277" s="288"/>
      <c r="BW277" s="315"/>
      <c r="BX277" s="312"/>
      <c r="BY277" s="312"/>
      <c r="BZ277" s="312"/>
      <c r="CA277" s="312"/>
      <c r="CB277" s="317"/>
      <c r="CC277" s="285" t="s">
        <v>44</v>
      </c>
      <c r="CD277" s="285" t="s">
        <v>45</v>
      </c>
      <c r="CE277" s="285">
        <v>263.35000732421872</v>
      </c>
      <c r="CF277" s="288">
        <v>300.90309999999999</v>
      </c>
      <c r="CG277" s="285">
        <v>278.0152295252318</v>
      </c>
      <c r="CH277" s="286">
        <v>0.63493880612010045</v>
      </c>
      <c r="CI277" s="285">
        <f t="shared" si="24"/>
        <v>278.0152295252318</v>
      </c>
      <c r="CJ277" s="285">
        <f t="shared" si="25"/>
        <v>0.63493880612010045</v>
      </c>
      <c r="CK277" s="305"/>
      <c r="CL277" s="288"/>
      <c r="CM277" s="288"/>
      <c r="CN277" s="307"/>
      <c r="CO277" s="315"/>
      <c r="CP277" s="288"/>
      <c r="CQ277" s="288"/>
      <c r="CR277" s="288"/>
      <c r="CS277" s="307"/>
      <c r="CT277" s="304">
        <v>2449.3789999999999</v>
      </c>
      <c r="CU277" s="292">
        <v>18024.45</v>
      </c>
      <c r="CV277" s="292">
        <v>191.78531136917942</v>
      </c>
      <c r="CW277" s="303">
        <v>1.0961213128518206</v>
      </c>
      <c r="CX277" s="304">
        <v>3131.123</v>
      </c>
      <c r="CY277" s="292">
        <v>727898.50242424256</v>
      </c>
      <c r="CZ277" s="288">
        <v>210.06750978548357</v>
      </c>
      <c r="DA277" s="288">
        <v>1.6249985781001226</v>
      </c>
      <c r="DB277" s="288">
        <v>6.1121799899999871</v>
      </c>
      <c r="DC277" s="288">
        <v>5.0831999999999997</v>
      </c>
      <c r="DD277" s="307">
        <v>7.1306000000000003</v>
      </c>
      <c r="DE277" s="313"/>
    </row>
    <row r="278" spans="1:109" s="291" customFormat="1" x14ac:dyDescent="0.2">
      <c r="A278" s="287"/>
      <c r="B278" s="288"/>
      <c r="C278" s="288"/>
      <c r="D278" s="288"/>
      <c r="E278" s="290"/>
      <c r="F278" s="287">
        <v>3009.51</v>
      </c>
      <c r="G278" s="287">
        <v>304901</v>
      </c>
      <c r="H278" s="287">
        <v>305778.15000000008</v>
      </c>
      <c r="I278" s="290">
        <v>250.2</v>
      </c>
      <c r="J278" s="288"/>
      <c r="K278" s="288"/>
      <c r="L278" s="288"/>
      <c r="M278" s="288"/>
      <c r="N278" s="304">
        <v>3025.52</v>
      </c>
      <c r="O278" s="292">
        <v>610136</v>
      </c>
      <c r="P278" s="292">
        <v>610426.81818181835</v>
      </c>
      <c r="Q278" s="310">
        <v>257.7</v>
      </c>
      <c r="R278" s="311">
        <v>0.5</v>
      </c>
      <c r="V278" s="289"/>
      <c r="Z278" s="292"/>
      <c r="AA278" s="289"/>
      <c r="AB278" s="287"/>
      <c r="AC278" s="287"/>
      <c r="AD278" s="287"/>
      <c r="AE278" s="312"/>
      <c r="AF278" s="315"/>
      <c r="AG278" s="312"/>
      <c r="AH278" s="312"/>
      <c r="AI278" s="312"/>
      <c r="AJ278" s="312"/>
      <c r="AK278" s="312"/>
      <c r="AL278" s="315"/>
      <c r="AM278" s="312"/>
      <c r="AN278" s="312"/>
      <c r="AO278" s="312"/>
      <c r="AP278" s="312"/>
      <c r="AQ278" s="312"/>
      <c r="AR278" s="315"/>
      <c r="AS278" s="312"/>
      <c r="AT278" s="312"/>
      <c r="AU278" s="312"/>
      <c r="AV278" s="317"/>
      <c r="AW278" s="288"/>
      <c r="AX278" s="288"/>
      <c r="AY278" s="288"/>
      <c r="AZ278" s="288"/>
      <c r="BA278" s="307"/>
      <c r="BB278" s="305"/>
      <c r="BC278" s="288"/>
      <c r="BD278" s="288"/>
      <c r="BE278" s="288"/>
      <c r="BF278" s="307"/>
      <c r="BG278" s="287"/>
      <c r="BH278" s="287"/>
      <c r="BI278" s="287"/>
      <c r="BJ278" s="287"/>
      <c r="BK278" s="287"/>
      <c r="BL278" s="305"/>
      <c r="BM278" s="288"/>
      <c r="BN278" s="288"/>
      <c r="BO278" s="288"/>
      <c r="BP278" s="288"/>
      <c r="BQ278" s="305"/>
      <c r="BR278" s="307"/>
      <c r="BS278" s="288"/>
      <c r="BT278" s="287"/>
      <c r="BU278" s="287"/>
      <c r="BV278" s="288"/>
      <c r="BW278" s="315"/>
      <c r="BX278" s="312"/>
      <c r="BY278" s="312"/>
      <c r="BZ278" s="312"/>
      <c r="CA278" s="312"/>
      <c r="CB278" s="317"/>
      <c r="CC278" s="285" t="s">
        <v>44</v>
      </c>
      <c r="CD278" s="285" t="s">
        <v>45</v>
      </c>
      <c r="CE278" s="285">
        <v>267.63</v>
      </c>
      <c r="CF278" s="288">
        <v>310.18550000000005</v>
      </c>
      <c r="CG278" s="285">
        <v>276.68721225054452</v>
      </c>
      <c r="CH278" s="286">
        <v>0.94173117024313269</v>
      </c>
      <c r="CI278" s="285">
        <f t="shared" si="24"/>
        <v>276.68721225054452</v>
      </c>
      <c r="CJ278" s="285">
        <f t="shared" si="25"/>
        <v>0.94173117024313269</v>
      </c>
      <c r="CK278" s="305"/>
      <c r="CL278" s="288"/>
      <c r="CM278" s="288"/>
      <c r="CN278" s="307"/>
      <c r="CO278" s="315"/>
      <c r="CP278" s="288"/>
      <c r="CQ278" s="288"/>
      <c r="CR278" s="288"/>
      <c r="CS278" s="307"/>
      <c r="CT278" s="304">
        <v>2450.2758333333336</v>
      </c>
      <c r="CU278" s="292">
        <v>18050.092000000001</v>
      </c>
      <c r="CV278" s="292">
        <v>191.7267726989902</v>
      </c>
      <c r="CW278" s="303">
        <v>0.49850929991939746</v>
      </c>
      <c r="CX278" s="304">
        <v>3131.7545</v>
      </c>
      <c r="CY278" s="292">
        <v>728593.90212121233</v>
      </c>
      <c r="CZ278" s="288">
        <v>210.24197486380825</v>
      </c>
      <c r="DA278" s="288">
        <v>0.83375185582636502</v>
      </c>
      <c r="DB278" s="288">
        <v>6.1488890850000075</v>
      </c>
      <c r="DC278" s="288">
        <v>5.1148999999999996</v>
      </c>
      <c r="DD278" s="307">
        <v>7.1722999999999999</v>
      </c>
      <c r="DE278" s="313"/>
    </row>
    <row r="279" spans="1:109" s="291" customFormat="1" x14ac:dyDescent="0.2">
      <c r="A279" s="287"/>
      <c r="B279" s="288"/>
      <c r="C279" s="288"/>
      <c r="D279" s="288"/>
      <c r="E279" s="290"/>
      <c r="F279" s="287">
        <v>3012.51</v>
      </c>
      <c r="G279" s="287">
        <v>305655</v>
      </c>
      <c r="H279" s="287">
        <v>306581.11500000005</v>
      </c>
      <c r="I279" s="290">
        <v>248.6</v>
      </c>
      <c r="J279" s="288"/>
      <c r="K279" s="288"/>
      <c r="L279" s="288"/>
      <c r="M279" s="288"/>
      <c r="N279" s="304">
        <v>3026.62</v>
      </c>
      <c r="O279" s="292">
        <v>611319</v>
      </c>
      <c r="P279" s="292">
        <v>611597.9939393939</v>
      </c>
      <c r="Q279" s="310">
        <v>259.60000000000002</v>
      </c>
      <c r="R279" s="311">
        <v>1.2</v>
      </c>
      <c r="V279" s="289"/>
      <c r="Z279" s="292"/>
      <c r="AA279" s="289"/>
      <c r="AB279" s="287"/>
      <c r="AC279" s="287"/>
      <c r="AD279" s="287"/>
      <c r="AE279" s="312"/>
      <c r="AF279" s="315"/>
      <c r="AG279" s="312"/>
      <c r="AH279" s="312"/>
      <c r="AI279" s="312"/>
      <c r="AJ279" s="312"/>
      <c r="AK279" s="312"/>
      <c r="AL279" s="315"/>
      <c r="AM279" s="312"/>
      <c r="AN279" s="312"/>
      <c r="AO279" s="312"/>
      <c r="AP279" s="312"/>
      <c r="AQ279" s="312"/>
      <c r="AR279" s="315"/>
      <c r="AS279" s="312"/>
      <c r="AT279" s="312"/>
      <c r="AU279" s="312"/>
      <c r="AV279" s="317"/>
      <c r="AW279" s="288"/>
      <c r="AX279" s="288"/>
      <c r="AY279" s="288"/>
      <c r="AZ279" s="288"/>
      <c r="BA279" s="307"/>
      <c r="BB279" s="305"/>
      <c r="BC279" s="288"/>
      <c r="BD279" s="288"/>
      <c r="BE279" s="288"/>
      <c r="BF279" s="307"/>
      <c r="BG279" s="287"/>
      <c r="BH279" s="287"/>
      <c r="BI279" s="287"/>
      <c r="BJ279" s="287"/>
      <c r="BK279" s="287"/>
      <c r="BL279" s="305"/>
      <c r="BM279" s="288"/>
      <c r="BN279" s="288"/>
      <c r="BO279" s="288"/>
      <c r="BP279" s="288"/>
      <c r="BQ279" s="305"/>
      <c r="BR279" s="307"/>
      <c r="BS279" s="288"/>
      <c r="BT279" s="287"/>
      <c r="BU279" s="287"/>
      <c r="BV279" s="288"/>
      <c r="BW279" s="315"/>
      <c r="BX279" s="312"/>
      <c r="BY279" s="312"/>
      <c r="BZ279" s="312"/>
      <c r="CA279" s="312"/>
      <c r="CB279" s="317"/>
      <c r="CC279" s="285" t="s">
        <v>44</v>
      </c>
      <c r="CD279" s="285" t="s">
        <v>45</v>
      </c>
      <c r="CE279" s="285">
        <v>272.99</v>
      </c>
      <c r="CF279" s="288">
        <v>321.40069999999992</v>
      </c>
      <c r="CG279" s="285">
        <v>273.78076231204557</v>
      </c>
      <c r="CH279" s="286">
        <v>0.4124732162414122</v>
      </c>
      <c r="CI279" s="285">
        <f t="shared" si="24"/>
        <v>273.78076231204557</v>
      </c>
      <c r="CJ279" s="285">
        <f t="shared" si="25"/>
        <v>0.4124732162414122</v>
      </c>
      <c r="CK279" s="305"/>
      <c r="CL279" s="288"/>
      <c r="CM279" s="288"/>
      <c r="CN279" s="307"/>
      <c r="CO279" s="315"/>
      <c r="CP279" s="288"/>
      <c r="CQ279" s="288"/>
      <c r="CR279" s="288"/>
      <c r="CS279" s="307"/>
      <c r="CT279" s="304">
        <v>2451.277</v>
      </c>
      <c r="CU279" s="292">
        <v>18081.597000000002</v>
      </c>
      <c r="CV279" s="292">
        <v>192.64072093684447</v>
      </c>
      <c r="CW279" s="303">
        <v>0.4703207056745532</v>
      </c>
      <c r="CX279" s="304">
        <v>3132.125</v>
      </c>
      <c r="CY279" s="292">
        <v>728987.53030303051</v>
      </c>
      <c r="CZ279" s="288">
        <v>211.0778130948141</v>
      </c>
      <c r="DA279" s="288">
        <v>0.78497943886317245</v>
      </c>
      <c r="DB279" s="288">
        <v>6.1704262499999913</v>
      </c>
      <c r="DC279" s="288">
        <v>5.1334</v>
      </c>
      <c r="DD279" s="307">
        <v>7.1969000000000003</v>
      </c>
      <c r="DE279" s="313"/>
    </row>
    <row r="280" spans="1:109" s="291" customFormat="1" x14ac:dyDescent="0.2">
      <c r="A280" s="287"/>
      <c r="B280" s="288"/>
      <c r="C280" s="288"/>
      <c r="D280" s="288"/>
      <c r="E280" s="290"/>
      <c r="F280" s="287">
        <v>3015.51</v>
      </c>
      <c r="G280" s="287">
        <v>306547</v>
      </c>
      <c r="H280" s="287">
        <v>307463.26500000007</v>
      </c>
      <c r="I280" s="290">
        <v>244.8</v>
      </c>
      <c r="J280" s="288"/>
      <c r="K280" s="288"/>
      <c r="L280" s="288"/>
      <c r="M280" s="288"/>
      <c r="N280" s="304">
        <v>3027.72</v>
      </c>
      <c r="O280" s="292">
        <v>612514</v>
      </c>
      <c r="P280" s="292">
        <v>612759.32727272704</v>
      </c>
      <c r="Q280" s="310">
        <v>258</v>
      </c>
      <c r="R280" s="311">
        <v>1.4</v>
      </c>
      <c r="V280" s="289"/>
      <c r="Z280" s="292"/>
      <c r="AA280" s="289"/>
      <c r="AB280" s="287"/>
      <c r="AC280" s="287"/>
      <c r="AD280" s="287"/>
      <c r="AE280" s="312"/>
      <c r="AF280" s="315"/>
      <c r="AG280" s="312"/>
      <c r="AH280" s="312"/>
      <c r="AI280" s="312"/>
      <c r="AJ280" s="312"/>
      <c r="AK280" s="312"/>
      <c r="AL280" s="315"/>
      <c r="AM280" s="312"/>
      <c r="AN280" s="312"/>
      <c r="AO280" s="312"/>
      <c r="AP280" s="312"/>
      <c r="AQ280" s="312"/>
      <c r="AR280" s="315"/>
      <c r="AS280" s="312"/>
      <c r="AT280" s="312"/>
      <c r="AU280" s="312"/>
      <c r="AV280" s="317"/>
      <c r="AW280" s="288"/>
      <c r="AX280" s="288"/>
      <c r="AY280" s="288"/>
      <c r="AZ280" s="288"/>
      <c r="BA280" s="307"/>
      <c r="BB280" s="305"/>
      <c r="BC280" s="288"/>
      <c r="BD280" s="288"/>
      <c r="BE280" s="288"/>
      <c r="BF280" s="307"/>
      <c r="BG280" s="287"/>
      <c r="BH280" s="287"/>
      <c r="BI280" s="287"/>
      <c r="BJ280" s="287"/>
      <c r="BK280" s="287"/>
      <c r="BL280" s="305"/>
      <c r="BM280" s="288"/>
      <c r="BN280" s="288"/>
      <c r="BO280" s="288"/>
      <c r="BP280" s="288"/>
      <c r="BQ280" s="305"/>
      <c r="BR280" s="307"/>
      <c r="BS280" s="288"/>
      <c r="BT280" s="287"/>
      <c r="BU280" s="287"/>
      <c r="BV280" s="288"/>
      <c r="BW280" s="315"/>
      <c r="BX280" s="312"/>
      <c r="BY280" s="312"/>
      <c r="BZ280" s="312"/>
      <c r="CA280" s="312"/>
      <c r="CB280" s="317"/>
      <c r="CC280" s="285" t="s">
        <v>44</v>
      </c>
      <c r="CD280" s="285" t="s">
        <v>45</v>
      </c>
      <c r="CE280" s="285">
        <v>283.45999999999998</v>
      </c>
      <c r="CF280" s="288">
        <v>340.53919999999994</v>
      </c>
      <c r="CG280" s="285">
        <v>271.10903046702873</v>
      </c>
      <c r="CH280" s="286">
        <v>0.41241928823826451</v>
      </c>
      <c r="CI280" s="285">
        <f t="shared" si="24"/>
        <v>271.10903046702873</v>
      </c>
      <c r="CJ280" s="285">
        <f t="shared" si="25"/>
        <v>0.41241928823826451</v>
      </c>
      <c r="CK280" s="305"/>
      <c r="CL280" s="288"/>
      <c r="CM280" s="288"/>
      <c r="CN280" s="307"/>
      <c r="CO280" s="315"/>
      <c r="CP280" s="288"/>
      <c r="CQ280" s="288"/>
      <c r="CR280" s="288"/>
      <c r="CS280" s="307"/>
      <c r="CT280" s="304">
        <v>2452.2777500000002</v>
      </c>
      <c r="CU280" s="292">
        <v>18110.627</v>
      </c>
      <c r="CV280" s="292">
        <v>192.59044595252618</v>
      </c>
      <c r="CW280" s="303">
        <v>1.4805009528332871</v>
      </c>
      <c r="CX280" s="304">
        <v>3132.9244999999996</v>
      </c>
      <c r="CY280" s="292">
        <v>729836.93848484824</v>
      </c>
      <c r="CZ280" s="288">
        <v>210.01499745211279</v>
      </c>
      <c r="DA280" s="288">
        <v>1.0076210785622728</v>
      </c>
      <c r="DB280" s="288">
        <v>6.2169011849999833</v>
      </c>
      <c r="DC280" s="288">
        <v>5.173</v>
      </c>
      <c r="DD280" s="307">
        <v>7.2503000000000002</v>
      </c>
      <c r="DE280" s="313"/>
    </row>
    <row r="281" spans="1:109" s="291" customFormat="1" x14ac:dyDescent="0.2">
      <c r="A281" s="287"/>
      <c r="B281" s="288"/>
      <c r="C281" s="288"/>
      <c r="D281" s="288"/>
      <c r="E281" s="290"/>
      <c r="F281" s="287">
        <v>3018.51</v>
      </c>
      <c r="G281" s="287">
        <v>307495</v>
      </c>
      <c r="H281" s="287">
        <v>308325.70000000007</v>
      </c>
      <c r="I281" s="290">
        <v>225.8</v>
      </c>
      <c r="J281" s="288"/>
      <c r="K281" s="288"/>
      <c r="L281" s="288"/>
      <c r="M281" s="288"/>
      <c r="N281" s="304">
        <v>3028.82</v>
      </c>
      <c r="O281" s="292">
        <v>613709</v>
      </c>
      <c r="P281" s="292">
        <v>613940.11515151523</v>
      </c>
      <c r="Q281" s="310">
        <v>256</v>
      </c>
      <c r="R281" s="311">
        <v>0.4</v>
      </c>
      <c r="V281" s="289"/>
      <c r="Z281" s="292"/>
      <c r="AA281" s="289"/>
      <c r="AB281" s="287"/>
      <c r="AC281" s="287"/>
      <c r="AD281" s="287"/>
      <c r="AE281" s="312"/>
      <c r="AF281" s="315"/>
      <c r="AG281" s="312"/>
      <c r="AH281" s="312"/>
      <c r="AI281" s="312"/>
      <c r="AJ281" s="312"/>
      <c r="AK281" s="312"/>
      <c r="AL281" s="315"/>
      <c r="AM281" s="312"/>
      <c r="AN281" s="312"/>
      <c r="AO281" s="312"/>
      <c r="AP281" s="312"/>
      <c r="AQ281" s="312"/>
      <c r="AR281" s="315"/>
      <c r="AS281" s="312"/>
      <c r="AT281" s="312"/>
      <c r="AU281" s="312"/>
      <c r="AV281" s="317"/>
      <c r="AW281" s="288"/>
      <c r="AX281" s="288"/>
      <c r="AY281" s="288"/>
      <c r="AZ281" s="288"/>
      <c r="BA281" s="307"/>
      <c r="BB281" s="305"/>
      <c r="BC281" s="288"/>
      <c r="BD281" s="288"/>
      <c r="BE281" s="288"/>
      <c r="BF281" s="307"/>
      <c r="BG281" s="287"/>
      <c r="BH281" s="287"/>
      <c r="BI281" s="287"/>
      <c r="BJ281" s="287"/>
      <c r="BK281" s="287"/>
      <c r="BL281" s="305"/>
      <c r="BM281" s="288"/>
      <c r="BN281" s="288"/>
      <c r="BO281" s="288"/>
      <c r="BP281" s="288"/>
      <c r="BQ281" s="305"/>
      <c r="BR281" s="307"/>
      <c r="BS281" s="288"/>
      <c r="BT281" s="287"/>
      <c r="BU281" s="287"/>
      <c r="BV281" s="288"/>
      <c r="BW281" s="315"/>
      <c r="BX281" s="312"/>
      <c r="BY281" s="312"/>
      <c r="BZ281" s="312"/>
      <c r="CA281" s="312"/>
      <c r="CB281" s="317"/>
      <c r="CC281" s="285" t="s">
        <v>44</v>
      </c>
      <c r="CD281" s="285" t="s">
        <v>45</v>
      </c>
      <c r="CE281" s="285">
        <v>286.59999389648436</v>
      </c>
      <c r="CF281" s="288">
        <v>346.58140000000003</v>
      </c>
      <c r="CG281" s="285">
        <v>275.06657784359902</v>
      </c>
      <c r="CH281" s="286">
        <v>0.63489956200336994</v>
      </c>
      <c r="CI281" s="285">
        <f t="shared" si="24"/>
        <v>275.06657784359902</v>
      </c>
      <c r="CJ281" s="285">
        <f t="shared" si="25"/>
        <v>0.63489956200336994</v>
      </c>
      <c r="CK281" s="305"/>
      <c r="CL281" s="288"/>
      <c r="CM281" s="288"/>
      <c r="CN281" s="307"/>
      <c r="CO281" s="315"/>
      <c r="CP281" s="288"/>
      <c r="CQ281" s="288"/>
      <c r="CR281" s="288"/>
      <c r="CS281" s="307"/>
      <c r="CT281" s="304">
        <v>2453.2735000000002</v>
      </c>
      <c r="CU281" s="292">
        <v>18139.755000000001</v>
      </c>
      <c r="CV281" s="292">
        <v>188.87510819689115</v>
      </c>
      <c r="CW281" s="303">
        <v>0.22828849331322779</v>
      </c>
      <c r="CX281" s="304">
        <v>3133.3230000000003</v>
      </c>
      <c r="CY281" s="292">
        <v>730260.31454545504</v>
      </c>
      <c r="CZ281" s="288">
        <v>212.17164661528162</v>
      </c>
      <c r="DA281" s="288">
        <v>1.7206724434211438</v>
      </c>
      <c r="DB281" s="288">
        <v>6.2400659900000051</v>
      </c>
      <c r="DC281" s="288">
        <v>5.1925999999999997</v>
      </c>
      <c r="DD281" s="307">
        <v>7.2770000000000001</v>
      </c>
      <c r="DE281" s="313"/>
    </row>
    <row r="282" spans="1:109" s="291" customFormat="1" x14ac:dyDescent="0.2">
      <c r="A282" s="287"/>
      <c r="B282" s="288"/>
      <c r="C282" s="288"/>
      <c r="D282" s="288"/>
      <c r="E282" s="290"/>
      <c r="F282" s="287">
        <v>3022.71</v>
      </c>
      <c r="G282" s="287">
        <v>308744</v>
      </c>
      <c r="H282" s="287">
        <v>309423.73</v>
      </c>
      <c r="I282" s="290">
        <v>227.8</v>
      </c>
      <c r="J282" s="288"/>
      <c r="K282" s="288"/>
      <c r="L282" s="288"/>
      <c r="M282" s="288"/>
      <c r="N282" s="304">
        <v>3029.92</v>
      </c>
      <c r="O282" s="292">
        <v>614923</v>
      </c>
      <c r="P282" s="292">
        <v>615137.83636363631</v>
      </c>
      <c r="Q282" s="310">
        <v>252.5</v>
      </c>
      <c r="R282" s="311">
        <v>1.1000000000000001</v>
      </c>
      <c r="V282" s="289"/>
      <c r="Z282" s="292"/>
      <c r="AA282" s="289"/>
      <c r="AB282" s="287"/>
      <c r="AC282" s="287"/>
      <c r="AD282" s="287"/>
      <c r="AE282" s="312"/>
      <c r="AF282" s="315"/>
      <c r="AG282" s="312"/>
      <c r="AH282" s="312"/>
      <c r="AI282" s="312"/>
      <c r="AJ282" s="312"/>
      <c r="AK282" s="312"/>
      <c r="AL282" s="315"/>
      <c r="AM282" s="312"/>
      <c r="AN282" s="312"/>
      <c r="AO282" s="312"/>
      <c r="AP282" s="312"/>
      <c r="AQ282" s="312"/>
      <c r="AR282" s="315"/>
      <c r="AS282" s="312"/>
      <c r="AT282" s="312"/>
      <c r="AU282" s="312"/>
      <c r="AV282" s="317"/>
      <c r="AW282" s="288"/>
      <c r="AX282" s="288"/>
      <c r="AY282" s="288"/>
      <c r="AZ282" s="288"/>
      <c r="BA282" s="307"/>
      <c r="BB282" s="305"/>
      <c r="BC282" s="288"/>
      <c r="BD282" s="288"/>
      <c r="BE282" s="288"/>
      <c r="BF282" s="307"/>
      <c r="BG282" s="287"/>
      <c r="BH282" s="287"/>
      <c r="BI282" s="287"/>
      <c r="BJ282" s="287"/>
      <c r="BK282" s="287"/>
      <c r="BL282" s="305"/>
      <c r="BM282" s="288"/>
      <c r="BN282" s="288"/>
      <c r="BO282" s="288"/>
      <c r="BP282" s="288"/>
      <c r="BQ282" s="305"/>
      <c r="BR282" s="307"/>
      <c r="BS282" s="288"/>
      <c r="BT282" s="287"/>
      <c r="BU282" s="287"/>
      <c r="BV282" s="288"/>
      <c r="BW282" s="315"/>
      <c r="BX282" s="312"/>
      <c r="BY282" s="312"/>
      <c r="BZ282" s="312"/>
      <c r="CA282" s="312"/>
      <c r="CB282" s="317"/>
      <c r="CC282" s="285" t="s">
        <v>44</v>
      </c>
      <c r="CD282" s="285" t="s">
        <v>45</v>
      </c>
      <c r="CE282" s="285">
        <v>293.06</v>
      </c>
      <c r="CF282" s="288">
        <v>359.00939999999991</v>
      </c>
      <c r="CG282" s="285">
        <v>279.35686106900181</v>
      </c>
      <c r="CH282" s="286">
        <v>0.9508690595460032</v>
      </c>
      <c r="CI282" s="285">
        <f t="shared" si="24"/>
        <v>279.35686106900181</v>
      </c>
      <c r="CJ282" s="285">
        <f t="shared" si="25"/>
        <v>0.9508690595460032</v>
      </c>
      <c r="CK282" s="305"/>
      <c r="CL282" s="288"/>
      <c r="CM282" s="288"/>
      <c r="CN282" s="307"/>
      <c r="CO282" s="315"/>
      <c r="CP282" s="288"/>
      <c r="CQ282" s="288"/>
      <c r="CR282" s="288"/>
      <c r="CS282" s="307"/>
      <c r="CT282" s="304">
        <v>2454.2820000000002</v>
      </c>
      <c r="CU282" s="292">
        <v>18173.163</v>
      </c>
      <c r="CV282" s="292">
        <v>193.01145740964958</v>
      </c>
      <c r="CW282" s="303">
        <v>1.1265105045716719</v>
      </c>
      <c r="CX282" s="304">
        <v>3134.0245</v>
      </c>
      <c r="CY282" s="292">
        <v>730908.31363636372</v>
      </c>
      <c r="CZ282" s="288">
        <v>210.16351745201928</v>
      </c>
      <c r="DA282" s="288">
        <v>0.69444324394857293</v>
      </c>
      <c r="DB282" s="288">
        <v>6.2808441850000065</v>
      </c>
      <c r="DC282" s="288">
        <v>5.2267999999999999</v>
      </c>
      <c r="DD282" s="307">
        <v>7.3243999999999998</v>
      </c>
      <c r="DE282" s="313"/>
    </row>
    <row r="283" spans="1:109" s="291" customFormat="1" x14ac:dyDescent="0.2">
      <c r="A283" s="287"/>
      <c r="B283" s="288"/>
      <c r="C283" s="288"/>
      <c r="D283" s="288"/>
      <c r="E283" s="290"/>
      <c r="F283" s="287">
        <v>3024.91</v>
      </c>
      <c r="G283" s="287">
        <v>309389</v>
      </c>
      <c r="H283" s="287">
        <v>310010.97499999998</v>
      </c>
      <c r="I283" s="290">
        <v>226.2</v>
      </c>
      <c r="J283" s="288"/>
      <c r="K283" s="288"/>
      <c r="L283" s="288"/>
      <c r="M283" s="288"/>
      <c r="N283" s="304">
        <v>3031.02</v>
      </c>
      <c r="O283" s="292">
        <v>616227</v>
      </c>
      <c r="P283" s="292">
        <v>616353.83636363619</v>
      </c>
      <c r="Q283" s="310">
        <v>252.4</v>
      </c>
      <c r="R283" s="311">
        <v>0.9</v>
      </c>
      <c r="V283" s="289"/>
      <c r="Z283" s="292"/>
      <c r="AA283" s="289"/>
      <c r="AB283" s="287"/>
      <c r="AC283" s="287"/>
      <c r="AD283" s="287"/>
      <c r="AE283" s="312"/>
      <c r="AF283" s="315"/>
      <c r="AG283" s="312"/>
      <c r="AH283" s="312"/>
      <c r="AI283" s="312"/>
      <c r="AJ283" s="312"/>
      <c r="AK283" s="312"/>
      <c r="AL283" s="315"/>
      <c r="AM283" s="312"/>
      <c r="AN283" s="312"/>
      <c r="AO283" s="312"/>
      <c r="AP283" s="312"/>
      <c r="AQ283" s="312"/>
      <c r="AR283" s="315"/>
      <c r="AS283" s="312"/>
      <c r="AT283" s="312"/>
      <c r="AU283" s="312"/>
      <c r="AV283" s="317"/>
      <c r="AW283" s="288"/>
      <c r="AX283" s="288"/>
      <c r="AY283" s="288"/>
      <c r="AZ283" s="288"/>
      <c r="BA283" s="307"/>
      <c r="BB283" s="305"/>
      <c r="BC283" s="288"/>
      <c r="BD283" s="288"/>
      <c r="BE283" s="288"/>
      <c r="BF283" s="307"/>
      <c r="BG283" s="287"/>
      <c r="BH283" s="287"/>
      <c r="BI283" s="287"/>
      <c r="BJ283" s="287"/>
      <c r="BK283" s="287"/>
      <c r="BL283" s="305"/>
      <c r="BM283" s="288"/>
      <c r="BN283" s="288"/>
      <c r="BO283" s="288"/>
      <c r="BP283" s="288"/>
      <c r="BQ283" s="305"/>
      <c r="BR283" s="307"/>
      <c r="BS283" s="288"/>
      <c r="BT283" s="287"/>
      <c r="BU283" s="287"/>
      <c r="BV283" s="288"/>
      <c r="BW283" s="315"/>
      <c r="BX283" s="312"/>
      <c r="BY283" s="312"/>
      <c r="BZ283" s="312"/>
      <c r="CA283" s="312"/>
      <c r="CB283" s="317"/>
      <c r="CC283" s="285" t="s">
        <v>44</v>
      </c>
      <c r="CD283" s="285" t="s">
        <v>45</v>
      </c>
      <c r="CE283" s="285">
        <v>294.33999999999997</v>
      </c>
      <c r="CF283" s="288">
        <v>361.82330000000002</v>
      </c>
      <c r="CG283" s="285">
        <v>281.10892823134105</v>
      </c>
      <c r="CH283" s="286">
        <v>0.94177118409298033</v>
      </c>
      <c r="CI283" s="285">
        <f t="shared" si="24"/>
        <v>281.10892823134105</v>
      </c>
      <c r="CJ283" s="285">
        <f t="shared" si="25"/>
        <v>0.94177118409298033</v>
      </c>
      <c r="CK283" s="305"/>
      <c r="CL283" s="288"/>
      <c r="CM283" s="288"/>
      <c r="CN283" s="307"/>
      <c r="CO283" s="315"/>
      <c r="CP283" s="288"/>
      <c r="CQ283" s="288"/>
      <c r="CR283" s="288"/>
      <c r="CS283" s="307"/>
      <c r="CT283" s="304">
        <v>2455.2778333333335</v>
      </c>
      <c r="CU283" s="292">
        <v>18201.792000000001</v>
      </c>
      <c r="CV283" s="292">
        <v>189.64837724764448</v>
      </c>
      <c r="CW283" s="303">
        <v>0.95282239323491191</v>
      </c>
      <c r="CX283" s="304">
        <v>3134.3250000000003</v>
      </c>
      <c r="CY283" s="292">
        <v>731184.22727272753</v>
      </c>
      <c r="CZ283" s="288">
        <v>210.70237305797798</v>
      </c>
      <c r="DA283" s="288">
        <v>0.3431822743997105</v>
      </c>
      <c r="DB283" s="288">
        <v>6.2983122500000093</v>
      </c>
      <c r="DC283" s="288">
        <v>5.2412999999999998</v>
      </c>
      <c r="DD283" s="307">
        <v>7.3448000000000002</v>
      </c>
      <c r="DE283" s="313"/>
    </row>
    <row r="284" spans="1:109" s="291" customFormat="1" x14ac:dyDescent="0.2">
      <c r="A284" s="287"/>
      <c r="B284" s="288"/>
      <c r="C284" s="288"/>
      <c r="D284" s="288"/>
      <c r="E284" s="290"/>
      <c r="F284" s="287">
        <v>3027.51</v>
      </c>
      <c r="G284" s="287">
        <v>310168</v>
      </c>
      <c r="H284" s="287">
        <v>310776.10000000009</v>
      </c>
      <c r="I284" s="290">
        <v>233.2</v>
      </c>
      <c r="J284" s="288"/>
      <c r="K284" s="288"/>
      <c r="L284" s="288"/>
      <c r="M284" s="288"/>
      <c r="N284" s="304">
        <v>3032.09</v>
      </c>
      <c r="O284" s="292">
        <v>617544</v>
      </c>
      <c r="P284" s="292">
        <v>617606.63636363659</v>
      </c>
      <c r="Q284" s="310">
        <v>252.3</v>
      </c>
      <c r="R284" s="311">
        <v>1.1000000000000001</v>
      </c>
      <c r="V284" s="289"/>
      <c r="Z284" s="292"/>
      <c r="AA284" s="289"/>
      <c r="AB284" s="287"/>
      <c r="AC284" s="287"/>
      <c r="AD284" s="287"/>
      <c r="AE284" s="312"/>
      <c r="AF284" s="315"/>
      <c r="AG284" s="312"/>
      <c r="AH284" s="312"/>
      <c r="AI284" s="312"/>
      <c r="AJ284" s="312"/>
      <c r="AK284" s="312"/>
      <c r="AL284" s="315"/>
      <c r="AM284" s="312"/>
      <c r="AN284" s="312"/>
      <c r="AO284" s="312"/>
      <c r="AP284" s="312"/>
      <c r="AQ284" s="312"/>
      <c r="AR284" s="315"/>
      <c r="AS284" s="312"/>
      <c r="AT284" s="312"/>
      <c r="AU284" s="312"/>
      <c r="AV284" s="317"/>
      <c r="AW284" s="288"/>
      <c r="AX284" s="288"/>
      <c r="AY284" s="288"/>
      <c r="AZ284" s="288"/>
      <c r="BA284" s="307"/>
      <c r="BB284" s="305"/>
      <c r="BC284" s="288"/>
      <c r="BD284" s="288"/>
      <c r="BE284" s="288"/>
      <c r="BF284" s="307"/>
      <c r="BG284" s="287"/>
      <c r="BH284" s="287"/>
      <c r="BI284" s="287"/>
      <c r="BJ284" s="287"/>
      <c r="BK284" s="287"/>
      <c r="BL284" s="305"/>
      <c r="BM284" s="288"/>
      <c r="BN284" s="288"/>
      <c r="BO284" s="288"/>
      <c r="BP284" s="288"/>
      <c r="BQ284" s="305"/>
      <c r="BR284" s="307"/>
      <c r="BS284" s="288"/>
      <c r="BT284" s="287"/>
      <c r="BU284" s="287"/>
      <c r="BV284" s="288"/>
      <c r="BW284" s="315"/>
      <c r="BX284" s="312"/>
      <c r="BY284" s="312"/>
      <c r="BZ284" s="312"/>
      <c r="CA284" s="312"/>
      <c r="CB284" s="317"/>
      <c r="CC284" s="285" t="s">
        <v>44</v>
      </c>
      <c r="CD284" s="285" t="s">
        <v>45</v>
      </c>
      <c r="CE284" s="285">
        <v>302.02999999999997</v>
      </c>
      <c r="CF284" s="288">
        <v>376.98710000000005</v>
      </c>
      <c r="CG284" s="285">
        <v>282.5698274885973</v>
      </c>
      <c r="CH284" s="286">
        <v>0.63500024154199353</v>
      </c>
      <c r="CI284" s="285">
        <f t="shared" si="24"/>
        <v>282.5698274885973</v>
      </c>
      <c r="CJ284" s="285">
        <f t="shared" si="25"/>
        <v>0.63500024154199353</v>
      </c>
      <c r="CK284" s="305"/>
      <c r="CL284" s="288"/>
      <c r="CM284" s="288"/>
      <c r="CN284" s="307"/>
      <c r="CO284" s="315"/>
      <c r="CP284" s="288"/>
      <c r="CQ284" s="288"/>
      <c r="CR284" s="288"/>
      <c r="CS284" s="307"/>
      <c r="CT284" s="304">
        <v>2456.278875</v>
      </c>
      <c r="CU284" s="292">
        <v>18232.181</v>
      </c>
      <c r="CV284" s="292">
        <v>192.87750852438725</v>
      </c>
      <c r="CW284" s="303">
        <v>0.47240336251776011</v>
      </c>
      <c r="CX284" s="304">
        <v>3135.0569999999998</v>
      </c>
      <c r="CY284" s="292">
        <v>731860.99999999977</v>
      </c>
      <c r="CZ284" s="288">
        <v>211.62321092369945</v>
      </c>
      <c r="DA284" s="288">
        <v>0.35885211395517042</v>
      </c>
      <c r="DB284" s="288">
        <v>6.3408634099999972</v>
      </c>
      <c r="DC284" s="288">
        <v>5.2765000000000004</v>
      </c>
      <c r="DD284" s="307">
        <v>7.3947000000000003</v>
      </c>
      <c r="DE284" s="313"/>
    </row>
    <row r="285" spans="1:109" s="291" customFormat="1" x14ac:dyDescent="0.2">
      <c r="A285" s="287"/>
      <c r="B285" s="288"/>
      <c r="C285" s="288"/>
      <c r="D285" s="288"/>
      <c r="E285" s="290"/>
      <c r="F285" s="287">
        <v>3030.41</v>
      </c>
      <c r="G285" s="287">
        <v>311013</v>
      </c>
      <c r="H285" s="287">
        <v>311670.02499999997</v>
      </c>
      <c r="I285" s="290">
        <v>237.8</v>
      </c>
      <c r="J285" s="288"/>
      <c r="K285" s="288"/>
      <c r="L285" s="288"/>
      <c r="M285" s="288"/>
      <c r="N285" s="304">
        <v>3033.22</v>
      </c>
      <c r="O285" s="292">
        <v>618955</v>
      </c>
      <c r="P285" s="292">
        <v>618950.72727272718</v>
      </c>
      <c r="Q285" s="310">
        <v>247.9</v>
      </c>
      <c r="R285" s="311">
        <v>1</v>
      </c>
      <c r="V285" s="289"/>
      <c r="Z285" s="292"/>
      <c r="AA285" s="289"/>
      <c r="AB285" s="287"/>
      <c r="AC285" s="287"/>
      <c r="AD285" s="287"/>
      <c r="AE285" s="312"/>
      <c r="AF285" s="315"/>
      <c r="AG285" s="312"/>
      <c r="AH285" s="312"/>
      <c r="AI285" s="312"/>
      <c r="AJ285" s="312"/>
      <c r="AK285" s="312"/>
      <c r="AL285" s="315"/>
      <c r="AM285" s="312"/>
      <c r="AN285" s="312"/>
      <c r="AO285" s="312"/>
      <c r="AP285" s="312"/>
      <c r="AQ285" s="312"/>
      <c r="AR285" s="315"/>
      <c r="AS285" s="312"/>
      <c r="AT285" s="312"/>
      <c r="AU285" s="312"/>
      <c r="AV285" s="317"/>
      <c r="AW285" s="288"/>
      <c r="AX285" s="288"/>
      <c r="AY285" s="288"/>
      <c r="AZ285" s="288"/>
      <c r="BA285" s="307"/>
      <c r="BB285" s="305"/>
      <c r="BC285" s="288"/>
      <c r="BD285" s="288"/>
      <c r="BE285" s="288"/>
      <c r="BF285" s="307"/>
      <c r="BG285" s="287"/>
      <c r="BH285" s="287"/>
      <c r="BI285" s="287"/>
      <c r="BJ285" s="287"/>
      <c r="BK285" s="287"/>
      <c r="BL285" s="305"/>
      <c r="BM285" s="288"/>
      <c r="BN285" s="288"/>
      <c r="BO285" s="288"/>
      <c r="BP285" s="288"/>
      <c r="BQ285" s="305"/>
      <c r="BR285" s="307"/>
      <c r="BS285" s="288"/>
      <c r="BT285" s="287"/>
      <c r="BU285" s="287"/>
      <c r="BV285" s="288"/>
      <c r="BW285" s="315"/>
      <c r="BX285" s="312"/>
      <c r="BY285" s="312"/>
      <c r="BZ285" s="312"/>
      <c r="CA285" s="312"/>
      <c r="CB285" s="317"/>
      <c r="CC285" s="285" t="s">
        <v>44</v>
      </c>
      <c r="CD285" s="285" t="s">
        <v>45</v>
      </c>
      <c r="CE285" s="285">
        <v>308.61</v>
      </c>
      <c r="CF285" s="288">
        <v>390.13709999999992</v>
      </c>
      <c r="CG285" s="285">
        <v>281.82904146165555</v>
      </c>
      <c r="CH285" s="286">
        <v>0.94177776058927731</v>
      </c>
      <c r="CI285" s="285">
        <f t="shared" si="24"/>
        <v>281.82904146165555</v>
      </c>
      <c r="CJ285" s="285">
        <f t="shared" si="25"/>
        <v>0.94177776058927731</v>
      </c>
      <c r="CK285" s="305"/>
      <c r="CL285" s="288"/>
      <c r="CM285" s="288"/>
      <c r="CN285" s="307"/>
      <c r="CO285" s="315"/>
      <c r="CP285" s="288"/>
      <c r="CQ285" s="288"/>
      <c r="CR285" s="288"/>
      <c r="CS285" s="307"/>
      <c r="CT285" s="304">
        <v>2457.2788333333333</v>
      </c>
      <c r="CU285" s="292">
        <v>18264.682000000001</v>
      </c>
      <c r="CV285" s="292">
        <v>192.52153443206024</v>
      </c>
      <c r="CW285" s="303">
        <v>1.1571075398909414</v>
      </c>
      <c r="CX285" s="304">
        <v>3135.51775</v>
      </c>
      <c r="CY285" s="292">
        <v>732321.75</v>
      </c>
      <c r="CZ285" s="288">
        <v>213.73187878271673</v>
      </c>
      <c r="DA285" s="288">
        <v>1.8854882984046404</v>
      </c>
      <c r="DB285" s="288">
        <v>6.3676468074999946</v>
      </c>
      <c r="DC285" s="288">
        <v>5.2984999999999998</v>
      </c>
      <c r="DD285" s="307">
        <v>7.4263000000000003</v>
      </c>
      <c r="DE285" s="313"/>
    </row>
    <row r="286" spans="1:109" s="291" customFormat="1" x14ac:dyDescent="0.2">
      <c r="A286" s="287"/>
      <c r="B286" s="288"/>
      <c r="C286" s="288"/>
      <c r="D286" s="288"/>
      <c r="E286" s="290"/>
      <c r="F286" s="287">
        <v>3033.51</v>
      </c>
      <c r="G286" s="287">
        <v>311868</v>
      </c>
      <c r="H286" s="287">
        <v>312593.43000000005</v>
      </c>
      <c r="I286" s="290">
        <v>239</v>
      </c>
      <c r="J286" s="288"/>
      <c r="K286" s="288"/>
      <c r="L286" s="288"/>
      <c r="M286" s="288"/>
      <c r="N286" s="304">
        <v>3034.32</v>
      </c>
      <c r="O286" s="292">
        <v>620338</v>
      </c>
      <c r="P286" s="292">
        <v>620280.72727272753</v>
      </c>
      <c r="Q286" s="310">
        <v>245.4</v>
      </c>
      <c r="R286" s="311">
        <v>0.3</v>
      </c>
      <c r="V286" s="289"/>
      <c r="Z286" s="292"/>
      <c r="AA286" s="289"/>
      <c r="AB286" s="287"/>
      <c r="AC286" s="287"/>
      <c r="AD286" s="287"/>
      <c r="AE286" s="312"/>
      <c r="AF286" s="315"/>
      <c r="AG286" s="312"/>
      <c r="AH286" s="312"/>
      <c r="AI286" s="312"/>
      <c r="AJ286" s="312"/>
      <c r="AK286" s="312"/>
      <c r="AL286" s="315"/>
      <c r="AM286" s="312"/>
      <c r="AN286" s="312"/>
      <c r="AO286" s="312"/>
      <c r="AP286" s="312"/>
      <c r="AQ286" s="312"/>
      <c r="AR286" s="315"/>
      <c r="AS286" s="312"/>
      <c r="AT286" s="312"/>
      <c r="AU286" s="312"/>
      <c r="AV286" s="317"/>
      <c r="AW286" s="288"/>
      <c r="AX286" s="288"/>
      <c r="AY286" s="288"/>
      <c r="AZ286" s="288"/>
      <c r="BA286" s="307"/>
      <c r="BB286" s="305"/>
      <c r="BC286" s="288"/>
      <c r="BD286" s="288"/>
      <c r="BE286" s="288"/>
      <c r="BF286" s="307"/>
      <c r="BG286" s="287"/>
      <c r="BH286" s="287"/>
      <c r="BI286" s="287"/>
      <c r="BJ286" s="287"/>
      <c r="BK286" s="287"/>
      <c r="BL286" s="305"/>
      <c r="BM286" s="288"/>
      <c r="BN286" s="288"/>
      <c r="BO286" s="288"/>
      <c r="BP286" s="288"/>
      <c r="BQ286" s="305"/>
      <c r="BR286" s="307"/>
      <c r="BS286" s="288"/>
      <c r="BT286" s="287"/>
      <c r="BU286" s="287"/>
      <c r="BV286" s="288"/>
      <c r="BW286" s="315"/>
      <c r="BX286" s="312"/>
      <c r="BY286" s="312"/>
      <c r="BZ286" s="312"/>
      <c r="CA286" s="312"/>
      <c r="CB286" s="317"/>
      <c r="CC286" s="285" t="s">
        <v>44</v>
      </c>
      <c r="CD286" s="285" t="s">
        <v>45</v>
      </c>
      <c r="CE286" s="285">
        <v>313.83</v>
      </c>
      <c r="CF286" s="288">
        <v>400.35249999999996</v>
      </c>
      <c r="CG286" s="285">
        <v>283.52968256740257</v>
      </c>
      <c r="CH286" s="286">
        <v>1.2671220558482001</v>
      </c>
      <c r="CI286" s="285">
        <f t="shared" si="24"/>
        <v>283.52968256740257</v>
      </c>
      <c r="CJ286" s="285">
        <f t="shared" si="25"/>
        <v>1.2671220558482001</v>
      </c>
      <c r="CK286" s="305"/>
      <c r="CL286" s="288"/>
      <c r="CM286" s="288"/>
      <c r="CN286" s="307"/>
      <c r="CO286" s="315"/>
      <c r="CP286" s="288"/>
      <c r="CQ286" s="288"/>
      <c r="CR286" s="288"/>
      <c r="CS286" s="307"/>
      <c r="CT286" s="304">
        <v>2458.2778333333335</v>
      </c>
      <c r="CU286" s="292">
        <v>18295.805</v>
      </c>
      <c r="CV286" s="292">
        <v>193.03208526365853</v>
      </c>
      <c r="CW286" s="303">
        <v>0.19260209898468844</v>
      </c>
      <c r="CX286" s="304">
        <v>3136.1895</v>
      </c>
      <c r="CY286" s="292">
        <v>732993.49999999988</v>
      </c>
      <c r="CZ286" s="288">
        <v>208.1143039021245</v>
      </c>
      <c r="DA286" s="288">
        <v>1.2435557905969836</v>
      </c>
      <c r="DB286" s="288">
        <v>6.4066956350000055</v>
      </c>
      <c r="DC286" s="288">
        <v>5.3303000000000003</v>
      </c>
      <c r="DD286" s="307">
        <v>7.4725000000000001</v>
      </c>
      <c r="DE286" s="313"/>
    </row>
    <row r="287" spans="1:109" s="291" customFormat="1" x14ac:dyDescent="0.2">
      <c r="A287" s="287"/>
      <c r="B287" s="288"/>
      <c r="C287" s="288"/>
      <c r="D287" s="288"/>
      <c r="E287" s="290"/>
      <c r="F287" s="287">
        <v>3036.51</v>
      </c>
      <c r="G287" s="287">
        <v>312676</v>
      </c>
      <c r="H287" s="287">
        <v>313343.12500000006</v>
      </c>
      <c r="I287" s="290">
        <v>241.9</v>
      </c>
      <c r="J287" s="288"/>
      <c r="K287" s="288"/>
      <c r="L287" s="288"/>
      <c r="M287" s="288"/>
      <c r="N287" s="304">
        <v>3035.42</v>
      </c>
      <c r="O287" s="292">
        <v>621760</v>
      </c>
      <c r="P287" s="292">
        <v>621648.33939393947</v>
      </c>
      <c r="Q287" s="310">
        <v>243</v>
      </c>
      <c r="R287" s="311">
        <v>0.8</v>
      </c>
      <c r="V287" s="289"/>
      <c r="W287" s="287"/>
      <c r="X287" s="287"/>
      <c r="Y287" s="287"/>
      <c r="Z287" s="288"/>
      <c r="AA287" s="290"/>
      <c r="AB287" s="287"/>
      <c r="AC287" s="287"/>
      <c r="AD287" s="287"/>
      <c r="AE287" s="312"/>
      <c r="AF287" s="315"/>
      <c r="AG287" s="312"/>
      <c r="AH287" s="312"/>
      <c r="AI287" s="312"/>
      <c r="AJ287" s="312"/>
      <c r="AK287" s="312"/>
      <c r="AL287" s="315"/>
      <c r="AM287" s="312"/>
      <c r="AN287" s="312"/>
      <c r="AO287" s="312"/>
      <c r="AP287" s="312"/>
      <c r="AQ287" s="312"/>
      <c r="AR287" s="315"/>
      <c r="AS287" s="312"/>
      <c r="AT287" s="312"/>
      <c r="AU287" s="312"/>
      <c r="AV287" s="317"/>
      <c r="AW287" s="288"/>
      <c r="AX287" s="288"/>
      <c r="AY287" s="288"/>
      <c r="AZ287" s="288"/>
      <c r="BA287" s="307"/>
      <c r="BB287" s="305"/>
      <c r="BC287" s="288"/>
      <c r="BD287" s="288"/>
      <c r="BE287" s="288"/>
      <c r="BF287" s="307"/>
      <c r="BG287" s="287"/>
      <c r="BH287" s="287"/>
      <c r="BI287" s="287"/>
      <c r="BJ287" s="287"/>
      <c r="BK287" s="287"/>
      <c r="BL287" s="305"/>
      <c r="BM287" s="288"/>
      <c r="BN287" s="288"/>
      <c r="BO287" s="288"/>
      <c r="BP287" s="288"/>
      <c r="BQ287" s="305"/>
      <c r="BR287" s="307"/>
      <c r="BS287" s="288"/>
      <c r="BT287" s="287"/>
      <c r="BU287" s="287"/>
      <c r="BV287" s="288"/>
      <c r="BW287" s="315"/>
      <c r="BX287" s="312"/>
      <c r="BY287" s="312"/>
      <c r="BZ287" s="312"/>
      <c r="CA287" s="312"/>
      <c r="CB287" s="317"/>
      <c r="CC287" s="285" t="s">
        <v>44</v>
      </c>
      <c r="CD287" s="285" t="s">
        <v>45</v>
      </c>
      <c r="CE287" s="285">
        <v>323.72000000000003</v>
      </c>
      <c r="CF287" s="288">
        <v>420.32429999999999</v>
      </c>
      <c r="CG287" s="285">
        <v>283.94789036843633</v>
      </c>
      <c r="CH287" s="286">
        <v>0.63501902529545229</v>
      </c>
      <c r="CI287" s="285">
        <f t="shared" si="24"/>
        <v>283.94789036843633</v>
      </c>
      <c r="CJ287" s="285">
        <f t="shared" si="25"/>
        <v>0.63501902529545229</v>
      </c>
      <c r="CK287" s="305"/>
      <c r="CL287" s="288"/>
      <c r="CM287" s="288"/>
      <c r="CN287" s="307"/>
      <c r="CO287" s="315"/>
      <c r="CP287" s="288"/>
      <c r="CQ287" s="288"/>
      <c r="CR287" s="288"/>
      <c r="CS287" s="307"/>
      <c r="CT287" s="304">
        <v>2459.2118333333333</v>
      </c>
      <c r="CU287" s="292">
        <v>18324.393</v>
      </c>
      <c r="CV287" s="292">
        <v>191.12107228232756</v>
      </c>
      <c r="CW287" s="303">
        <v>0.83720360551759787</v>
      </c>
      <c r="CX287" s="304">
        <v>3136.5249999999996</v>
      </c>
      <c r="CY287" s="292">
        <v>733328.99999999953</v>
      </c>
      <c r="CZ287" s="288">
        <v>207.72075200492253</v>
      </c>
      <c r="DA287" s="288">
        <v>0.81358143331680721</v>
      </c>
      <c r="DB287" s="288">
        <v>6.4261982499999704</v>
      </c>
      <c r="DC287" s="288">
        <v>5.3460999999999999</v>
      </c>
      <c r="DD287" s="307">
        <v>7.4958</v>
      </c>
      <c r="DE287" s="313"/>
    </row>
    <row r="288" spans="1:109" s="291" customFormat="1" x14ac:dyDescent="0.2">
      <c r="A288" s="287"/>
      <c r="B288" s="288"/>
      <c r="C288" s="288"/>
      <c r="D288" s="288"/>
      <c r="E288" s="290"/>
      <c r="F288" s="287">
        <v>3039.51</v>
      </c>
      <c r="G288" s="287">
        <v>313414</v>
      </c>
      <c r="H288" s="287">
        <v>314051.85000000003</v>
      </c>
      <c r="I288" s="290">
        <v>251.6</v>
      </c>
      <c r="J288" s="288"/>
      <c r="K288" s="288"/>
      <c r="L288" s="288"/>
      <c r="M288" s="288"/>
      <c r="N288" s="304">
        <v>3036.52</v>
      </c>
      <c r="O288" s="292">
        <v>623214</v>
      </c>
      <c r="P288" s="292">
        <v>623051.67272727261</v>
      </c>
      <c r="Q288" s="310">
        <v>238.6</v>
      </c>
      <c r="R288" s="311">
        <v>0.8</v>
      </c>
      <c r="V288" s="289"/>
      <c r="W288" s="287"/>
      <c r="X288" s="287"/>
      <c r="Y288" s="287"/>
      <c r="Z288" s="288"/>
      <c r="AA288" s="290"/>
      <c r="AB288" s="287"/>
      <c r="AC288" s="287"/>
      <c r="AD288" s="287"/>
      <c r="AE288" s="312"/>
      <c r="AF288" s="315"/>
      <c r="AG288" s="312"/>
      <c r="AH288" s="312"/>
      <c r="AI288" s="312"/>
      <c r="AJ288" s="312"/>
      <c r="AK288" s="312"/>
      <c r="AL288" s="315"/>
      <c r="AM288" s="312"/>
      <c r="AN288" s="312"/>
      <c r="AO288" s="312"/>
      <c r="AP288" s="312"/>
      <c r="AQ288" s="312"/>
      <c r="AR288" s="315"/>
      <c r="AS288" s="312"/>
      <c r="AT288" s="312"/>
      <c r="AU288" s="312"/>
      <c r="AV288" s="317"/>
      <c r="AW288" s="288"/>
      <c r="AX288" s="288"/>
      <c r="AY288" s="288"/>
      <c r="AZ288" s="288"/>
      <c r="BA288" s="307"/>
      <c r="BB288" s="305"/>
      <c r="BC288" s="288"/>
      <c r="BD288" s="288"/>
      <c r="BE288" s="288"/>
      <c r="BF288" s="307"/>
      <c r="BG288" s="287"/>
      <c r="BH288" s="287"/>
      <c r="BI288" s="287"/>
      <c r="BJ288" s="287"/>
      <c r="BK288" s="287"/>
      <c r="BL288" s="305"/>
      <c r="BM288" s="288"/>
      <c r="BN288" s="288"/>
      <c r="BO288" s="288"/>
      <c r="BP288" s="288"/>
      <c r="BQ288" s="305"/>
      <c r="BR288" s="307"/>
      <c r="BS288" s="288"/>
      <c r="BT288" s="287"/>
      <c r="BU288" s="287"/>
      <c r="BV288" s="288"/>
      <c r="BW288" s="315"/>
      <c r="BX288" s="312"/>
      <c r="BY288" s="312"/>
      <c r="BZ288" s="312"/>
      <c r="CA288" s="312"/>
      <c r="CB288" s="317"/>
      <c r="CC288" s="285" t="s">
        <v>44</v>
      </c>
      <c r="CD288" s="285" t="s">
        <v>45</v>
      </c>
      <c r="CE288" s="285">
        <v>336.61</v>
      </c>
      <c r="CF288" s="288">
        <v>448.4713999999999</v>
      </c>
      <c r="CG288" s="285">
        <v>283.12478039164972</v>
      </c>
      <c r="CH288" s="286">
        <v>0.63500779493105441</v>
      </c>
      <c r="CI288" s="285">
        <f t="shared" si="24"/>
        <v>283.12478039164972</v>
      </c>
      <c r="CJ288" s="285">
        <f t="shared" si="25"/>
        <v>0.63500779493105441</v>
      </c>
      <c r="CK288" s="305"/>
      <c r="CL288" s="288"/>
      <c r="CM288" s="288"/>
      <c r="CN288" s="307"/>
      <c r="CO288" s="315"/>
      <c r="CP288" s="288"/>
      <c r="CQ288" s="288"/>
      <c r="CR288" s="288"/>
      <c r="CS288" s="307"/>
      <c r="CT288" s="304">
        <v>2460.2808333333332</v>
      </c>
      <c r="CU288" s="292">
        <v>18360.351999999999</v>
      </c>
      <c r="CV288" s="292">
        <v>192.73157502184154</v>
      </c>
      <c r="CW288" s="303">
        <v>0.18243274436836557</v>
      </c>
      <c r="CX288" s="304">
        <v>3137.2545</v>
      </c>
      <c r="CY288" s="292">
        <v>734022.22999999986</v>
      </c>
      <c r="CZ288" s="288">
        <v>210.60174265873587</v>
      </c>
      <c r="DA288" s="288">
        <v>1.0330517800850967</v>
      </c>
      <c r="DB288" s="288">
        <v>6.4686040850000097</v>
      </c>
      <c r="DC288" s="288">
        <v>5.3802000000000003</v>
      </c>
      <c r="DD288" s="307">
        <v>7.5465</v>
      </c>
      <c r="DE288" s="313"/>
    </row>
    <row r="289" spans="1:109" s="291" customFormat="1" x14ac:dyDescent="0.2">
      <c r="A289" s="287"/>
      <c r="B289" s="288"/>
      <c r="C289" s="288"/>
      <c r="D289" s="288"/>
      <c r="E289" s="290"/>
      <c r="F289" s="287">
        <v>3042.51</v>
      </c>
      <c r="G289" s="287">
        <v>314144</v>
      </c>
      <c r="H289" s="287">
        <v>314836.21000000008</v>
      </c>
      <c r="I289" s="290">
        <v>256.7</v>
      </c>
      <c r="J289" s="288"/>
      <c r="K289" s="288"/>
      <c r="L289" s="288"/>
      <c r="M289" s="288"/>
      <c r="N289" s="304">
        <v>3037.62</v>
      </c>
      <c r="O289" s="292">
        <v>624690</v>
      </c>
      <c r="P289" s="292">
        <v>624493.6727272725</v>
      </c>
      <c r="Q289" s="310">
        <v>237.3</v>
      </c>
      <c r="R289" s="311">
        <v>1</v>
      </c>
      <c r="V289" s="289"/>
      <c r="W289" s="287"/>
      <c r="X289" s="287"/>
      <c r="Y289" s="287"/>
      <c r="Z289" s="288"/>
      <c r="AA289" s="290"/>
      <c r="AB289" s="287"/>
      <c r="AC289" s="287"/>
      <c r="AD289" s="287"/>
      <c r="AE289" s="312"/>
      <c r="AF289" s="315"/>
      <c r="AG289" s="312"/>
      <c r="AH289" s="312"/>
      <c r="AI289" s="312"/>
      <c r="AJ289" s="312"/>
      <c r="AK289" s="312"/>
      <c r="AL289" s="315"/>
      <c r="AM289" s="312"/>
      <c r="AN289" s="312"/>
      <c r="AO289" s="312"/>
      <c r="AP289" s="312"/>
      <c r="AQ289" s="312"/>
      <c r="AR289" s="315"/>
      <c r="AS289" s="312"/>
      <c r="AT289" s="312"/>
      <c r="AU289" s="312"/>
      <c r="AV289" s="317"/>
      <c r="AW289" s="288"/>
      <c r="AX289" s="288"/>
      <c r="AY289" s="288"/>
      <c r="AZ289" s="288"/>
      <c r="BA289" s="307"/>
      <c r="BB289" s="305"/>
      <c r="BC289" s="288"/>
      <c r="BD289" s="288"/>
      <c r="BE289" s="288"/>
      <c r="BF289" s="307"/>
      <c r="BG289" s="287"/>
      <c r="BH289" s="287"/>
      <c r="BI289" s="287"/>
      <c r="BJ289" s="287"/>
      <c r="BK289" s="287"/>
      <c r="BL289" s="305"/>
      <c r="BM289" s="288"/>
      <c r="BN289" s="288"/>
      <c r="BO289" s="288"/>
      <c r="BP289" s="288"/>
      <c r="BQ289" s="305"/>
      <c r="BR289" s="307"/>
      <c r="BS289" s="288"/>
      <c r="BT289" s="287"/>
      <c r="BU289" s="287"/>
      <c r="BV289" s="288"/>
      <c r="BW289" s="315"/>
      <c r="BX289" s="312"/>
      <c r="BY289" s="312"/>
      <c r="BZ289" s="312"/>
      <c r="CA289" s="312"/>
      <c r="CB289" s="317"/>
      <c r="CC289" s="285" t="s">
        <v>44</v>
      </c>
      <c r="CD289" s="285" t="s">
        <v>45</v>
      </c>
      <c r="CE289" s="285">
        <v>351.18</v>
      </c>
      <c r="CF289" s="288">
        <v>480.60320000000002</v>
      </c>
      <c r="CG289" s="285">
        <v>280.3125047226672</v>
      </c>
      <c r="CH289" s="286">
        <v>1.267100183364781</v>
      </c>
      <c r="CI289" s="285">
        <f t="shared" si="24"/>
        <v>280.3125047226672</v>
      </c>
      <c r="CJ289" s="285">
        <f t="shared" si="25"/>
        <v>1.267100183364781</v>
      </c>
      <c r="CK289" s="305"/>
      <c r="CL289" s="288"/>
      <c r="CM289" s="288"/>
      <c r="CN289" s="307"/>
      <c r="CO289" s="315"/>
      <c r="CP289" s="288"/>
      <c r="CQ289" s="288"/>
      <c r="CR289" s="288"/>
      <c r="CS289" s="307"/>
      <c r="CT289" s="304">
        <v>2461.2798333333335</v>
      </c>
      <c r="CU289" s="292">
        <v>18391.159</v>
      </c>
      <c r="CV289" s="292">
        <v>192.21271613685059</v>
      </c>
      <c r="CW289" s="303">
        <v>1.1573613101510056</v>
      </c>
      <c r="CX289" s="304">
        <v>3137.723</v>
      </c>
      <c r="CY289" s="292">
        <v>734462.61999999976</v>
      </c>
      <c r="CZ289" s="288">
        <v>216.14859985263681</v>
      </c>
      <c r="DA289" s="288">
        <v>1.8128918401589389</v>
      </c>
      <c r="DB289" s="288">
        <v>6.4958379899999841</v>
      </c>
      <c r="DC289" s="288">
        <v>5.4019000000000004</v>
      </c>
      <c r="DD289" s="307">
        <v>7.5792000000000002</v>
      </c>
      <c r="DE289" s="313"/>
    </row>
    <row r="290" spans="1:109" s="291" customFormat="1" x14ac:dyDescent="0.2">
      <c r="A290" s="287"/>
      <c r="B290" s="288"/>
      <c r="C290" s="288"/>
      <c r="D290" s="288"/>
      <c r="E290" s="290"/>
      <c r="F290" s="287">
        <v>3045.51</v>
      </c>
      <c r="G290" s="287">
        <v>314867</v>
      </c>
      <c r="H290" s="287">
        <v>315657.51500000007</v>
      </c>
      <c r="I290" s="290">
        <v>257.10000000000002</v>
      </c>
      <c r="J290" s="288"/>
      <c r="K290" s="288"/>
      <c r="L290" s="288"/>
      <c r="M290" s="288"/>
      <c r="N290" s="304">
        <v>3038.26</v>
      </c>
      <c r="O290" s="292">
        <v>625570</v>
      </c>
      <c r="P290" s="292">
        <v>625394.39393939404</v>
      </c>
      <c r="Q290" s="310">
        <v>234.3</v>
      </c>
      <c r="R290" s="311">
        <v>0.3</v>
      </c>
      <c r="V290" s="289"/>
      <c r="W290" s="287"/>
      <c r="X290" s="287"/>
      <c r="Y290" s="287"/>
      <c r="Z290" s="288"/>
      <c r="AA290" s="290"/>
      <c r="AB290" s="287"/>
      <c r="AC290" s="287"/>
      <c r="AD290" s="287"/>
      <c r="AE290" s="312"/>
      <c r="AF290" s="315"/>
      <c r="AG290" s="312"/>
      <c r="AH290" s="312"/>
      <c r="AI290" s="312"/>
      <c r="AJ290" s="312"/>
      <c r="AK290" s="312"/>
      <c r="AL290" s="315"/>
      <c r="AM290" s="312"/>
      <c r="AN290" s="312"/>
      <c r="AO290" s="312"/>
      <c r="AP290" s="312"/>
      <c r="AQ290" s="312"/>
      <c r="AR290" s="315"/>
      <c r="AS290" s="312"/>
      <c r="AT290" s="312"/>
      <c r="AU290" s="312"/>
      <c r="AV290" s="317"/>
      <c r="AW290" s="288"/>
      <c r="AX290" s="288"/>
      <c r="AY290" s="288"/>
      <c r="AZ290" s="288"/>
      <c r="BA290" s="307"/>
      <c r="BB290" s="305"/>
      <c r="BC290" s="288"/>
      <c r="BD290" s="288"/>
      <c r="BE290" s="288"/>
      <c r="BF290" s="307"/>
      <c r="BG290" s="287"/>
      <c r="BH290" s="287"/>
      <c r="BI290" s="287"/>
      <c r="BJ290" s="287"/>
      <c r="BK290" s="287"/>
      <c r="BL290" s="305"/>
      <c r="BM290" s="288"/>
      <c r="BN290" s="288"/>
      <c r="BO290" s="288"/>
      <c r="BP290" s="288"/>
      <c r="BQ290" s="305"/>
      <c r="BR290" s="307"/>
      <c r="BS290" s="288"/>
      <c r="BT290" s="287"/>
      <c r="BU290" s="287"/>
      <c r="BV290" s="288"/>
      <c r="BW290" s="315"/>
      <c r="BX290" s="312"/>
      <c r="BY290" s="312"/>
      <c r="BZ290" s="312"/>
      <c r="CA290" s="312"/>
      <c r="CB290" s="317"/>
      <c r="CC290" s="285" t="s">
        <v>44</v>
      </c>
      <c r="CD290" s="285" t="s">
        <v>45</v>
      </c>
      <c r="CE290" s="285">
        <v>360.53</v>
      </c>
      <c r="CF290" s="288">
        <v>500.83619999999996</v>
      </c>
      <c r="CG290" s="285">
        <v>282.22658040584827</v>
      </c>
      <c r="CH290" s="286">
        <v>0.95089495402935054</v>
      </c>
      <c r="CI290" s="285">
        <f t="shared" si="24"/>
        <v>282.22658040584827</v>
      </c>
      <c r="CJ290" s="285">
        <f t="shared" si="25"/>
        <v>0.95089495402935054</v>
      </c>
      <c r="CK290" s="305"/>
      <c r="CL290" s="288"/>
      <c r="CM290" s="288"/>
      <c r="CN290" s="307"/>
      <c r="CO290" s="315"/>
      <c r="CP290" s="288"/>
      <c r="CQ290" s="288"/>
      <c r="CR290" s="288"/>
      <c r="CS290" s="307"/>
      <c r="CT290" s="304">
        <v>2462.2820000000002</v>
      </c>
      <c r="CU290" s="292">
        <v>18422.424999999999</v>
      </c>
      <c r="CV290" s="292">
        <v>192.46984987600774</v>
      </c>
      <c r="CW290" s="303">
        <v>0.74835269952574601</v>
      </c>
      <c r="CX290" s="304">
        <v>3138.4360000000001</v>
      </c>
      <c r="CY290" s="292">
        <v>735134.57090909092</v>
      </c>
      <c r="CZ290" s="288">
        <v>214.66242053154241</v>
      </c>
      <c r="DA290" s="288">
        <v>0.7118362282959495</v>
      </c>
      <c r="DB290" s="288">
        <v>6.5372846799999991</v>
      </c>
      <c r="DC290" s="288">
        <v>5.4347000000000003</v>
      </c>
      <c r="DD290" s="307">
        <v>7.6292999999999997</v>
      </c>
      <c r="DE290" s="313"/>
    </row>
    <row r="291" spans="1:109" s="291" customFormat="1" x14ac:dyDescent="0.2">
      <c r="A291" s="287"/>
      <c r="B291" s="288"/>
      <c r="C291" s="288"/>
      <c r="D291" s="288"/>
      <c r="E291" s="290"/>
      <c r="F291" s="287">
        <v>3048.56</v>
      </c>
      <c r="G291" s="287">
        <v>315572</v>
      </c>
      <c r="H291" s="287">
        <v>316450.71999999997</v>
      </c>
      <c r="I291" s="290">
        <v>246.8</v>
      </c>
      <c r="J291" s="288"/>
      <c r="K291" s="288"/>
      <c r="L291" s="288"/>
      <c r="M291" s="288"/>
      <c r="N291" s="304">
        <v>3038.72</v>
      </c>
      <c r="O291" s="292">
        <v>626215</v>
      </c>
      <c r="P291" s="292">
        <v>626043.96969696926</v>
      </c>
      <c r="Q291" s="310">
        <v>227.8</v>
      </c>
      <c r="R291" s="311">
        <v>0.9</v>
      </c>
      <c r="V291" s="289"/>
      <c r="W291" s="287"/>
      <c r="X291" s="287"/>
      <c r="Y291" s="287"/>
      <c r="Z291" s="288"/>
      <c r="AA291" s="290"/>
      <c r="AB291" s="287"/>
      <c r="AC291" s="287"/>
      <c r="AD291" s="287"/>
      <c r="AE291" s="312"/>
      <c r="AF291" s="315"/>
      <c r="AG291" s="312"/>
      <c r="AH291" s="312"/>
      <c r="AI291" s="312"/>
      <c r="AJ291" s="312"/>
      <c r="AK291" s="312"/>
      <c r="AL291" s="315"/>
      <c r="AM291" s="312"/>
      <c r="AN291" s="312"/>
      <c r="AO291" s="312"/>
      <c r="AP291" s="312"/>
      <c r="AQ291" s="312"/>
      <c r="AR291" s="315"/>
      <c r="AS291" s="312"/>
      <c r="AT291" s="312"/>
      <c r="AU291" s="312"/>
      <c r="AV291" s="317"/>
      <c r="AW291" s="288"/>
      <c r="AX291" s="288"/>
      <c r="AY291" s="288"/>
      <c r="AZ291" s="288"/>
      <c r="BA291" s="307"/>
      <c r="BB291" s="305"/>
      <c r="BC291" s="288"/>
      <c r="BD291" s="288"/>
      <c r="BE291" s="288"/>
      <c r="BF291" s="307"/>
      <c r="BG291" s="287"/>
      <c r="BH291" s="287"/>
      <c r="BI291" s="287"/>
      <c r="BJ291" s="287"/>
      <c r="BK291" s="287"/>
      <c r="BL291" s="305"/>
      <c r="BM291" s="288"/>
      <c r="BN291" s="288"/>
      <c r="BO291" s="288"/>
      <c r="BP291" s="288"/>
      <c r="BQ291" s="305"/>
      <c r="BR291" s="307"/>
      <c r="BS291" s="288"/>
      <c r="BT291" s="287"/>
      <c r="BU291" s="287"/>
      <c r="BV291" s="288"/>
      <c r="BW291" s="315"/>
      <c r="BX291" s="312"/>
      <c r="BY291" s="312"/>
      <c r="BZ291" s="312"/>
      <c r="CA291" s="312"/>
      <c r="CB291" s="317"/>
      <c r="CC291" s="285" t="s">
        <v>44</v>
      </c>
      <c r="CD291" s="285" t="s">
        <v>45</v>
      </c>
      <c r="CE291" s="285">
        <v>369.58</v>
      </c>
      <c r="CF291" s="288">
        <v>521.19560000000001</v>
      </c>
      <c r="CG291" s="285">
        <v>279.7256958832981</v>
      </c>
      <c r="CH291" s="286">
        <v>0.41259508431730713</v>
      </c>
      <c r="CI291" s="285">
        <f t="shared" si="24"/>
        <v>279.7256958832981</v>
      </c>
      <c r="CJ291" s="285">
        <f t="shared" si="25"/>
        <v>0.41259508431730713</v>
      </c>
      <c r="CK291" s="305"/>
      <c r="CL291" s="288"/>
      <c r="CM291" s="288"/>
      <c r="CN291" s="307"/>
      <c r="CO291" s="315"/>
      <c r="CP291" s="288"/>
      <c r="CQ291" s="288"/>
      <c r="CR291" s="288"/>
      <c r="CS291" s="307"/>
      <c r="CT291" s="304">
        <v>2463.3744999999999</v>
      </c>
      <c r="CU291" s="292">
        <v>18457.829000000002</v>
      </c>
      <c r="CV291" s="292">
        <v>191.44688100668245</v>
      </c>
      <c r="CW291" s="303">
        <v>1.0657551240083385</v>
      </c>
      <c r="CX291" s="304">
        <v>3138.7249999999999</v>
      </c>
      <c r="CY291" s="292">
        <v>735409.90909090894</v>
      </c>
      <c r="CZ291" s="288">
        <v>217.88283774216444</v>
      </c>
      <c r="DA291" s="288">
        <v>0.83108940942754106</v>
      </c>
      <c r="DB291" s="288">
        <v>6.5540842499999883</v>
      </c>
      <c r="DC291" s="288">
        <v>5.4478999999999997</v>
      </c>
      <c r="DD291" s="307">
        <v>7.6497000000000002</v>
      </c>
      <c r="DE291" s="313"/>
    </row>
    <row r="292" spans="1:109" s="291" customFormat="1" x14ac:dyDescent="0.2">
      <c r="A292" s="287"/>
      <c r="B292" s="288"/>
      <c r="C292" s="288"/>
      <c r="D292" s="288"/>
      <c r="E292" s="290"/>
      <c r="F292" s="287">
        <v>3051.51</v>
      </c>
      <c r="G292" s="287">
        <v>316200</v>
      </c>
      <c r="H292" s="287">
        <v>317149.87000000005</v>
      </c>
      <c r="I292" s="290">
        <v>272.60000000000002</v>
      </c>
      <c r="J292" s="288"/>
      <c r="K292" s="288"/>
      <c r="L292" s="288"/>
      <c r="M292" s="288"/>
      <c r="N292" s="304">
        <v>3039.36</v>
      </c>
      <c r="O292" s="292">
        <v>627211</v>
      </c>
      <c r="P292" s="292">
        <v>626974.05454545445</v>
      </c>
      <c r="Q292" s="310">
        <v>214.9</v>
      </c>
      <c r="R292" s="311">
        <v>0.5</v>
      </c>
      <c r="V292" s="289"/>
      <c r="W292" s="287"/>
      <c r="X292" s="287"/>
      <c r="Y292" s="287"/>
      <c r="Z292" s="288"/>
      <c r="AA292" s="290"/>
      <c r="AB292" s="287"/>
      <c r="AC292" s="287"/>
      <c r="AD292" s="287"/>
      <c r="AE292" s="312"/>
      <c r="AF292" s="315"/>
      <c r="AG292" s="312"/>
      <c r="AH292" s="312"/>
      <c r="AI292" s="312"/>
      <c r="AJ292" s="312"/>
      <c r="AK292" s="312"/>
      <c r="AL292" s="315"/>
      <c r="AM292" s="312"/>
      <c r="AN292" s="312"/>
      <c r="AO292" s="312"/>
      <c r="AP292" s="312"/>
      <c r="AQ292" s="312"/>
      <c r="AR292" s="315"/>
      <c r="AS292" s="312"/>
      <c r="AT292" s="312"/>
      <c r="AU292" s="312"/>
      <c r="AV292" s="317"/>
      <c r="AW292" s="288"/>
      <c r="AX292" s="288"/>
      <c r="AY292" s="288"/>
      <c r="AZ292" s="288"/>
      <c r="BA292" s="307"/>
      <c r="BB292" s="305"/>
      <c r="BC292" s="288"/>
      <c r="BD292" s="288"/>
      <c r="BE292" s="288"/>
      <c r="BF292" s="307"/>
      <c r="BG292" s="287"/>
      <c r="BH292" s="287"/>
      <c r="BI292" s="287"/>
      <c r="BJ292" s="287"/>
      <c r="BK292" s="287"/>
      <c r="BL292" s="305"/>
      <c r="BM292" s="288"/>
      <c r="BN292" s="288"/>
      <c r="BO292" s="288"/>
      <c r="BP292" s="288"/>
      <c r="BQ292" s="305"/>
      <c r="BR292" s="307"/>
      <c r="BS292" s="288"/>
      <c r="BT292" s="287"/>
      <c r="BU292" s="287"/>
      <c r="BV292" s="288"/>
      <c r="BW292" s="315"/>
      <c r="BX292" s="312"/>
      <c r="BY292" s="312"/>
      <c r="BZ292" s="312"/>
      <c r="CA292" s="312"/>
      <c r="CB292" s="317"/>
      <c r="CC292" s="285" t="s">
        <v>44</v>
      </c>
      <c r="CD292" s="285" t="s">
        <v>45</v>
      </c>
      <c r="CE292" s="285">
        <v>377.49</v>
      </c>
      <c r="CF292" s="288">
        <v>539.13940000000002</v>
      </c>
      <c r="CG292" s="285">
        <v>279.6965499485699</v>
      </c>
      <c r="CH292" s="286">
        <v>0.94175833415578525</v>
      </c>
      <c r="CI292" s="285">
        <f>CG292</f>
        <v>279.6965499485699</v>
      </c>
      <c r="CJ292" s="285">
        <f>CH292</f>
        <v>0.94175833415578525</v>
      </c>
      <c r="CK292" s="305"/>
      <c r="CL292" s="288"/>
      <c r="CM292" s="288"/>
      <c r="CN292" s="307"/>
      <c r="CO292" s="315"/>
      <c r="CP292" s="288"/>
      <c r="CQ292" s="288"/>
      <c r="CR292" s="288"/>
      <c r="CS292" s="307"/>
      <c r="CT292" s="304">
        <v>2464.2685000000001</v>
      </c>
      <c r="CU292" s="292">
        <v>18486.591</v>
      </c>
      <c r="CV292" s="292">
        <v>191.08794749517838</v>
      </c>
      <c r="CW292" s="303">
        <v>0.70365923638844585</v>
      </c>
      <c r="CX292" s="304">
        <v>3139.4569999999999</v>
      </c>
      <c r="CY292" s="292">
        <v>736107.30545454542</v>
      </c>
      <c r="CZ292" s="288">
        <v>217.19447296878789</v>
      </c>
      <c r="DA292" s="288">
        <v>1.3798894010140397</v>
      </c>
      <c r="DB292" s="288">
        <v>6.5966354100000046</v>
      </c>
      <c r="DC292" s="288">
        <v>5.4812000000000003</v>
      </c>
      <c r="DD292" s="307">
        <v>7.7015000000000002</v>
      </c>
      <c r="DE292" s="313"/>
    </row>
    <row r="293" spans="1:109" s="291" customFormat="1" x14ac:dyDescent="0.2">
      <c r="A293" s="287"/>
      <c r="B293" s="288"/>
      <c r="C293" s="288"/>
      <c r="D293" s="288"/>
      <c r="E293" s="290"/>
      <c r="F293" s="287">
        <v>3054.51</v>
      </c>
      <c r="G293" s="287">
        <v>316897</v>
      </c>
      <c r="H293" s="287">
        <v>317932.54500000004</v>
      </c>
      <c r="I293" s="290">
        <v>251.6</v>
      </c>
      <c r="J293" s="288"/>
      <c r="K293" s="288"/>
      <c r="L293" s="288"/>
      <c r="M293" s="288"/>
      <c r="N293" s="304">
        <v>3039.82</v>
      </c>
      <c r="O293" s="292">
        <v>627999</v>
      </c>
      <c r="P293" s="292">
        <v>627825.47272727289</v>
      </c>
      <c r="Q293" s="310">
        <v>205</v>
      </c>
      <c r="R293" s="311">
        <v>0.9</v>
      </c>
      <c r="V293" s="289"/>
      <c r="W293" s="287"/>
      <c r="X293" s="287"/>
      <c r="Y293" s="287"/>
      <c r="Z293" s="288"/>
      <c r="AA293" s="290"/>
      <c r="AB293" s="287"/>
      <c r="AC293" s="287"/>
      <c r="AD293" s="287"/>
      <c r="AE293" s="312"/>
      <c r="AF293" s="315"/>
      <c r="AG293" s="312"/>
      <c r="AH293" s="312"/>
      <c r="AI293" s="312"/>
      <c r="AJ293" s="312"/>
      <c r="AK293" s="312"/>
      <c r="AL293" s="315"/>
      <c r="AM293" s="312"/>
      <c r="AN293" s="312"/>
      <c r="AO293" s="312"/>
      <c r="AP293" s="312"/>
      <c r="AQ293" s="312"/>
      <c r="AR293" s="315"/>
      <c r="AS293" s="312"/>
      <c r="AT293" s="312"/>
      <c r="AU293" s="312"/>
      <c r="AV293" s="317"/>
      <c r="AW293" s="288"/>
      <c r="AX293" s="288"/>
      <c r="AY293" s="288"/>
      <c r="AZ293" s="288"/>
      <c r="BA293" s="307"/>
      <c r="BB293" s="305"/>
      <c r="BC293" s="288"/>
      <c r="BD293" s="288"/>
      <c r="BE293" s="288"/>
      <c r="BF293" s="307"/>
      <c r="BG293" s="287"/>
      <c r="BH293" s="287"/>
      <c r="BI293" s="287"/>
      <c r="BJ293" s="287"/>
      <c r="BK293" s="287"/>
      <c r="BL293" s="305"/>
      <c r="BM293" s="288"/>
      <c r="BN293" s="288"/>
      <c r="BO293" s="288"/>
      <c r="BP293" s="288"/>
      <c r="BQ293" s="305"/>
      <c r="BR293" s="307"/>
      <c r="BS293" s="288"/>
      <c r="BT293" s="287"/>
      <c r="BU293" s="287"/>
      <c r="BV293" s="288"/>
      <c r="BW293" s="315"/>
      <c r="BX293" s="312"/>
      <c r="BY293" s="312"/>
      <c r="BZ293" s="312"/>
      <c r="CA293" s="312"/>
      <c r="CB293" s="317"/>
      <c r="CC293" s="285" t="s">
        <v>44</v>
      </c>
      <c r="CD293" s="285" t="s">
        <v>45</v>
      </c>
      <c r="CE293" s="285">
        <v>387.05</v>
      </c>
      <c r="CF293" s="288">
        <v>559.66789999999992</v>
      </c>
      <c r="CG293" s="285">
        <v>280.69145605233933</v>
      </c>
      <c r="CH293" s="286">
        <v>0.63497478459298773</v>
      </c>
      <c r="CI293" s="285">
        <f>AVERAGE(CG293:CG294)</f>
        <v>280.91157883038608</v>
      </c>
      <c r="CJ293" s="285">
        <f>AVERAGE(CH293:CH294)</f>
        <v>0.6349777602732789</v>
      </c>
      <c r="CK293" s="305"/>
      <c r="CL293" s="288"/>
      <c r="CM293" s="288"/>
      <c r="CN293" s="307"/>
      <c r="CO293" s="315"/>
      <c r="CP293" s="288"/>
      <c r="CQ293" s="288"/>
      <c r="CR293" s="288"/>
      <c r="CS293" s="307"/>
      <c r="CT293" s="304">
        <v>2465.2664999999997</v>
      </c>
      <c r="CU293" s="292">
        <v>18519.993999999999</v>
      </c>
      <c r="CV293" s="292">
        <v>191.66570050456119</v>
      </c>
      <c r="CW293" s="303">
        <v>0.14140828673772049</v>
      </c>
      <c r="CX293" s="304">
        <v>3139.8925000000004</v>
      </c>
      <c r="CY293" s="292">
        <v>736522.21818181872</v>
      </c>
      <c r="CZ293" s="288">
        <v>213.14402038614645</v>
      </c>
      <c r="DA293" s="288">
        <v>1.6602737935191392</v>
      </c>
      <c r="DB293" s="288">
        <v>6.6219510250000155</v>
      </c>
      <c r="DC293" s="288">
        <v>5.5008999999999997</v>
      </c>
      <c r="DD293" s="307">
        <v>7.7324999999999999</v>
      </c>
      <c r="DE293" s="313"/>
    </row>
    <row r="294" spans="1:109" s="291" customFormat="1" x14ac:dyDescent="0.2">
      <c r="A294" s="287"/>
      <c r="B294" s="288"/>
      <c r="C294" s="288"/>
      <c r="D294" s="288"/>
      <c r="E294" s="290"/>
      <c r="F294" s="287">
        <v>3057.71</v>
      </c>
      <c r="G294" s="287">
        <v>317734</v>
      </c>
      <c r="H294" s="287">
        <v>318852.59500000003</v>
      </c>
      <c r="I294" s="290">
        <v>245.2</v>
      </c>
      <c r="J294" s="288"/>
      <c r="K294" s="288"/>
      <c r="L294" s="288"/>
      <c r="M294" s="288"/>
      <c r="N294" s="304">
        <v>3040.53</v>
      </c>
      <c r="O294" s="292">
        <v>629446</v>
      </c>
      <c r="P294" s="292">
        <v>629139.61818181875</v>
      </c>
      <c r="Q294" s="310">
        <v>198.7</v>
      </c>
      <c r="R294" s="311">
        <v>0.8</v>
      </c>
      <c r="V294" s="289"/>
      <c r="W294" s="287"/>
      <c r="X294" s="287"/>
      <c r="Y294" s="287"/>
      <c r="Z294" s="288"/>
      <c r="AA294" s="290"/>
      <c r="AB294" s="287"/>
      <c r="AC294" s="287"/>
      <c r="AD294" s="287"/>
      <c r="AE294" s="312"/>
      <c r="AF294" s="315"/>
      <c r="AG294" s="312"/>
      <c r="AH294" s="312"/>
      <c r="AI294" s="312"/>
      <c r="AJ294" s="312"/>
      <c r="AK294" s="312"/>
      <c r="AL294" s="315"/>
      <c r="AM294" s="312"/>
      <c r="AN294" s="312"/>
      <c r="AO294" s="312"/>
      <c r="AP294" s="312"/>
      <c r="AQ294" s="312"/>
      <c r="AR294" s="315"/>
      <c r="AS294" s="312"/>
      <c r="AT294" s="312"/>
      <c r="AU294" s="312"/>
      <c r="AV294" s="317"/>
      <c r="AW294" s="288"/>
      <c r="AX294" s="288"/>
      <c r="AY294" s="288"/>
      <c r="AZ294" s="288"/>
      <c r="BA294" s="307"/>
      <c r="BB294" s="305"/>
      <c r="BC294" s="288"/>
      <c r="BD294" s="288"/>
      <c r="BE294" s="288"/>
      <c r="BF294" s="307"/>
      <c r="BG294" s="287"/>
      <c r="BH294" s="287"/>
      <c r="BI294" s="287"/>
      <c r="BJ294" s="287"/>
      <c r="BK294" s="287"/>
      <c r="BL294" s="305"/>
      <c r="BM294" s="288"/>
      <c r="BN294" s="288"/>
      <c r="BO294" s="288"/>
      <c r="BP294" s="288"/>
      <c r="BQ294" s="305"/>
      <c r="BR294" s="307"/>
      <c r="BS294" s="288"/>
      <c r="BT294" s="287"/>
      <c r="BU294" s="287"/>
      <c r="BV294" s="288"/>
      <c r="BW294" s="315"/>
      <c r="BX294" s="312"/>
      <c r="BY294" s="312"/>
      <c r="BZ294" s="312"/>
      <c r="CA294" s="312"/>
      <c r="CB294" s="317"/>
      <c r="CC294" s="285" t="s">
        <v>44</v>
      </c>
      <c r="CD294" s="285" t="s">
        <v>45</v>
      </c>
      <c r="CE294" s="285">
        <v>387.1</v>
      </c>
      <c r="CF294" s="288">
        <v>559.66789999999992</v>
      </c>
      <c r="CG294" s="285">
        <v>281.13170160843282</v>
      </c>
      <c r="CH294" s="286">
        <v>0.63498073595357007</v>
      </c>
      <c r="CI294" s="285"/>
      <c r="CJ294" s="285"/>
      <c r="CK294" s="305"/>
      <c r="CL294" s="288"/>
      <c r="CM294" s="288"/>
      <c r="CN294" s="307"/>
      <c r="CO294" s="315"/>
      <c r="CP294" s="288"/>
      <c r="CQ294" s="288"/>
      <c r="CR294" s="288"/>
      <c r="CS294" s="307"/>
      <c r="CT294" s="304">
        <v>2467.3138333333332</v>
      </c>
      <c r="CU294" s="292">
        <v>18582.942999999999</v>
      </c>
      <c r="CV294" s="292">
        <v>192.57060817148658</v>
      </c>
      <c r="CW294" s="303">
        <v>0.61795563858466884</v>
      </c>
      <c r="CX294" s="304">
        <v>3140.5419999999999</v>
      </c>
      <c r="CY294" s="292">
        <v>737269.81939393946</v>
      </c>
      <c r="CZ294" s="288">
        <v>206.92018121563933</v>
      </c>
      <c r="DA294" s="288">
        <v>1.5556306173987606</v>
      </c>
      <c r="DB294" s="288">
        <v>6.6597064599999953</v>
      </c>
      <c r="DC294" s="288">
        <v>5.53</v>
      </c>
      <c r="DD294" s="307">
        <v>7.7789000000000001</v>
      </c>
      <c r="DE294" s="313"/>
    </row>
    <row r="295" spans="1:109" s="291" customFormat="1" x14ac:dyDescent="0.2">
      <c r="A295" s="287"/>
      <c r="B295" s="288"/>
      <c r="C295" s="288"/>
      <c r="D295" s="288"/>
      <c r="E295" s="290"/>
      <c r="F295" s="287">
        <v>3060.51</v>
      </c>
      <c r="G295" s="287">
        <v>318559</v>
      </c>
      <c r="H295" s="287">
        <v>319829.66000000009</v>
      </c>
      <c r="I295" s="290">
        <v>233.4</v>
      </c>
      <c r="J295" s="288"/>
      <c r="K295" s="288"/>
      <c r="L295" s="288"/>
      <c r="M295" s="288"/>
      <c r="N295" s="304">
        <v>3040.92</v>
      </c>
      <c r="O295" s="292">
        <v>630295</v>
      </c>
      <c r="P295" s="292">
        <v>629861.47272727324</v>
      </c>
      <c r="Q295" s="310">
        <v>199.9</v>
      </c>
      <c r="R295" s="311">
        <v>0.5</v>
      </c>
      <c r="V295" s="289"/>
      <c r="W295" s="287"/>
      <c r="X295" s="287"/>
      <c r="Y295" s="287"/>
      <c r="Z295" s="288"/>
      <c r="AA295" s="290"/>
      <c r="AB295" s="287"/>
      <c r="AC295" s="287"/>
      <c r="AD295" s="287"/>
      <c r="AE295" s="312"/>
      <c r="AF295" s="315"/>
      <c r="AG295" s="312"/>
      <c r="AH295" s="312"/>
      <c r="AI295" s="312"/>
      <c r="AJ295" s="312"/>
      <c r="AK295" s="312"/>
      <c r="AL295" s="315"/>
      <c r="AM295" s="312"/>
      <c r="AN295" s="312"/>
      <c r="AO295" s="312"/>
      <c r="AP295" s="312"/>
      <c r="AQ295" s="312"/>
      <c r="AR295" s="315"/>
      <c r="AS295" s="312"/>
      <c r="AT295" s="312"/>
      <c r="AU295" s="312"/>
      <c r="AV295" s="317"/>
      <c r="AW295" s="288"/>
      <c r="AX295" s="288"/>
      <c r="AY295" s="288"/>
      <c r="AZ295" s="288"/>
      <c r="BA295" s="307"/>
      <c r="BB295" s="305"/>
      <c r="BC295" s="288"/>
      <c r="BD295" s="288"/>
      <c r="BE295" s="288"/>
      <c r="BF295" s="307"/>
      <c r="BG295" s="287"/>
      <c r="BH295" s="287"/>
      <c r="BI295" s="287"/>
      <c r="BJ295" s="287"/>
      <c r="BK295" s="287"/>
      <c r="BL295" s="305"/>
      <c r="BM295" s="288"/>
      <c r="BN295" s="288"/>
      <c r="BO295" s="288"/>
      <c r="BP295" s="288"/>
      <c r="BQ295" s="305"/>
      <c r="BR295" s="307"/>
      <c r="BS295" s="288"/>
      <c r="BT295" s="287"/>
      <c r="BU295" s="287"/>
      <c r="BV295" s="288"/>
      <c r="BW295" s="315"/>
      <c r="BX295" s="312"/>
      <c r="BY295" s="312"/>
      <c r="BZ295" s="312"/>
      <c r="CA295" s="312"/>
      <c r="CB295" s="317"/>
      <c r="CC295" s="285" t="s">
        <v>44</v>
      </c>
      <c r="CD295" s="285" t="s">
        <v>45</v>
      </c>
      <c r="CE295" s="285">
        <v>405.7</v>
      </c>
      <c r="CF295" s="288">
        <v>601.15010000000007</v>
      </c>
      <c r="CG295" s="285">
        <v>278.36212122741767</v>
      </c>
      <c r="CH295" s="286">
        <v>0.41256690357642928</v>
      </c>
      <c r="CI295" s="285">
        <f t="shared" ref="CI295:CI338" si="26">CG295</f>
        <v>278.36212122741767</v>
      </c>
      <c r="CJ295" s="285">
        <f t="shared" ref="CJ295:CJ338" si="27">CH295</f>
        <v>0.41256690357642928</v>
      </c>
      <c r="CK295" s="305"/>
      <c r="CL295" s="288"/>
      <c r="CM295" s="288"/>
      <c r="CN295" s="307"/>
      <c r="CO295" s="315"/>
      <c r="CP295" s="288"/>
      <c r="CQ295" s="288"/>
      <c r="CR295" s="288"/>
      <c r="CS295" s="307"/>
      <c r="CT295" s="304">
        <v>2470.2843750000002</v>
      </c>
      <c r="CU295" s="292">
        <v>18677.396000000001</v>
      </c>
      <c r="CV295" s="292">
        <v>197.90294365325792</v>
      </c>
      <c r="CW295" s="303">
        <v>0.50184619404857489</v>
      </c>
      <c r="CX295" s="304">
        <v>3140.8755000000001</v>
      </c>
      <c r="CY295" s="292">
        <v>737660.11545454571</v>
      </c>
      <c r="CZ295" s="288">
        <v>204.51910387695122</v>
      </c>
      <c r="DA295" s="288">
        <v>1.4940869404548061</v>
      </c>
      <c r="DB295" s="288">
        <v>6.67909281499999</v>
      </c>
      <c r="DC295" s="288">
        <v>5.5449000000000002</v>
      </c>
      <c r="DD295" s="307">
        <v>7.8028000000000004</v>
      </c>
      <c r="DE295" s="313"/>
    </row>
    <row r="296" spans="1:109" s="291" customFormat="1" x14ac:dyDescent="0.2">
      <c r="A296" s="287"/>
      <c r="B296" s="288"/>
      <c r="C296" s="288"/>
      <c r="D296" s="288"/>
      <c r="E296" s="290"/>
      <c r="F296" s="287">
        <v>3063.51</v>
      </c>
      <c r="G296" s="287">
        <v>319480</v>
      </c>
      <c r="H296" s="287">
        <v>320916.33500000008</v>
      </c>
      <c r="I296" s="290">
        <v>255.8</v>
      </c>
      <c r="J296" s="288"/>
      <c r="K296" s="288"/>
      <c r="L296" s="288"/>
      <c r="M296" s="288"/>
      <c r="N296" s="304">
        <v>3041.65</v>
      </c>
      <c r="O296" s="292">
        <v>632001</v>
      </c>
      <c r="P296" s="292">
        <v>631532.09090909141</v>
      </c>
      <c r="Q296" s="310">
        <v>199.5</v>
      </c>
      <c r="R296" s="311">
        <v>1.8</v>
      </c>
      <c r="V296" s="289"/>
      <c r="W296" s="287"/>
      <c r="X296" s="287"/>
      <c r="Y296" s="287"/>
      <c r="Z296" s="288"/>
      <c r="AA296" s="290"/>
      <c r="AB296" s="287"/>
      <c r="AC296" s="287"/>
      <c r="AD296" s="287"/>
      <c r="AE296" s="312"/>
      <c r="AF296" s="315"/>
      <c r="AG296" s="312"/>
      <c r="AH296" s="312"/>
      <c r="AI296" s="312"/>
      <c r="AJ296" s="312"/>
      <c r="AK296" s="312"/>
      <c r="AL296" s="315"/>
      <c r="AM296" s="312"/>
      <c r="AN296" s="312"/>
      <c r="AO296" s="312"/>
      <c r="AP296" s="312"/>
      <c r="AQ296" s="312"/>
      <c r="AR296" s="315"/>
      <c r="AS296" s="312"/>
      <c r="AT296" s="312"/>
      <c r="AU296" s="312"/>
      <c r="AV296" s="317"/>
      <c r="AW296" s="288"/>
      <c r="AX296" s="288"/>
      <c r="AY296" s="288"/>
      <c r="AZ296" s="288"/>
      <c r="BA296" s="307"/>
      <c r="BB296" s="305"/>
      <c r="BC296" s="288"/>
      <c r="BD296" s="288"/>
      <c r="BE296" s="288"/>
      <c r="BF296" s="307"/>
      <c r="BG296" s="287"/>
      <c r="BH296" s="287"/>
      <c r="BI296" s="287"/>
      <c r="BJ296" s="287"/>
      <c r="BK296" s="287"/>
      <c r="BL296" s="305"/>
      <c r="BM296" s="288"/>
      <c r="BN296" s="288"/>
      <c r="BO296" s="288"/>
      <c r="BP296" s="288"/>
      <c r="BQ296" s="305"/>
      <c r="BR296" s="307"/>
      <c r="BS296" s="288"/>
      <c r="BT296" s="287"/>
      <c r="BU296" s="287"/>
      <c r="BV296" s="288"/>
      <c r="BW296" s="315"/>
      <c r="BX296" s="312"/>
      <c r="BY296" s="312"/>
      <c r="BZ296" s="312"/>
      <c r="CA296" s="312"/>
      <c r="CB296" s="317"/>
      <c r="CC296" s="285" t="s">
        <v>44</v>
      </c>
      <c r="CD296" s="285" t="s">
        <v>45</v>
      </c>
      <c r="CE296" s="285">
        <v>413.99</v>
      </c>
      <c r="CF296" s="288">
        <v>619.88000000000011</v>
      </c>
      <c r="CG296" s="285">
        <v>284.06764327225108</v>
      </c>
      <c r="CH296" s="286">
        <v>0.63502066188257933</v>
      </c>
      <c r="CI296" s="285">
        <f t="shared" si="26"/>
        <v>284.06764327225108</v>
      </c>
      <c r="CJ296" s="285">
        <f t="shared" si="27"/>
        <v>0.63502066188257933</v>
      </c>
      <c r="CK296" s="305"/>
      <c r="CL296" s="288"/>
      <c r="CM296" s="288"/>
      <c r="CN296" s="307"/>
      <c r="CO296" s="315"/>
      <c r="CP296" s="288"/>
      <c r="CQ296" s="288"/>
      <c r="CR296" s="288"/>
      <c r="CS296" s="307"/>
      <c r="CT296" s="304">
        <v>2472.4465</v>
      </c>
      <c r="CU296" s="292">
        <v>18747.044999999998</v>
      </c>
      <c r="CV296" s="292">
        <v>195.27099266967372</v>
      </c>
      <c r="CW296" s="303">
        <v>1.0138678790995133</v>
      </c>
      <c r="CX296" s="304">
        <v>3141.6570000000002</v>
      </c>
      <c r="CY296" s="292">
        <v>738580.99454545486</v>
      </c>
      <c r="CZ296" s="288">
        <v>191.74410631463519</v>
      </c>
      <c r="DA296" s="288">
        <v>0.92689778980683257</v>
      </c>
      <c r="DB296" s="288">
        <v>6.7245214099999941</v>
      </c>
      <c r="DC296" s="288">
        <v>5.5795000000000003</v>
      </c>
      <c r="DD296" s="307">
        <v>7.859</v>
      </c>
      <c r="DE296" s="313"/>
    </row>
    <row r="297" spans="1:109" s="291" customFormat="1" x14ac:dyDescent="0.2">
      <c r="A297" s="287"/>
      <c r="B297" s="288"/>
      <c r="C297" s="288"/>
      <c r="D297" s="288"/>
      <c r="E297" s="290"/>
      <c r="F297" s="287">
        <v>3066.51</v>
      </c>
      <c r="G297" s="287">
        <v>320358</v>
      </c>
      <c r="H297" s="287">
        <v>321817.44500000007</v>
      </c>
      <c r="I297" s="290">
        <v>249.2</v>
      </c>
      <c r="J297" s="288"/>
      <c r="K297" s="288"/>
      <c r="L297" s="288"/>
      <c r="M297" s="288"/>
      <c r="N297" s="304">
        <v>3042.01</v>
      </c>
      <c r="O297" s="292">
        <v>632856</v>
      </c>
      <c r="P297" s="292">
        <v>632362.70909090992</v>
      </c>
      <c r="Q297" s="310">
        <v>195.6</v>
      </c>
      <c r="R297" s="311">
        <v>1.5</v>
      </c>
      <c r="V297" s="289"/>
      <c r="W297" s="287"/>
      <c r="X297" s="287"/>
      <c r="Y297" s="287"/>
      <c r="Z297" s="288"/>
      <c r="AA297" s="290"/>
      <c r="AB297" s="287"/>
      <c r="AC297" s="287"/>
      <c r="AD297" s="287"/>
      <c r="AE297" s="312"/>
      <c r="AF297" s="315"/>
      <c r="AG297" s="312"/>
      <c r="AH297" s="312"/>
      <c r="AI297" s="312"/>
      <c r="AJ297" s="312"/>
      <c r="AK297" s="312"/>
      <c r="AL297" s="315"/>
      <c r="AM297" s="312"/>
      <c r="AN297" s="312"/>
      <c r="AO297" s="312"/>
      <c r="AP297" s="312"/>
      <c r="AQ297" s="312"/>
      <c r="AR297" s="315"/>
      <c r="AS297" s="312"/>
      <c r="AT297" s="312"/>
      <c r="AU297" s="312"/>
      <c r="AV297" s="317"/>
      <c r="AW297" s="288"/>
      <c r="AX297" s="288"/>
      <c r="AY297" s="288"/>
      <c r="AZ297" s="288"/>
      <c r="BA297" s="307"/>
      <c r="BB297" s="305"/>
      <c r="BC297" s="288"/>
      <c r="BD297" s="288"/>
      <c r="BE297" s="288"/>
      <c r="BF297" s="307"/>
      <c r="BG297" s="287"/>
      <c r="BH297" s="287"/>
      <c r="BI297" s="287"/>
      <c r="BJ297" s="287"/>
      <c r="BK297" s="287"/>
      <c r="BL297" s="305"/>
      <c r="BM297" s="288"/>
      <c r="BN297" s="288"/>
      <c r="BO297" s="288"/>
      <c r="BP297" s="288"/>
      <c r="BQ297" s="305"/>
      <c r="BR297" s="307"/>
      <c r="BS297" s="288"/>
      <c r="BT297" s="287"/>
      <c r="BU297" s="287"/>
      <c r="BV297" s="288"/>
      <c r="BW297" s="315"/>
      <c r="BX297" s="312"/>
      <c r="BY297" s="312"/>
      <c r="BZ297" s="312"/>
      <c r="CA297" s="312"/>
      <c r="CB297" s="317"/>
      <c r="CC297" s="285" t="s">
        <v>44</v>
      </c>
      <c r="CD297" s="285" t="s">
        <v>45</v>
      </c>
      <c r="CE297" s="285">
        <v>423.1</v>
      </c>
      <c r="CF297" s="288">
        <v>642.55279999999993</v>
      </c>
      <c r="CG297" s="285">
        <v>281.57840897885148</v>
      </c>
      <c r="CH297" s="286">
        <v>0.94177546976276183</v>
      </c>
      <c r="CI297" s="285">
        <f t="shared" si="26"/>
        <v>281.57840897885148</v>
      </c>
      <c r="CJ297" s="285">
        <f t="shared" si="27"/>
        <v>0.94177546976276183</v>
      </c>
      <c r="CK297" s="305"/>
      <c r="CL297" s="288"/>
      <c r="CM297" s="288"/>
      <c r="CN297" s="307"/>
      <c r="CO297" s="315"/>
      <c r="CP297" s="288"/>
      <c r="CQ297" s="288"/>
      <c r="CR297" s="288"/>
      <c r="CS297" s="307"/>
      <c r="CT297" s="304">
        <v>2474.2735000000002</v>
      </c>
      <c r="CU297" s="292">
        <v>18803.634999999998</v>
      </c>
      <c r="CV297" s="292">
        <v>196.97460624737329</v>
      </c>
      <c r="CW297" s="303">
        <v>1.0994077802463795</v>
      </c>
      <c r="CX297" s="304">
        <v>3142.1205</v>
      </c>
      <c r="CY297" s="292">
        <v>739174.55545454554</v>
      </c>
      <c r="CZ297" s="288">
        <v>185.6096600660596</v>
      </c>
      <c r="DA297" s="288">
        <v>0.33416653081319392</v>
      </c>
      <c r="DB297" s="288">
        <v>6.7514646649999861</v>
      </c>
      <c r="DC297" s="288">
        <v>5.5998999999999999</v>
      </c>
      <c r="DD297" s="307">
        <v>7.8925000000000001</v>
      </c>
      <c r="DE297" s="313"/>
    </row>
    <row r="298" spans="1:109" s="291" customFormat="1" x14ac:dyDescent="0.2">
      <c r="A298" s="287"/>
      <c r="B298" s="288"/>
      <c r="C298" s="288"/>
      <c r="D298" s="288"/>
      <c r="E298" s="290"/>
      <c r="F298" s="287">
        <v>3072.51</v>
      </c>
      <c r="G298" s="287">
        <v>322015</v>
      </c>
      <c r="H298" s="287">
        <v>323383.34500000003</v>
      </c>
      <c r="I298" s="290">
        <v>257.2</v>
      </c>
      <c r="J298" s="288"/>
      <c r="K298" s="288"/>
      <c r="L298" s="288"/>
      <c r="M298" s="288"/>
      <c r="N298" s="304">
        <v>3042.74</v>
      </c>
      <c r="O298" s="292">
        <v>634592</v>
      </c>
      <c r="P298" s="292">
        <v>634068.31515151483</v>
      </c>
      <c r="Q298" s="310">
        <v>192.1</v>
      </c>
      <c r="R298" s="311">
        <v>1.6</v>
      </c>
      <c r="V298" s="289"/>
      <c r="W298" s="287"/>
      <c r="X298" s="287"/>
      <c r="Y298" s="287"/>
      <c r="Z298" s="288"/>
      <c r="AA298" s="290"/>
      <c r="AB298" s="287"/>
      <c r="AC298" s="287"/>
      <c r="AD298" s="287"/>
      <c r="AE298" s="312"/>
      <c r="AF298" s="315"/>
      <c r="AG298" s="312"/>
      <c r="AH298" s="312"/>
      <c r="AI298" s="312"/>
      <c r="AJ298" s="312"/>
      <c r="AK298" s="312"/>
      <c r="AL298" s="315"/>
      <c r="AM298" s="312"/>
      <c r="AN298" s="312"/>
      <c r="AO298" s="312"/>
      <c r="AP298" s="312"/>
      <c r="AQ298" s="312"/>
      <c r="AR298" s="315"/>
      <c r="AS298" s="312"/>
      <c r="AT298" s="312"/>
      <c r="AU298" s="312"/>
      <c r="AV298" s="317"/>
      <c r="AW298" s="288"/>
      <c r="AX298" s="288"/>
      <c r="AY298" s="288"/>
      <c r="AZ298" s="288"/>
      <c r="BA298" s="307"/>
      <c r="BB298" s="305"/>
      <c r="BC298" s="288"/>
      <c r="BD298" s="288"/>
      <c r="BE298" s="288"/>
      <c r="BF298" s="307"/>
      <c r="BG298" s="287"/>
      <c r="BH298" s="287"/>
      <c r="BI298" s="287"/>
      <c r="BJ298" s="287"/>
      <c r="BK298" s="287"/>
      <c r="BL298" s="305"/>
      <c r="BM298" s="288"/>
      <c r="BN298" s="288"/>
      <c r="BO298" s="288"/>
      <c r="BP298" s="288"/>
      <c r="BQ298" s="305"/>
      <c r="BR298" s="307"/>
      <c r="BS298" s="288"/>
      <c r="BT298" s="287"/>
      <c r="BU298" s="287"/>
      <c r="BV298" s="288"/>
      <c r="BW298" s="315"/>
      <c r="BX298" s="312"/>
      <c r="BY298" s="312"/>
      <c r="BZ298" s="312"/>
      <c r="CA298" s="312"/>
      <c r="CB298" s="317"/>
      <c r="CC298" s="285" t="s">
        <v>44</v>
      </c>
      <c r="CD298" s="285" t="s">
        <v>45</v>
      </c>
      <c r="CE298" s="285">
        <v>435.47</v>
      </c>
      <c r="CF298" s="288">
        <v>671.80320000000006</v>
      </c>
      <c r="CG298" s="285">
        <v>278.43124891621892</v>
      </c>
      <c r="CH298" s="286">
        <v>0.41256832895793089</v>
      </c>
      <c r="CI298" s="285">
        <f t="shared" si="26"/>
        <v>278.43124891621892</v>
      </c>
      <c r="CJ298" s="285">
        <f t="shared" si="27"/>
        <v>0.41256832895793089</v>
      </c>
      <c r="CK298" s="305"/>
      <c r="CL298" s="288"/>
      <c r="CM298" s="288"/>
      <c r="CN298" s="307"/>
      <c r="CO298" s="315"/>
      <c r="CP298" s="288"/>
      <c r="CQ298" s="288"/>
      <c r="CR298" s="288"/>
      <c r="CS298" s="307"/>
      <c r="CT298" s="304">
        <v>2475.2818333333335</v>
      </c>
      <c r="CU298" s="292">
        <v>18835.151999999998</v>
      </c>
      <c r="CV298" s="292">
        <v>192.43646889385016</v>
      </c>
      <c r="CW298" s="303">
        <v>0.82275267565930699</v>
      </c>
      <c r="CX298" s="304">
        <v>3142.8481999999995</v>
      </c>
      <c r="CY298" s="292">
        <v>740106.45248484786</v>
      </c>
      <c r="CZ298" s="288">
        <v>185.40236646163788</v>
      </c>
      <c r="DA298" s="288">
        <v>2.3842786702936385</v>
      </c>
      <c r="DB298" s="288">
        <v>6.7937658659999727</v>
      </c>
      <c r="DC298" s="288">
        <v>5.6317000000000004</v>
      </c>
      <c r="DD298" s="307">
        <v>7.9452999999999996</v>
      </c>
      <c r="DE298" s="313"/>
    </row>
    <row r="299" spans="1:109" s="291" customFormat="1" x14ac:dyDescent="0.2">
      <c r="A299" s="287"/>
      <c r="B299" s="288"/>
      <c r="C299" s="288"/>
      <c r="D299" s="288"/>
      <c r="E299" s="290"/>
      <c r="F299" s="287">
        <v>3075.41</v>
      </c>
      <c r="G299" s="287">
        <v>322767</v>
      </c>
      <c r="H299" s="287">
        <v>324166.91499999998</v>
      </c>
      <c r="I299" s="290">
        <v>260.39999999999998</v>
      </c>
      <c r="J299" s="288"/>
      <c r="K299" s="288"/>
      <c r="L299" s="288"/>
      <c r="M299" s="288"/>
      <c r="N299" s="304">
        <v>3043.12</v>
      </c>
      <c r="O299" s="292">
        <v>635489</v>
      </c>
      <c r="P299" s="292">
        <v>635002.88484848477</v>
      </c>
      <c r="Q299" s="310">
        <v>193.9</v>
      </c>
      <c r="R299" s="311">
        <v>1.8</v>
      </c>
      <c r="V299" s="289"/>
      <c r="W299" s="287"/>
      <c r="X299" s="287"/>
      <c r="Y299" s="287"/>
      <c r="Z299" s="288"/>
      <c r="AA299" s="290"/>
      <c r="AB299" s="287"/>
      <c r="AC299" s="287"/>
      <c r="AD299" s="287"/>
      <c r="AE299" s="312"/>
      <c r="AF299" s="315"/>
      <c r="AG299" s="312"/>
      <c r="AH299" s="312"/>
      <c r="AI299" s="312"/>
      <c r="AJ299" s="312"/>
      <c r="AK299" s="312"/>
      <c r="AL299" s="315"/>
      <c r="AM299" s="312"/>
      <c r="AN299" s="312"/>
      <c r="AO299" s="312"/>
      <c r="AP299" s="312"/>
      <c r="AQ299" s="312"/>
      <c r="AR299" s="315"/>
      <c r="AS299" s="312"/>
      <c r="AT299" s="312"/>
      <c r="AU299" s="312"/>
      <c r="AV299" s="317"/>
      <c r="AW299" s="288"/>
      <c r="AX299" s="288"/>
      <c r="AY299" s="288"/>
      <c r="AZ299" s="288"/>
      <c r="BA299" s="307"/>
      <c r="BB299" s="305"/>
      <c r="BC299" s="288"/>
      <c r="BD299" s="288"/>
      <c r="BE299" s="288"/>
      <c r="BF299" s="307"/>
      <c r="BG299" s="287"/>
      <c r="BH299" s="287"/>
      <c r="BI299" s="287"/>
      <c r="BJ299" s="287"/>
      <c r="BK299" s="287"/>
      <c r="BL299" s="305"/>
      <c r="BM299" s="288"/>
      <c r="BN299" s="288"/>
      <c r="BO299" s="288"/>
      <c r="BP299" s="288"/>
      <c r="BQ299" s="305"/>
      <c r="BR299" s="307"/>
      <c r="BS299" s="288"/>
      <c r="BT299" s="287"/>
      <c r="BU299" s="287"/>
      <c r="BV299" s="288"/>
      <c r="BW299" s="315"/>
      <c r="BX299" s="312"/>
      <c r="BY299" s="312"/>
      <c r="BZ299" s="312"/>
      <c r="CA299" s="312"/>
      <c r="CB299" s="317"/>
      <c r="CC299" s="285" t="s">
        <v>44</v>
      </c>
      <c r="CD299" s="285" t="s">
        <v>45</v>
      </c>
      <c r="CE299" s="285">
        <v>443.53</v>
      </c>
      <c r="CF299" s="288">
        <v>690.49289999999996</v>
      </c>
      <c r="CG299" s="285">
        <v>282.19928605406699</v>
      </c>
      <c r="CH299" s="286">
        <v>0.94178114841132798</v>
      </c>
      <c r="CI299" s="285">
        <f t="shared" si="26"/>
        <v>282.19928605406699</v>
      </c>
      <c r="CJ299" s="285">
        <f t="shared" si="27"/>
        <v>0.94178114841132798</v>
      </c>
      <c r="CK299" s="305"/>
      <c r="CL299" s="288"/>
      <c r="CM299" s="288"/>
      <c r="CN299" s="307"/>
      <c r="CO299" s="315"/>
      <c r="CP299" s="288"/>
      <c r="CQ299" s="288"/>
      <c r="CR299" s="288"/>
      <c r="CS299" s="307"/>
      <c r="CT299" s="304">
        <v>2476.2745</v>
      </c>
      <c r="CU299" s="292">
        <v>18866.913</v>
      </c>
      <c r="CV299" s="292">
        <v>192.49917580509657</v>
      </c>
      <c r="CW299" s="303">
        <v>0.52667643095156458</v>
      </c>
      <c r="CX299" s="304">
        <v>3143.125</v>
      </c>
      <c r="CY299" s="292">
        <v>740460.9242424242</v>
      </c>
      <c r="CZ299" s="288">
        <v>183.39253921478078</v>
      </c>
      <c r="DA299" s="288">
        <v>2.4034392529053266</v>
      </c>
      <c r="DB299" s="288">
        <v>6.8098562499999957</v>
      </c>
      <c r="DC299" s="288">
        <v>5.6436999999999999</v>
      </c>
      <c r="DD299" s="307">
        <v>7.9653999999999998</v>
      </c>
      <c r="DE299" s="313"/>
    </row>
    <row r="300" spans="1:109" s="291" customFormat="1" x14ac:dyDescent="0.2">
      <c r="A300" s="287"/>
      <c r="B300" s="288"/>
      <c r="C300" s="288"/>
      <c r="D300" s="288"/>
      <c r="E300" s="290"/>
      <c r="F300" s="287">
        <v>3078.51</v>
      </c>
      <c r="G300" s="287">
        <v>323526</v>
      </c>
      <c r="H300" s="287">
        <v>325007.40500000009</v>
      </c>
      <c r="I300" s="290">
        <v>260.3</v>
      </c>
      <c r="J300" s="288"/>
      <c r="K300" s="288"/>
      <c r="L300" s="288"/>
      <c r="M300" s="288"/>
      <c r="N300" s="304">
        <v>3043.74</v>
      </c>
      <c r="O300" s="292">
        <v>636957</v>
      </c>
      <c r="P300" s="292">
        <v>636527.70909090864</v>
      </c>
      <c r="Q300" s="310">
        <v>193</v>
      </c>
      <c r="R300" s="311">
        <v>0.7</v>
      </c>
      <c r="V300" s="289"/>
      <c r="W300" s="287"/>
      <c r="X300" s="287"/>
      <c r="Y300" s="287"/>
      <c r="Z300" s="288"/>
      <c r="AA300" s="290"/>
      <c r="AB300" s="287"/>
      <c r="AC300" s="287"/>
      <c r="AD300" s="287"/>
      <c r="AE300" s="312"/>
      <c r="AF300" s="315"/>
      <c r="AG300" s="312"/>
      <c r="AH300" s="312"/>
      <c r="AI300" s="312"/>
      <c r="AJ300" s="312"/>
      <c r="AK300" s="312"/>
      <c r="AL300" s="315"/>
      <c r="AM300" s="312"/>
      <c r="AN300" s="312"/>
      <c r="AO300" s="312"/>
      <c r="AP300" s="312"/>
      <c r="AQ300" s="312"/>
      <c r="AR300" s="315"/>
      <c r="AS300" s="312"/>
      <c r="AT300" s="312"/>
      <c r="AU300" s="312"/>
      <c r="AV300" s="317"/>
      <c r="AW300" s="288"/>
      <c r="AX300" s="288"/>
      <c r="AY300" s="288"/>
      <c r="AZ300" s="288"/>
      <c r="BA300" s="307"/>
      <c r="BB300" s="305"/>
      <c r="BC300" s="288"/>
      <c r="BD300" s="288"/>
      <c r="BE300" s="288"/>
      <c r="BF300" s="307"/>
      <c r="BG300" s="287"/>
      <c r="BH300" s="287"/>
      <c r="BI300" s="287"/>
      <c r="BJ300" s="287"/>
      <c r="BK300" s="287"/>
      <c r="BL300" s="305"/>
      <c r="BM300" s="288"/>
      <c r="BN300" s="288"/>
      <c r="BO300" s="288"/>
      <c r="BP300" s="288"/>
      <c r="BQ300" s="305"/>
      <c r="BR300" s="307"/>
      <c r="BS300" s="288"/>
      <c r="BT300" s="287"/>
      <c r="BU300" s="287"/>
      <c r="BV300" s="288"/>
      <c r="BW300" s="315"/>
      <c r="BX300" s="312"/>
      <c r="BY300" s="312"/>
      <c r="BZ300" s="312"/>
      <c r="CA300" s="312"/>
      <c r="CB300" s="317"/>
      <c r="CC300" s="285" t="s">
        <v>44</v>
      </c>
      <c r="CD300" s="285" t="s">
        <v>45</v>
      </c>
      <c r="CE300" s="285">
        <v>447.17</v>
      </c>
      <c r="CF300" s="288">
        <v>698.73060000000009</v>
      </c>
      <c r="CG300" s="285">
        <v>282.41311047504325</v>
      </c>
      <c r="CH300" s="286">
        <v>0.63499811115511073</v>
      </c>
      <c r="CI300" s="285">
        <f t="shared" si="26"/>
        <v>282.41311047504325</v>
      </c>
      <c r="CJ300" s="285">
        <f t="shared" si="27"/>
        <v>0.63499811115511073</v>
      </c>
      <c r="CK300" s="305"/>
      <c r="CL300" s="288"/>
      <c r="CM300" s="288"/>
      <c r="CN300" s="307"/>
      <c r="CO300" s="315"/>
      <c r="CP300" s="288"/>
      <c r="CQ300" s="288"/>
      <c r="CR300" s="288"/>
      <c r="CS300" s="307"/>
      <c r="CT300" s="304">
        <v>2480.2869999999998</v>
      </c>
      <c r="CU300" s="292">
        <v>18993.815999999999</v>
      </c>
      <c r="CV300" s="292">
        <v>196.70991400922969</v>
      </c>
      <c r="CW300" s="303">
        <v>1.7470090692053926</v>
      </c>
      <c r="CX300" s="304">
        <v>3143.857</v>
      </c>
      <c r="CY300" s="292">
        <v>741329.90242424235</v>
      </c>
      <c r="CZ300" s="288">
        <v>184.76708470912362</v>
      </c>
      <c r="DA300" s="288">
        <v>2.0713820159601886</v>
      </c>
      <c r="DB300" s="288">
        <v>6.8524074099999837</v>
      </c>
      <c r="DC300" s="288">
        <v>5.6753</v>
      </c>
      <c r="DD300" s="307">
        <v>8.0189000000000004</v>
      </c>
      <c r="DE300" s="313"/>
    </row>
    <row r="301" spans="1:109" s="291" customFormat="1" x14ac:dyDescent="0.2">
      <c r="A301" s="287"/>
      <c r="B301" s="288"/>
      <c r="C301" s="288"/>
      <c r="D301" s="288"/>
      <c r="E301" s="290"/>
      <c r="F301" s="287">
        <v>3081.6</v>
      </c>
      <c r="G301" s="287">
        <v>324280</v>
      </c>
      <c r="H301" s="287">
        <v>325823</v>
      </c>
      <c r="I301" s="290">
        <v>260.5</v>
      </c>
      <c r="J301" s="288"/>
      <c r="K301" s="288"/>
      <c r="L301" s="288"/>
      <c r="M301" s="288"/>
      <c r="N301" s="304">
        <v>3044.22</v>
      </c>
      <c r="O301" s="292">
        <v>638127</v>
      </c>
      <c r="P301" s="292">
        <v>637708.21818181768</v>
      </c>
      <c r="Q301" s="310">
        <v>194.3</v>
      </c>
      <c r="R301" s="311">
        <v>1.9</v>
      </c>
      <c r="V301" s="289"/>
      <c r="W301" s="287"/>
      <c r="X301" s="287"/>
      <c r="Y301" s="287"/>
      <c r="Z301" s="288"/>
      <c r="AA301" s="290"/>
      <c r="AB301" s="287"/>
      <c r="AC301" s="287"/>
      <c r="AD301" s="287"/>
      <c r="AE301" s="312"/>
      <c r="AF301" s="315"/>
      <c r="AG301" s="312"/>
      <c r="AH301" s="312"/>
      <c r="AI301" s="312"/>
      <c r="AJ301" s="312"/>
      <c r="AK301" s="312"/>
      <c r="AL301" s="315"/>
      <c r="AM301" s="312"/>
      <c r="AN301" s="312"/>
      <c r="AO301" s="312"/>
      <c r="AP301" s="312"/>
      <c r="AQ301" s="312"/>
      <c r="AR301" s="315"/>
      <c r="AS301" s="312"/>
      <c r="AT301" s="312"/>
      <c r="AU301" s="312"/>
      <c r="AV301" s="317"/>
      <c r="AW301" s="288"/>
      <c r="AX301" s="288"/>
      <c r="AY301" s="288"/>
      <c r="AZ301" s="288"/>
      <c r="BA301" s="307"/>
      <c r="BB301" s="305"/>
      <c r="BC301" s="288"/>
      <c r="BD301" s="288"/>
      <c r="BE301" s="288"/>
      <c r="BF301" s="307"/>
      <c r="BG301" s="287"/>
      <c r="BH301" s="287"/>
      <c r="BI301" s="287"/>
      <c r="BJ301" s="287"/>
      <c r="BK301" s="287"/>
      <c r="BL301" s="305"/>
      <c r="BM301" s="288"/>
      <c r="BN301" s="288"/>
      <c r="BO301" s="288"/>
      <c r="BP301" s="288"/>
      <c r="BQ301" s="305"/>
      <c r="BR301" s="307"/>
      <c r="BS301" s="288"/>
      <c r="BT301" s="287"/>
      <c r="BU301" s="287"/>
      <c r="BV301" s="288"/>
      <c r="BW301" s="315"/>
      <c r="BX301" s="312"/>
      <c r="BY301" s="312"/>
      <c r="BZ301" s="312"/>
      <c r="CA301" s="312"/>
      <c r="CB301" s="317"/>
      <c r="CC301" s="285" t="s">
        <v>44</v>
      </c>
      <c r="CD301" s="285" t="s">
        <v>45</v>
      </c>
      <c r="CE301" s="285">
        <v>463.02</v>
      </c>
      <c r="CF301" s="288">
        <v>739.04500000000007</v>
      </c>
      <c r="CG301" s="285">
        <v>283.68828915610504</v>
      </c>
      <c r="CH301" s="286">
        <v>0.94179481791600883</v>
      </c>
      <c r="CI301" s="285">
        <f t="shared" si="26"/>
        <v>283.68828915610504</v>
      </c>
      <c r="CJ301" s="285">
        <f t="shared" si="27"/>
        <v>0.94179481791600883</v>
      </c>
      <c r="CK301" s="305"/>
      <c r="CL301" s="288"/>
      <c r="CM301" s="288"/>
      <c r="CN301" s="307"/>
      <c r="CO301" s="315"/>
      <c r="CP301" s="288"/>
      <c r="CQ301" s="288"/>
      <c r="CR301" s="288"/>
      <c r="CS301" s="307"/>
      <c r="CT301" s="304">
        <v>2485.2725</v>
      </c>
      <c r="CU301" s="292">
        <v>19152.786</v>
      </c>
      <c r="CV301" s="292">
        <v>195.08550485764974</v>
      </c>
      <c r="CW301" s="303">
        <v>1.1210098940254549</v>
      </c>
      <c r="CX301" s="304">
        <v>3144.3230000000003</v>
      </c>
      <c r="CY301" s="292">
        <v>741874.13393939426</v>
      </c>
      <c r="CZ301" s="288">
        <v>189.14262745514679</v>
      </c>
      <c r="DA301" s="288">
        <v>1.3085340532343355</v>
      </c>
      <c r="DB301" s="288">
        <v>6.8794959900000094</v>
      </c>
      <c r="DC301" s="288">
        <v>5.6952999999999996</v>
      </c>
      <c r="DD301" s="307">
        <v>8.0531000000000006</v>
      </c>
      <c r="DE301" s="313"/>
    </row>
    <row r="302" spans="1:109" s="291" customFormat="1" x14ac:dyDescent="0.2">
      <c r="A302" s="287"/>
      <c r="B302" s="288"/>
      <c r="C302" s="288"/>
      <c r="D302" s="288"/>
      <c r="E302" s="290"/>
      <c r="F302" s="287">
        <v>3084.51</v>
      </c>
      <c r="G302" s="287">
        <v>324971</v>
      </c>
      <c r="H302" s="287">
        <v>326591.09000000008</v>
      </c>
      <c r="I302" s="290">
        <v>266.2</v>
      </c>
      <c r="J302" s="288"/>
      <c r="K302" s="288"/>
      <c r="L302" s="288"/>
      <c r="M302" s="288"/>
      <c r="N302" s="304">
        <v>3044.93</v>
      </c>
      <c r="O302" s="292">
        <v>639848</v>
      </c>
      <c r="P302" s="292">
        <v>639424.30303030252</v>
      </c>
      <c r="Q302" s="310">
        <v>187.7</v>
      </c>
      <c r="R302" s="311">
        <v>1</v>
      </c>
      <c r="V302" s="289"/>
      <c r="W302" s="287"/>
      <c r="X302" s="287"/>
      <c r="Y302" s="287"/>
      <c r="Z302" s="288"/>
      <c r="AA302" s="290"/>
      <c r="AB302" s="287"/>
      <c r="AC302" s="287"/>
      <c r="AD302" s="287"/>
      <c r="AE302" s="312"/>
      <c r="AF302" s="315"/>
      <c r="AG302" s="312"/>
      <c r="AH302" s="312"/>
      <c r="AI302" s="312"/>
      <c r="AJ302" s="312"/>
      <c r="AK302" s="312"/>
      <c r="AL302" s="315"/>
      <c r="AM302" s="312"/>
      <c r="AN302" s="312"/>
      <c r="AO302" s="312"/>
      <c r="AP302" s="312"/>
      <c r="AQ302" s="312"/>
      <c r="AR302" s="315"/>
      <c r="AS302" s="312"/>
      <c r="AT302" s="312"/>
      <c r="AU302" s="312"/>
      <c r="AV302" s="317"/>
      <c r="AW302" s="288"/>
      <c r="AX302" s="288"/>
      <c r="AY302" s="288"/>
      <c r="AZ302" s="288"/>
      <c r="BA302" s="307"/>
      <c r="BB302" s="305"/>
      <c r="BC302" s="288"/>
      <c r="BD302" s="288"/>
      <c r="BE302" s="288"/>
      <c r="BF302" s="307"/>
      <c r="BG302" s="287"/>
      <c r="BH302" s="287"/>
      <c r="BI302" s="287"/>
      <c r="BJ302" s="287"/>
      <c r="BK302" s="287"/>
      <c r="BL302" s="305"/>
      <c r="BM302" s="288"/>
      <c r="BN302" s="288"/>
      <c r="BO302" s="288"/>
      <c r="BP302" s="288"/>
      <c r="BQ302" s="305"/>
      <c r="BR302" s="307"/>
      <c r="BS302" s="288"/>
      <c r="BT302" s="287"/>
      <c r="BU302" s="287"/>
      <c r="BV302" s="288"/>
      <c r="BW302" s="315"/>
      <c r="BX302" s="312"/>
      <c r="BY302" s="312"/>
      <c r="BZ302" s="312"/>
      <c r="CA302" s="312"/>
      <c r="CB302" s="317"/>
      <c r="CC302" s="285" t="s">
        <v>44</v>
      </c>
      <c r="CD302" s="285" t="s">
        <v>45</v>
      </c>
      <c r="CE302" s="285">
        <v>467.69</v>
      </c>
      <c r="CF302" s="288">
        <v>750.18859999999995</v>
      </c>
      <c r="CG302" s="285">
        <v>284.54004420226613</v>
      </c>
      <c r="CH302" s="286">
        <v>0.63502712457618105</v>
      </c>
      <c r="CI302" s="285">
        <f t="shared" si="26"/>
        <v>284.54004420226613</v>
      </c>
      <c r="CJ302" s="285">
        <f t="shared" si="27"/>
        <v>0.63502712457618105</v>
      </c>
      <c r="CK302" s="305"/>
      <c r="CL302" s="288"/>
      <c r="CM302" s="288"/>
      <c r="CN302" s="307"/>
      <c r="CO302" s="315"/>
      <c r="CP302" s="288"/>
      <c r="CQ302" s="288"/>
      <c r="CR302" s="288"/>
      <c r="CS302" s="307"/>
      <c r="CT302" s="304">
        <v>2489.2825999999995</v>
      </c>
      <c r="CU302" s="292">
        <v>19282.154999999999</v>
      </c>
      <c r="CV302" s="292">
        <v>195.58428202340798</v>
      </c>
      <c r="CW302" s="303">
        <v>0.84318113800395045</v>
      </c>
      <c r="CX302" s="304">
        <v>3144.9794999999999</v>
      </c>
      <c r="CY302" s="292">
        <v>742644.74909090891</v>
      </c>
      <c r="CZ302" s="288">
        <v>188.64664196412704</v>
      </c>
      <c r="DA302" s="288">
        <v>2.7074387385724004</v>
      </c>
      <c r="DB302" s="288">
        <v>6.9176583349999987</v>
      </c>
      <c r="DC302" s="288">
        <v>5.7233000000000001</v>
      </c>
      <c r="DD302" s="307">
        <v>8.1013999999999999</v>
      </c>
      <c r="DE302" s="313"/>
    </row>
    <row r="303" spans="1:109" s="291" customFormat="1" x14ac:dyDescent="0.2">
      <c r="A303" s="287"/>
      <c r="B303" s="288"/>
      <c r="C303" s="288"/>
      <c r="D303" s="288"/>
      <c r="E303" s="290"/>
      <c r="F303" s="287">
        <v>3087.81</v>
      </c>
      <c r="G303" s="287">
        <v>325720</v>
      </c>
      <c r="H303" s="287">
        <v>327435.83499999996</v>
      </c>
      <c r="I303" s="290">
        <v>264</v>
      </c>
      <c r="J303" s="288"/>
      <c r="K303" s="288"/>
      <c r="L303" s="288"/>
      <c r="M303" s="288"/>
      <c r="N303" s="304">
        <v>3045.32</v>
      </c>
      <c r="O303" s="292">
        <v>640760</v>
      </c>
      <c r="P303" s="292">
        <v>640366.21212121239</v>
      </c>
      <c r="Q303" s="310">
        <v>189.1</v>
      </c>
      <c r="R303" s="311">
        <v>0.5</v>
      </c>
      <c r="V303" s="289"/>
      <c r="W303" s="287"/>
      <c r="X303" s="287"/>
      <c r="Y303" s="287"/>
      <c r="Z303" s="288"/>
      <c r="AA303" s="290"/>
      <c r="AB303" s="287"/>
      <c r="AC303" s="287"/>
      <c r="AD303" s="287"/>
      <c r="AE303" s="312"/>
      <c r="AF303" s="315"/>
      <c r="AG303" s="312"/>
      <c r="AH303" s="312"/>
      <c r="AI303" s="312"/>
      <c r="AJ303" s="312"/>
      <c r="AK303" s="312"/>
      <c r="AL303" s="315"/>
      <c r="AM303" s="312"/>
      <c r="AN303" s="312"/>
      <c r="AO303" s="312"/>
      <c r="AP303" s="312"/>
      <c r="AQ303" s="312"/>
      <c r="AR303" s="315"/>
      <c r="AS303" s="312"/>
      <c r="AT303" s="312"/>
      <c r="AU303" s="312"/>
      <c r="AV303" s="317"/>
      <c r="AW303" s="288"/>
      <c r="AX303" s="288"/>
      <c r="AY303" s="288"/>
      <c r="AZ303" s="288"/>
      <c r="BA303" s="307"/>
      <c r="BB303" s="305"/>
      <c r="BC303" s="288"/>
      <c r="BD303" s="288"/>
      <c r="BE303" s="288"/>
      <c r="BF303" s="307"/>
      <c r="BG303" s="287"/>
      <c r="BH303" s="287"/>
      <c r="BI303" s="287"/>
      <c r="BJ303" s="287"/>
      <c r="BK303" s="287"/>
      <c r="BL303" s="305"/>
      <c r="BM303" s="288"/>
      <c r="BN303" s="288"/>
      <c r="BO303" s="288"/>
      <c r="BP303" s="288"/>
      <c r="BQ303" s="305"/>
      <c r="BR303" s="307"/>
      <c r="BS303" s="288"/>
      <c r="BT303" s="287"/>
      <c r="BU303" s="287"/>
      <c r="BV303" s="288"/>
      <c r="BW303" s="315"/>
      <c r="BX303" s="312"/>
      <c r="BY303" s="312"/>
      <c r="BZ303" s="312"/>
      <c r="CA303" s="312"/>
      <c r="CB303" s="317"/>
      <c r="CC303" s="285" t="s">
        <v>44</v>
      </c>
      <c r="CD303" s="285" t="s">
        <v>45</v>
      </c>
      <c r="CE303" s="285">
        <v>480.8</v>
      </c>
      <c r="CF303" s="288">
        <v>784.01839999999993</v>
      </c>
      <c r="CG303" s="285">
        <v>283.96597470667132</v>
      </c>
      <c r="CH303" s="286">
        <v>1.4116055223569104</v>
      </c>
      <c r="CI303" s="285">
        <f t="shared" si="26"/>
        <v>283.96597470667132</v>
      </c>
      <c r="CJ303" s="285">
        <f t="shared" si="27"/>
        <v>1.4116055223569104</v>
      </c>
      <c r="CK303" s="305"/>
      <c r="CL303" s="288"/>
      <c r="CM303" s="288"/>
      <c r="CN303" s="307"/>
      <c r="CO303" s="315"/>
      <c r="CP303" s="288"/>
      <c r="CQ303" s="288"/>
      <c r="CR303" s="288"/>
      <c r="CS303" s="307"/>
      <c r="CT303" s="304">
        <v>2494.2714999999998</v>
      </c>
      <c r="CU303" s="292">
        <v>19442.724999999999</v>
      </c>
      <c r="CV303" s="292">
        <v>195.51661846127155</v>
      </c>
      <c r="CW303" s="303">
        <v>1.3004106764959464</v>
      </c>
      <c r="CX303" s="304">
        <v>3145.3225000000002</v>
      </c>
      <c r="CY303" s="292">
        <v>743062.1696969698</v>
      </c>
      <c r="CZ303" s="288">
        <v>187.32719284055651</v>
      </c>
      <c r="DA303" s="288">
        <v>0.71563153655335965</v>
      </c>
      <c r="DB303" s="288">
        <v>6.9375969250000082</v>
      </c>
      <c r="DC303" s="288">
        <v>5.7378999999999998</v>
      </c>
      <c r="DD303" s="307">
        <v>8.1266999999999996</v>
      </c>
      <c r="DE303" s="313"/>
    </row>
    <row r="304" spans="1:109" s="291" customFormat="1" x14ac:dyDescent="0.2">
      <c r="A304" s="287"/>
      <c r="B304" s="288"/>
      <c r="C304" s="288"/>
      <c r="D304" s="288"/>
      <c r="E304" s="290"/>
      <c r="F304" s="287">
        <v>3090.51</v>
      </c>
      <c r="G304" s="287">
        <v>326321</v>
      </c>
      <c r="H304" s="287">
        <v>328086.81000000006</v>
      </c>
      <c r="I304" s="290">
        <v>266.10000000000002</v>
      </c>
      <c r="J304" s="288"/>
      <c r="K304" s="288"/>
      <c r="L304" s="288"/>
      <c r="M304" s="288"/>
      <c r="N304" s="304">
        <v>3046.05</v>
      </c>
      <c r="O304" s="292">
        <v>642405</v>
      </c>
      <c r="P304" s="292">
        <v>642079.81818181835</v>
      </c>
      <c r="Q304" s="310">
        <v>190.2</v>
      </c>
      <c r="R304" s="311">
        <v>1</v>
      </c>
      <c r="V304" s="289"/>
      <c r="W304" s="287"/>
      <c r="X304" s="287"/>
      <c r="Y304" s="287"/>
      <c r="Z304" s="288"/>
      <c r="AA304" s="290"/>
      <c r="AB304" s="287"/>
      <c r="AC304" s="287"/>
      <c r="AD304" s="287"/>
      <c r="AE304" s="312"/>
      <c r="AF304" s="315"/>
      <c r="AG304" s="312"/>
      <c r="AH304" s="312"/>
      <c r="AI304" s="312"/>
      <c r="AJ304" s="312"/>
      <c r="AK304" s="312"/>
      <c r="AL304" s="315"/>
      <c r="AM304" s="312"/>
      <c r="AN304" s="312"/>
      <c r="AO304" s="312"/>
      <c r="AP304" s="312"/>
      <c r="AQ304" s="312"/>
      <c r="AR304" s="315"/>
      <c r="AS304" s="312"/>
      <c r="AT304" s="312"/>
      <c r="AU304" s="312"/>
      <c r="AV304" s="317"/>
      <c r="AW304" s="288"/>
      <c r="AX304" s="288"/>
      <c r="AY304" s="288"/>
      <c r="AZ304" s="288"/>
      <c r="BA304" s="307"/>
      <c r="BB304" s="305"/>
      <c r="BC304" s="288"/>
      <c r="BD304" s="288"/>
      <c r="BE304" s="288"/>
      <c r="BF304" s="307"/>
      <c r="BG304" s="287"/>
      <c r="BH304" s="287"/>
      <c r="BI304" s="287"/>
      <c r="BJ304" s="287"/>
      <c r="BK304" s="287"/>
      <c r="BL304" s="305"/>
      <c r="BM304" s="288"/>
      <c r="BN304" s="288"/>
      <c r="BO304" s="288"/>
      <c r="BP304" s="288"/>
      <c r="BQ304" s="305"/>
      <c r="BR304" s="307"/>
      <c r="BS304" s="288"/>
      <c r="BT304" s="287"/>
      <c r="BU304" s="287"/>
      <c r="BV304" s="288"/>
      <c r="BW304" s="315"/>
      <c r="BX304" s="312"/>
      <c r="BY304" s="312"/>
      <c r="BZ304" s="312"/>
      <c r="CA304" s="312"/>
      <c r="CB304" s="317"/>
      <c r="CC304" s="285" t="s">
        <v>44</v>
      </c>
      <c r="CD304" s="285" t="s">
        <v>45</v>
      </c>
      <c r="CE304" s="285">
        <v>488.29</v>
      </c>
      <c r="CF304" s="288">
        <v>803.71309999999994</v>
      </c>
      <c r="CG304" s="285">
        <v>284.51058444947802</v>
      </c>
      <c r="CH304" s="286">
        <v>1.267128774238816</v>
      </c>
      <c r="CI304" s="285">
        <f t="shared" si="26"/>
        <v>284.51058444947802</v>
      </c>
      <c r="CJ304" s="285">
        <f t="shared" si="27"/>
        <v>1.267128774238816</v>
      </c>
      <c r="CK304" s="305"/>
      <c r="CL304" s="288"/>
      <c r="CM304" s="288"/>
      <c r="CN304" s="307"/>
      <c r="CO304" s="315"/>
      <c r="CP304" s="288"/>
      <c r="CQ304" s="288"/>
      <c r="CR304" s="288"/>
      <c r="CS304" s="307"/>
      <c r="CT304" s="304">
        <v>2498.2840000000001</v>
      </c>
      <c r="CU304" s="292">
        <v>19568.151000000002</v>
      </c>
      <c r="CV304" s="292">
        <v>192.95303905155185</v>
      </c>
      <c r="CW304" s="303">
        <v>0.24551001470689301</v>
      </c>
      <c r="CX304" s="304">
        <v>3146.0595000000003</v>
      </c>
      <c r="CY304" s="292">
        <v>743959.07636363653</v>
      </c>
      <c r="CZ304" s="288">
        <v>188.17959977716015</v>
      </c>
      <c r="DA304" s="288">
        <v>0.90982346969574712</v>
      </c>
      <c r="DB304" s="288">
        <v>6.980438735000007</v>
      </c>
      <c r="DC304" s="288">
        <v>5.7690000000000001</v>
      </c>
      <c r="DD304" s="307">
        <v>8.1813000000000002</v>
      </c>
      <c r="DE304" s="313"/>
    </row>
    <row r="305" spans="1:109" s="291" customFormat="1" x14ac:dyDescent="0.2">
      <c r="A305" s="287"/>
      <c r="B305" s="288"/>
      <c r="C305" s="288"/>
      <c r="D305" s="288"/>
      <c r="E305" s="290"/>
      <c r="F305" s="287">
        <v>3093.51</v>
      </c>
      <c r="G305" s="287">
        <v>326972</v>
      </c>
      <c r="H305" s="287">
        <v>328770.75000000006</v>
      </c>
      <c r="I305" s="290">
        <v>270.10000000000002</v>
      </c>
      <c r="J305" s="288"/>
      <c r="K305" s="288"/>
      <c r="L305" s="288"/>
      <c r="M305" s="288"/>
      <c r="N305" s="304">
        <v>3046.42</v>
      </c>
      <c r="O305" s="292">
        <v>643204</v>
      </c>
      <c r="P305" s="292">
        <v>642851.43636363628</v>
      </c>
      <c r="Q305" s="310">
        <v>190.4</v>
      </c>
      <c r="R305" s="311">
        <v>1.1000000000000001</v>
      </c>
      <c r="V305" s="289"/>
      <c r="W305" s="287"/>
      <c r="X305" s="287"/>
      <c r="Y305" s="287"/>
      <c r="Z305" s="288"/>
      <c r="AA305" s="290"/>
      <c r="AB305" s="287"/>
      <c r="AC305" s="287"/>
      <c r="AD305" s="287"/>
      <c r="AE305" s="312"/>
      <c r="AF305" s="315"/>
      <c r="AG305" s="312"/>
      <c r="AH305" s="312"/>
      <c r="AI305" s="312"/>
      <c r="AJ305" s="312"/>
      <c r="AK305" s="312"/>
      <c r="AL305" s="315"/>
      <c r="AM305" s="312"/>
      <c r="AN305" s="312"/>
      <c r="AO305" s="312"/>
      <c r="AP305" s="312"/>
      <c r="AQ305" s="312"/>
      <c r="AR305" s="315"/>
      <c r="AS305" s="312"/>
      <c r="AT305" s="312"/>
      <c r="AU305" s="312"/>
      <c r="AV305" s="317"/>
      <c r="AW305" s="288"/>
      <c r="AX305" s="288"/>
      <c r="AY305" s="288"/>
      <c r="AZ305" s="288"/>
      <c r="BA305" s="307"/>
      <c r="BB305" s="305"/>
      <c r="BC305" s="288"/>
      <c r="BD305" s="288"/>
      <c r="BE305" s="288"/>
      <c r="BF305" s="307"/>
      <c r="BG305" s="287"/>
      <c r="BH305" s="287"/>
      <c r="BI305" s="287"/>
      <c r="BJ305" s="287"/>
      <c r="BK305" s="287"/>
      <c r="BL305" s="305"/>
      <c r="BM305" s="288"/>
      <c r="BN305" s="288"/>
      <c r="BO305" s="288"/>
      <c r="BP305" s="288"/>
      <c r="BQ305" s="305"/>
      <c r="BR305" s="307"/>
      <c r="BS305" s="288"/>
      <c r="BT305" s="287"/>
      <c r="BU305" s="287"/>
      <c r="BV305" s="288"/>
      <c r="BW305" s="315"/>
      <c r="BX305" s="312"/>
      <c r="BY305" s="312"/>
      <c r="BZ305" s="312"/>
      <c r="CA305" s="312"/>
      <c r="CB305" s="317"/>
      <c r="CC305" s="285" t="s">
        <v>44</v>
      </c>
      <c r="CD305" s="285" t="s">
        <v>45</v>
      </c>
      <c r="CE305" s="285">
        <v>499.38</v>
      </c>
      <c r="CF305" s="288">
        <v>834.39110000000005</v>
      </c>
      <c r="CG305" s="285">
        <v>282.84163140246142</v>
      </c>
      <c r="CH305" s="286">
        <v>0.94178703654001406</v>
      </c>
      <c r="CI305" s="285">
        <f t="shared" si="26"/>
        <v>282.84163140246142</v>
      </c>
      <c r="CJ305" s="285">
        <f t="shared" si="27"/>
        <v>0.94178703654001406</v>
      </c>
      <c r="CK305" s="305"/>
      <c r="CL305" s="288"/>
      <c r="CM305" s="288"/>
      <c r="CN305" s="307"/>
      <c r="CO305" s="315"/>
      <c r="CP305" s="288"/>
      <c r="CQ305" s="288"/>
      <c r="CR305" s="288"/>
      <c r="CS305" s="307"/>
      <c r="CT305" s="304">
        <v>2500.2735000000002</v>
      </c>
      <c r="CU305" s="292">
        <v>19629.492999999999</v>
      </c>
      <c r="CV305" s="292">
        <v>195.41876528996985</v>
      </c>
      <c r="CW305" s="303">
        <v>0.58630897548615102</v>
      </c>
      <c r="CX305" s="304">
        <v>3146.5229999999997</v>
      </c>
      <c r="CY305" s="292">
        <v>744523.14181818126</v>
      </c>
      <c r="CZ305" s="288">
        <v>188.96881973948896</v>
      </c>
      <c r="DA305" s="288">
        <v>0.89797456665808839</v>
      </c>
      <c r="DB305" s="288">
        <v>7.0073819899999705</v>
      </c>
      <c r="DC305" s="288">
        <v>5.7885</v>
      </c>
      <c r="DD305" s="307">
        <v>8.2157</v>
      </c>
      <c r="DE305" s="313"/>
    </row>
    <row r="306" spans="1:109" s="291" customFormat="1" x14ac:dyDescent="0.2">
      <c r="A306" s="287"/>
      <c r="B306" s="288"/>
      <c r="C306" s="288"/>
      <c r="D306" s="288"/>
      <c r="E306" s="290"/>
      <c r="F306" s="287">
        <v>3096.46</v>
      </c>
      <c r="G306" s="287">
        <v>327590</v>
      </c>
      <c r="H306" s="287">
        <v>329414.28999999998</v>
      </c>
      <c r="I306" s="290">
        <v>271.89999999999998</v>
      </c>
      <c r="J306" s="288"/>
      <c r="K306" s="288"/>
      <c r="L306" s="288"/>
      <c r="M306" s="288"/>
      <c r="N306" s="304">
        <v>3047.12</v>
      </c>
      <c r="O306" s="292">
        <v>644662</v>
      </c>
      <c r="P306" s="292">
        <v>644311.25454545394</v>
      </c>
      <c r="Q306" s="310">
        <v>194.1</v>
      </c>
      <c r="R306" s="311">
        <v>1.3</v>
      </c>
      <c r="V306" s="289"/>
      <c r="W306" s="287"/>
      <c r="X306" s="287"/>
      <c r="Y306" s="287"/>
      <c r="Z306" s="288"/>
      <c r="AA306" s="290"/>
      <c r="AB306" s="287"/>
      <c r="AC306" s="287"/>
      <c r="AD306" s="287"/>
      <c r="AE306" s="312"/>
      <c r="AF306" s="315"/>
      <c r="AG306" s="312"/>
      <c r="AH306" s="312"/>
      <c r="AI306" s="312"/>
      <c r="AJ306" s="312"/>
      <c r="AK306" s="312"/>
      <c r="AL306" s="315"/>
      <c r="AM306" s="312"/>
      <c r="AN306" s="312"/>
      <c r="AO306" s="312"/>
      <c r="AP306" s="312"/>
      <c r="AQ306" s="312"/>
      <c r="AR306" s="315"/>
      <c r="AS306" s="312"/>
      <c r="AT306" s="312"/>
      <c r="AU306" s="312"/>
      <c r="AV306" s="317"/>
      <c r="AW306" s="288"/>
      <c r="AX306" s="288"/>
      <c r="AY306" s="288"/>
      <c r="AZ306" s="288"/>
      <c r="BA306" s="307"/>
      <c r="BB306" s="305"/>
      <c r="BC306" s="288"/>
      <c r="BD306" s="288"/>
      <c r="BE306" s="288"/>
      <c r="BF306" s="307"/>
      <c r="BG306" s="287"/>
      <c r="BH306" s="287"/>
      <c r="BI306" s="287"/>
      <c r="BJ306" s="287"/>
      <c r="BK306" s="287"/>
      <c r="BL306" s="305"/>
      <c r="BM306" s="288"/>
      <c r="BN306" s="288"/>
      <c r="BO306" s="288"/>
      <c r="BP306" s="288"/>
      <c r="BQ306" s="305"/>
      <c r="BR306" s="307"/>
      <c r="BS306" s="288"/>
      <c r="BT306" s="287"/>
      <c r="BU306" s="287"/>
      <c r="BV306" s="288"/>
      <c r="BW306" s="315"/>
      <c r="BX306" s="312"/>
      <c r="BY306" s="312"/>
      <c r="BZ306" s="312"/>
      <c r="CA306" s="312"/>
      <c r="CB306" s="317"/>
      <c r="CC306" s="285" t="s">
        <v>44</v>
      </c>
      <c r="CD306" s="285" t="s">
        <v>45</v>
      </c>
      <c r="CE306" s="285">
        <v>505.85</v>
      </c>
      <c r="CF306" s="288">
        <v>850.5902000000001</v>
      </c>
      <c r="CG306" s="285">
        <v>283.0944582572788</v>
      </c>
      <c r="CH306" s="286">
        <v>0.63500738184014682</v>
      </c>
      <c r="CI306" s="285">
        <f t="shared" si="26"/>
        <v>283.0944582572788</v>
      </c>
      <c r="CJ306" s="285">
        <f t="shared" si="27"/>
        <v>0.63500738184014682</v>
      </c>
      <c r="CK306" s="305"/>
      <c r="CL306" s="288"/>
      <c r="CM306" s="288"/>
      <c r="CN306" s="307"/>
      <c r="CO306" s="315"/>
      <c r="CP306" s="288"/>
      <c r="CQ306" s="288"/>
      <c r="CR306" s="288"/>
      <c r="CS306" s="307"/>
      <c r="CT306" s="304">
        <v>2505.2735000000002</v>
      </c>
      <c r="CU306" s="292">
        <v>19791.187999999998</v>
      </c>
      <c r="CV306" s="292">
        <v>197.60063929670704</v>
      </c>
      <c r="CW306" s="303">
        <v>0.53031974869834064</v>
      </c>
      <c r="CX306" s="304">
        <v>3147.4749999999995</v>
      </c>
      <c r="CY306" s="292">
        <v>745671.04545454483</v>
      </c>
      <c r="CZ306" s="288">
        <v>187.29232436787936</v>
      </c>
      <c r="DA306" s="288">
        <v>1.2426789240540344</v>
      </c>
      <c r="DB306" s="288">
        <v>7.0627217499999801</v>
      </c>
      <c r="DC306" s="288">
        <v>5.8281000000000001</v>
      </c>
      <c r="DD306" s="307">
        <v>8.2867999999999995</v>
      </c>
      <c r="DE306" s="313"/>
    </row>
    <row r="307" spans="1:109" s="291" customFormat="1" x14ac:dyDescent="0.2">
      <c r="A307" s="287"/>
      <c r="B307" s="288"/>
      <c r="C307" s="288"/>
      <c r="D307" s="288"/>
      <c r="E307" s="290"/>
      <c r="F307" s="287">
        <v>3099.51</v>
      </c>
      <c r="G307" s="287">
        <v>328221</v>
      </c>
      <c r="H307" s="287">
        <v>330053.32500000007</v>
      </c>
      <c r="I307" s="290">
        <v>275.10000000000002</v>
      </c>
      <c r="J307" s="288"/>
      <c r="K307" s="288"/>
      <c r="L307" s="288"/>
      <c r="M307" s="288"/>
      <c r="N307" s="304">
        <v>3047.52</v>
      </c>
      <c r="O307" s="292">
        <v>645470</v>
      </c>
      <c r="P307" s="292">
        <v>645145.43636363593</v>
      </c>
      <c r="Q307" s="310">
        <v>194.6</v>
      </c>
      <c r="R307" s="311">
        <v>0.9</v>
      </c>
      <c r="V307" s="289"/>
      <c r="W307" s="287"/>
      <c r="X307" s="287"/>
      <c r="Y307" s="287"/>
      <c r="Z307" s="288"/>
      <c r="AA307" s="290"/>
      <c r="AB307" s="287"/>
      <c r="AC307" s="287"/>
      <c r="AD307" s="287"/>
      <c r="AE307" s="312"/>
      <c r="AF307" s="315"/>
      <c r="AG307" s="312"/>
      <c r="AH307" s="312"/>
      <c r="AI307" s="312"/>
      <c r="AJ307" s="312"/>
      <c r="AK307" s="312"/>
      <c r="AL307" s="315"/>
      <c r="AM307" s="312"/>
      <c r="AN307" s="312"/>
      <c r="AO307" s="312"/>
      <c r="AP307" s="312"/>
      <c r="AQ307" s="312"/>
      <c r="AR307" s="315"/>
      <c r="AS307" s="312"/>
      <c r="AT307" s="312"/>
      <c r="AU307" s="312"/>
      <c r="AV307" s="317"/>
      <c r="AW307" s="288"/>
      <c r="AX307" s="288"/>
      <c r="AY307" s="288"/>
      <c r="AZ307" s="288"/>
      <c r="BA307" s="307"/>
      <c r="BB307" s="305"/>
      <c r="BC307" s="288"/>
      <c r="BD307" s="288"/>
      <c r="BE307" s="288"/>
      <c r="BF307" s="307"/>
      <c r="BG307" s="287"/>
      <c r="BH307" s="287"/>
      <c r="BI307" s="287"/>
      <c r="BJ307" s="287"/>
      <c r="BK307" s="287"/>
      <c r="BL307" s="305"/>
      <c r="BM307" s="288"/>
      <c r="BN307" s="288"/>
      <c r="BO307" s="288"/>
      <c r="BP307" s="288"/>
      <c r="BQ307" s="305"/>
      <c r="BR307" s="307"/>
      <c r="BS307" s="288"/>
      <c r="BT307" s="287"/>
      <c r="BU307" s="287"/>
      <c r="BV307" s="288"/>
      <c r="BW307" s="315"/>
      <c r="BX307" s="312"/>
      <c r="BY307" s="312"/>
      <c r="BZ307" s="312"/>
      <c r="CA307" s="312"/>
      <c r="CB307" s="317"/>
      <c r="CC307" s="285" t="s">
        <v>44</v>
      </c>
      <c r="CD307" s="285" t="s">
        <v>45</v>
      </c>
      <c r="CE307" s="285">
        <v>515.97</v>
      </c>
      <c r="CF307" s="288">
        <v>879.79729999999995</v>
      </c>
      <c r="CG307" s="285">
        <v>282.8444160166049</v>
      </c>
      <c r="CH307" s="286">
        <v>0.94178706209454655</v>
      </c>
      <c r="CI307" s="285">
        <f t="shared" si="26"/>
        <v>282.8444160166049</v>
      </c>
      <c r="CJ307" s="285">
        <f t="shared" si="27"/>
        <v>0.94178706209454655</v>
      </c>
      <c r="CK307" s="305"/>
      <c r="CL307" s="288"/>
      <c r="CM307" s="288"/>
      <c r="CN307" s="307"/>
      <c r="CO307" s="315"/>
      <c r="CP307" s="288"/>
      <c r="CQ307" s="288"/>
      <c r="CR307" s="288"/>
      <c r="CS307" s="307"/>
      <c r="CT307" s="304">
        <v>2508.1869999999999</v>
      </c>
      <c r="CU307" s="292">
        <v>19883.882000000001</v>
      </c>
      <c r="CV307" s="292">
        <v>200.05515178135056</v>
      </c>
      <c r="CW307" s="303">
        <v>0.42209596290871487</v>
      </c>
      <c r="CX307" s="304">
        <v>3148.2620000000002</v>
      </c>
      <c r="CY307" s="292">
        <v>746619.92606060649</v>
      </c>
      <c r="CZ307" s="288">
        <v>190.24154927677864</v>
      </c>
      <c r="DA307" s="288">
        <v>0.42115080359992735</v>
      </c>
      <c r="DB307" s="288">
        <v>7.1084700600000019</v>
      </c>
      <c r="DC307" s="288">
        <v>5.8605999999999998</v>
      </c>
      <c r="DD307" s="307">
        <v>8.3457000000000008</v>
      </c>
      <c r="DE307" s="313"/>
    </row>
    <row r="308" spans="1:109" s="291" customFormat="1" x14ac:dyDescent="0.2">
      <c r="A308" s="287"/>
      <c r="B308" s="288"/>
      <c r="C308" s="288"/>
      <c r="D308" s="288"/>
      <c r="E308" s="290"/>
      <c r="F308" s="287">
        <v>3105.51</v>
      </c>
      <c r="G308" s="287">
        <v>329475</v>
      </c>
      <c r="H308" s="287">
        <v>331293.55000000005</v>
      </c>
      <c r="I308" s="290">
        <v>265</v>
      </c>
      <c r="J308" s="288"/>
      <c r="K308" s="288"/>
      <c r="L308" s="288"/>
      <c r="M308" s="288"/>
      <c r="N308" s="304">
        <v>3048.16</v>
      </c>
      <c r="O308" s="292">
        <v>646723</v>
      </c>
      <c r="P308" s="292">
        <v>646372.17575757543</v>
      </c>
      <c r="Q308" s="310">
        <v>188.6</v>
      </c>
      <c r="R308" s="311">
        <v>2</v>
      </c>
      <c r="V308" s="289"/>
      <c r="W308" s="287"/>
      <c r="X308" s="287"/>
      <c r="Y308" s="287"/>
      <c r="Z308" s="288"/>
      <c r="AA308" s="290"/>
      <c r="AB308" s="287"/>
      <c r="AC308" s="287"/>
      <c r="AD308" s="287"/>
      <c r="AE308" s="312"/>
      <c r="AF308" s="315"/>
      <c r="AG308" s="312"/>
      <c r="AH308" s="312"/>
      <c r="AI308" s="312"/>
      <c r="AJ308" s="312"/>
      <c r="AK308" s="312"/>
      <c r="AL308" s="315"/>
      <c r="AM308" s="312"/>
      <c r="AN308" s="312"/>
      <c r="AO308" s="312"/>
      <c r="AP308" s="312"/>
      <c r="AQ308" s="312"/>
      <c r="AR308" s="315"/>
      <c r="AS308" s="312"/>
      <c r="AT308" s="312"/>
      <c r="AU308" s="312"/>
      <c r="AV308" s="317"/>
      <c r="AW308" s="288"/>
      <c r="AX308" s="288"/>
      <c r="AY308" s="288"/>
      <c r="AZ308" s="288"/>
      <c r="BA308" s="307"/>
      <c r="BB308" s="305"/>
      <c r="BC308" s="288"/>
      <c r="BD308" s="288"/>
      <c r="BE308" s="288"/>
      <c r="BF308" s="307"/>
      <c r="BG308" s="287"/>
      <c r="BH308" s="287"/>
      <c r="BI308" s="287"/>
      <c r="BJ308" s="287"/>
      <c r="BK308" s="287"/>
      <c r="BL308" s="305"/>
      <c r="BM308" s="288"/>
      <c r="BN308" s="288"/>
      <c r="BO308" s="288"/>
      <c r="BP308" s="288"/>
      <c r="BQ308" s="305"/>
      <c r="BR308" s="307"/>
      <c r="BS308" s="288"/>
      <c r="BT308" s="287"/>
      <c r="BU308" s="287"/>
      <c r="BV308" s="288"/>
      <c r="BW308" s="315"/>
      <c r="BX308" s="312"/>
      <c r="BY308" s="312"/>
      <c r="BZ308" s="312"/>
      <c r="CA308" s="312"/>
      <c r="CB308" s="317"/>
      <c r="CC308" s="285" t="s">
        <v>44</v>
      </c>
      <c r="CD308" s="285" t="s">
        <v>45</v>
      </c>
      <c r="CE308" s="285">
        <v>523.42999999999995</v>
      </c>
      <c r="CF308" s="288">
        <v>900.82294000000002</v>
      </c>
      <c r="CG308" s="285">
        <v>280.96674433576152</v>
      </c>
      <c r="CH308" s="286">
        <v>0.63497850492964847</v>
      </c>
      <c r="CI308" s="285">
        <f t="shared" si="26"/>
        <v>280.96674433576152</v>
      </c>
      <c r="CJ308" s="285">
        <f t="shared" si="27"/>
        <v>0.63497850492964847</v>
      </c>
      <c r="CK308" s="305"/>
      <c r="CL308" s="288"/>
      <c r="CM308" s="288"/>
      <c r="CN308" s="307"/>
      <c r="CO308" s="315"/>
      <c r="CP308" s="288"/>
      <c r="CQ308" s="288"/>
      <c r="CR308" s="288"/>
      <c r="CS308" s="307"/>
      <c r="CT308" s="304">
        <v>2512.29</v>
      </c>
      <c r="CU308" s="292">
        <v>20018.696</v>
      </c>
      <c r="CV308" s="292">
        <v>197.72302093582547</v>
      </c>
      <c r="CW308" s="303">
        <v>0.75036284452322077</v>
      </c>
      <c r="CX308" s="304">
        <v>3148.723</v>
      </c>
      <c r="CY308" s="292">
        <v>747177.03757575771</v>
      </c>
      <c r="CZ308" s="288">
        <v>187.91988159174213</v>
      </c>
      <c r="DA308" s="288">
        <v>0.31799000349426576</v>
      </c>
      <c r="DB308" s="288">
        <v>7.1352679899999885</v>
      </c>
      <c r="DC308" s="288">
        <v>5.8795000000000002</v>
      </c>
      <c r="DD308" s="307">
        <v>8.3803999999999998</v>
      </c>
      <c r="DE308" s="313"/>
    </row>
    <row r="309" spans="1:109" s="291" customFormat="1" x14ac:dyDescent="0.2">
      <c r="A309" s="287"/>
      <c r="B309" s="288"/>
      <c r="C309" s="288"/>
      <c r="D309" s="288"/>
      <c r="E309" s="290"/>
      <c r="F309" s="287">
        <v>3109.01</v>
      </c>
      <c r="G309" s="287">
        <v>330208</v>
      </c>
      <c r="H309" s="287">
        <v>332144.11500000005</v>
      </c>
      <c r="I309" s="290">
        <v>271.7</v>
      </c>
      <c r="J309" s="288"/>
      <c r="K309" s="288"/>
      <c r="L309" s="288"/>
      <c r="M309" s="288"/>
      <c r="N309" s="304">
        <v>3048.62</v>
      </c>
      <c r="O309" s="292">
        <v>647588</v>
      </c>
      <c r="P309" s="292">
        <v>647250.07878787874</v>
      </c>
      <c r="Q309" s="310">
        <v>190.5</v>
      </c>
      <c r="R309" s="311">
        <v>1</v>
      </c>
      <c r="V309" s="289"/>
      <c r="W309" s="287"/>
      <c r="X309" s="287"/>
      <c r="Y309" s="287"/>
      <c r="Z309" s="288"/>
      <c r="AA309" s="290"/>
      <c r="AB309" s="287"/>
      <c r="AC309" s="287"/>
      <c r="AD309" s="287"/>
      <c r="AE309" s="312"/>
      <c r="AF309" s="315"/>
      <c r="AG309" s="312"/>
      <c r="AH309" s="312"/>
      <c r="AI309" s="312"/>
      <c r="AJ309" s="312"/>
      <c r="AK309" s="312"/>
      <c r="AL309" s="315"/>
      <c r="AM309" s="312"/>
      <c r="AN309" s="312"/>
      <c r="AO309" s="312"/>
      <c r="AP309" s="312"/>
      <c r="AQ309" s="312"/>
      <c r="AR309" s="315"/>
      <c r="AS309" s="312"/>
      <c r="AT309" s="312"/>
      <c r="AU309" s="312"/>
      <c r="AV309" s="317"/>
      <c r="AW309" s="288"/>
      <c r="AX309" s="288"/>
      <c r="AY309" s="288"/>
      <c r="AZ309" s="288"/>
      <c r="BA309" s="307"/>
      <c r="BB309" s="305"/>
      <c r="BC309" s="288"/>
      <c r="BD309" s="288"/>
      <c r="BE309" s="288"/>
      <c r="BF309" s="307"/>
      <c r="BG309" s="287"/>
      <c r="BH309" s="287"/>
      <c r="BI309" s="287"/>
      <c r="BJ309" s="287"/>
      <c r="BK309" s="287"/>
      <c r="BL309" s="305"/>
      <c r="BM309" s="288"/>
      <c r="BN309" s="288"/>
      <c r="BO309" s="288"/>
      <c r="BP309" s="288"/>
      <c r="BQ309" s="305"/>
      <c r="BR309" s="307"/>
      <c r="BS309" s="288"/>
      <c r="BT309" s="287"/>
      <c r="BU309" s="287"/>
      <c r="BV309" s="288"/>
      <c r="BW309" s="315"/>
      <c r="BX309" s="312"/>
      <c r="BY309" s="312"/>
      <c r="BZ309" s="312"/>
      <c r="CA309" s="312"/>
      <c r="CB309" s="317"/>
      <c r="CC309" s="285" t="s">
        <v>44</v>
      </c>
      <c r="CD309" s="285" t="s">
        <v>45</v>
      </c>
      <c r="CE309" s="285">
        <v>526.94000000000005</v>
      </c>
      <c r="CF309" s="288">
        <v>909.92083000000002</v>
      </c>
      <c r="CG309" s="285">
        <v>280.91617015858913</v>
      </c>
      <c r="CH309" s="286">
        <v>0.94176942656011575</v>
      </c>
      <c r="CI309" s="285">
        <f t="shared" si="26"/>
        <v>280.91617015858913</v>
      </c>
      <c r="CJ309" s="285">
        <f t="shared" si="27"/>
        <v>0.94176942656011575</v>
      </c>
      <c r="CK309" s="305"/>
      <c r="CL309" s="288"/>
      <c r="CM309" s="288"/>
      <c r="CN309" s="307"/>
      <c r="CO309" s="315"/>
      <c r="CP309" s="288"/>
      <c r="CQ309" s="288"/>
      <c r="CR309" s="288"/>
      <c r="CS309" s="307"/>
      <c r="CT309" s="304">
        <v>2518.2930000000001</v>
      </c>
      <c r="CU309" s="292">
        <v>20213.307000000001</v>
      </c>
      <c r="CV309" s="292">
        <v>194.47301770392272</v>
      </c>
      <c r="CW309" s="303">
        <v>1.2132922929495944</v>
      </c>
      <c r="CX309" s="304">
        <v>3149.3544999999999</v>
      </c>
      <c r="CY309" s="292">
        <v>747940.1957575758</v>
      </c>
      <c r="CZ309" s="288">
        <v>187.95228432826852</v>
      </c>
      <c r="DA309" s="288">
        <v>1.2727042394874546</v>
      </c>
      <c r="DB309" s="288">
        <v>7.1719770849999804</v>
      </c>
      <c r="DC309" s="288">
        <v>5.9053000000000004</v>
      </c>
      <c r="DD309" s="307">
        <v>8.4280000000000008</v>
      </c>
      <c r="DE309" s="313"/>
    </row>
    <row r="310" spans="1:109" s="291" customFormat="1" x14ac:dyDescent="0.2">
      <c r="A310" s="287"/>
      <c r="B310" s="288"/>
      <c r="C310" s="288"/>
      <c r="D310" s="288"/>
      <c r="E310" s="290"/>
      <c r="F310" s="287">
        <v>3111.51</v>
      </c>
      <c r="G310" s="287">
        <v>330740</v>
      </c>
      <c r="H310" s="287">
        <v>332798.62000000005</v>
      </c>
      <c r="I310" s="290">
        <v>272.60000000000002</v>
      </c>
      <c r="J310" s="288"/>
      <c r="K310" s="288"/>
      <c r="L310" s="288"/>
      <c r="M310" s="288"/>
      <c r="N310" s="304">
        <v>3049.36</v>
      </c>
      <c r="O310" s="292">
        <v>648946</v>
      </c>
      <c r="P310" s="292">
        <v>648612.41818181868</v>
      </c>
      <c r="Q310" s="310">
        <v>192.1</v>
      </c>
      <c r="R310" s="311">
        <v>0.7</v>
      </c>
      <c r="V310" s="289"/>
      <c r="W310" s="287"/>
      <c r="X310" s="287"/>
      <c r="Y310" s="287"/>
      <c r="Z310" s="288"/>
      <c r="AA310" s="290"/>
      <c r="AB310" s="287"/>
      <c r="AC310" s="287"/>
      <c r="AD310" s="287"/>
      <c r="AE310" s="312"/>
      <c r="AF310" s="315"/>
      <c r="AG310" s="312"/>
      <c r="AH310" s="312"/>
      <c r="AI310" s="312"/>
      <c r="AJ310" s="312"/>
      <c r="AK310" s="312"/>
      <c r="AL310" s="315"/>
      <c r="AM310" s="312"/>
      <c r="AN310" s="312"/>
      <c r="AO310" s="312"/>
      <c r="AP310" s="312"/>
      <c r="AQ310" s="312"/>
      <c r="AR310" s="315"/>
      <c r="AS310" s="312"/>
      <c r="AT310" s="312"/>
      <c r="AU310" s="312"/>
      <c r="AV310" s="317"/>
      <c r="AW310" s="288"/>
      <c r="AX310" s="288"/>
      <c r="AY310" s="288"/>
      <c r="AZ310" s="288"/>
      <c r="BA310" s="307"/>
      <c r="BB310" s="305"/>
      <c r="BC310" s="288"/>
      <c r="BD310" s="288"/>
      <c r="BE310" s="288"/>
      <c r="BF310" s="307"/>
      <c r="BG310" s="287"/>
      <c r="BH310" s="287"/>
      <c r="BI310" s="287"/>
      <c r="BJ310" s="287"/>
      <c r="BK310" s="287"/>
      <c r="BL310" s="305"/>
      <c r="BM310" s="288"/>
      <c r="BN310" s="288"/>
      <c r="BO310" s="288"/>
      <c r="BP310" s="288"/>
      <c r="BQ310" s="305"/>
      <c r="BR310" s="307"/>
      <c r="BS310" s="288"/>
      <c r="BT310" s="287"/>
      <c r="BU310" s="287"/>
      <c r="BV310" s="288"/>
      <c r="BW310" s="315"/>
      <c r="BX310" s="312"/>
      <c r="BY310" s="312"/>
      <c r="BZ310" s="312"/>
      <c r="CA310" s="312"/>
      <c r="CB310" s="317"/>
      <c r="CC310" s="285" t="s">
        <v>44</v>
      </c>
      <c r="CD310" s="285" t="s">
        <v>45</v>
      </c>
      <c r="CE310" s="285">
        <v>534.15</v>
      </c>
      <c r="CF310" s="288">
        <v>930.72784000000001</v>
      </c>
      <c r="CG310" s="285">
        <v>280.06452973881244</v>
      </c>
      <c r="CH310" s="286">
        <v>0.63496632563258903</v>
      </c>
      <c r="CI310" s="285">
        <f t="shared" si="26"/>
        <v>280.06452973881244</v>
      </c>
      <c r="CJ310" s="285">
        <f t="shared" si="27"/>
        <v>0.63496632563258903</v>
      </c>
      <c r="CK310" s="305"/>
      <c r="CL310" s="288"/>
      <c r="CM310" s="288"/>
      <c r="CN310" s="307"/>
      <c r="CO310" s="315"/>
      <c r="CP310" s="288"/>
      <c r="CQ310" s="288"/>
      <c r="CR310" s="288"/>
      <c r="CS310" s="307"/>
      <c r="CT310" s="304">
        <v>2524.2855</v>
      </c>
      <c r="CU310" s="292">
        <v>20407.600999999999</v>
      </c>
      <c r="CV310" s="292">
        <v>193.99022495118814</v>
      </c>
      <c r="CW310" s="303">
        <v>0.65425815677705002</v>
      </c>
      <c r="CX310" s="304">
        <v>3149.6827500000004</v>
      </c>
      <c r="CY310" s="292">
        <v>748336.88090909156</v>
      </c>
      <c r="CZ310" s="288">
        <v>187.54375693792414</v>
      </c>
      <c r="DA310" s="288">
        <v>0.84330951404706522</v>
      </c>
      <c r="DB310" s="288">
        <v>7.1910582575000319</v>
      </c>
      <c r="DC310" s="288">
        <v>5.9187000000000003</v>
      </c>
      <c r="DD310" s="307">
        <v>8.4527999999999999</v>
      </c>
      <c r="DE310" s="313"/>
    </row>
    <row r="311" spans="1:109" s="291" customFormat="1" x14ac:dyDescent="0.2">
      <c r="A311" s="287"/>
      <c r="B311" s="288"/>
      <c r="C311" s="288"/>
      <c r="D311" s="288"/>
      <c r="E311" s="290"/>
      <c r="F311" s="287">
        <v>3114.81</v>
      </c>
      <c r="G311" s="287">
        <v>331438</v>
      </c>
      <c r="H311" s="287">
        <v>333500.08999999997</v>
      </c>
      <c r="I311" s="290">
        <v>273.10000000000002</v>
      </c>
      <c r="J311" s="288"/>
      <c r="K311" s="288"/>
      <c r="L311" s="288"/>
      <c r="M311" s="288"/>
      <c r="N311" s="304">
        <v>3049.72</v>
      </c>
      <c r="O311" s="292">
        <v>649598</v>
      </c>
      <c r="P311" s="292">
        <v>649187.10909090901</v>
      </c>
      <c r="Q311" s="310">
        <v>194.8</v>
      </c>
      <c r="R311" s="311">
        <v>0.4</v>
      </c>
      <c r="V311" s="289"/>
      <c r="W311" s="287"/>
      <c r="X311" s="287"/>
      <c r="Y311" s="287"/>
      <c r="Z311" s="288"/>
      <c r="AA311" s="290"/>
      <c r="AB311" s="287"/>
      <c r="AC311" s="287"/>
      <c r="AD311" s="287"/>
      <c r="AE311" s="312"/>
      <c r="AF311" s="315"/>
      <c r="AG311" s="312"/>
      <c r="AH311" s="312"/>
      <c r="AI311" s="312"/>
      <c r="AJ311" s="312"/>
      <c r="AK311" s="312"/>
      <c r="AL311" s="315"/>
      <c r="AM311" s="312"/>
      <c r="AN311" s="312"/>
      <c r="AO311" s="312"/>
      <c r="AP311" s="312"/>
      <c r="AQ311" s="312"/>
      <c r="AR311" s="315"/>
      <c r="AS311" s="312"/>
      <c r="AT311" s="312"/>
      <c r="AU311" s="312"/>
      <c r="AV311" s="317"/>
      <c r="AW311" s="288"/>
      <c r="AX311" s="288"/>
      <c r="AY311" s="288"/>
      <c r="AZ311" s="288"/>
      <c r="BA311" s="307"/>
      <c r="BB311" s="305"/>
      <c r="BC311" s="288"/>
      <c r="BD311" s="288"/>
      <c r="BE311" s="288"/>
      <c r="BF311" s="307"/>
      <c r="BG311" s="287"/>
      <c r="BH311" s="287"/>
      <c r="BI311" s="287"/>
      <c r="BJ311" s="287"/>
      <c r="BK311" s="287"/>
      <c r="BL311" s="305"/>
      <c r="BM311" s="288"/>
      <c r="BN311" s="288"/>
      <c r="BO311" s="288"/>
      <c r="BP311" s="288"/>
      <c r="BQ311" s="305"/>
      <c r="BR311" s="307"/>
      <c r="BS311" s="288"/>
      <c r="BT311" s="287"/>
      <c r="BU311" s="287"/>
      <c r="BV311" s="288"/>
      <c r="BW311" s="315"/>
      <c r="BX311" s="312"/>
      <c r="BY311" s="312"/>
      <c r="BZ311" s="312"/>
      <c r="CA311" s="312"/>
      <c r="CB311" s="317"/>
      <c r="CC311" s="285" t="s">
        <v>44</v>
      </c>
      <c r="CD311" s="285" t="s">
        <v>45</v>
      </c>
      <c r="CE311" s="285">
        <v>534.38</v>
      </c>
      <c r="CF311" s="288">
        <v>932.42209000000003</v>
      </c>
      <c r="CG311" s="285">
        <v>279.79870341314859</v>
      </c>
      <c r="CH311" s="286">
        <v>1.3420371933367057</v>
      </c>
      <c r="CI311" s="285">
        <f t="shared" si="26"/>
        <v>279.79870341314859</v>
      </c>
      <c r="CJ311" s="285">
        <f t="shared" si="27"/>
        <v>1.3420371933367057</v>
      </c>
      <c r="CK311" s="305"/>
      <c r="CL311" s="288"/>
      <c r="CM311" s="288"/>
      <c r="CN311" s="307"/>
      <c r="CO311" s="315"/>
      <c r="CP311" s="288"/>
      <c r="CQ311" s="288"/>
      <c r="CR311" s="288"/>
      <c r="CS311" s="307"/>
      <c r="CT311" s="304">
        <v>2528.35</v>
      </c>
      <c r="CU311" s="292">
        <v>20536.804</v>
      </c>
      <c r="CV311" s="292">
        <v>197.92595404672443</v>
      </c>
      <c r="CW311" s="303">
        <v>0.69260662735400835</v>
      </c>
      <c r="CX311" s="304">
        <v>3150.4545000000003</v>
      </c>
      <c r="CY311" s="292">
        <v>749262.93454545492</v>
      </c>
      <c r="CZ311" s="288">
        <v>188.67887489361217</v>
      </c>
      <c r="DA311" s="288">
        <v>1.262406998466751</v>
      </c>
      <c r="DB311" s="288">
        <v>7.2359200850000036</v>
      </c>
      <c r="DC311" s="288">
        <v>5.9499000000000004</v>
      </c>
      <c r="DD311" s="307">
        <v>8.5113000000000003</v>
      </c>
      <c r="DE311" s="313"/>
    </row>
    <row r="312" spans="1:109" s="291" customFormat="1" x14ac:dyDescent="0.2">
      <c r="A312" s="287"/>
      <c r="B312" s="288"/>
      <c r="C312" s="288"/>
      <c r="D312" s="288"/>
      <c r="E312" s="290"/>
      <c r="F312" s="287">
        <v>3117.51</v>
      </c>
      <c r="G312" s="287">
        <v>331944</v>
      </c>
      <c r="H312" s="287">
        <v>333997.55500000005</v>
      </c>
      <c r="I312" s="290">
        <v>282.39999999999998</v>
      </c>
      <c r="J312" s="288"/>
      <c r="K312" s="288"/>
      <c r="L312" s="288"/>
      <c r="M312" s="288"/>
      <c r="N312" s="304">
        <v>3050.45</v>
      </c>
      <c r="O312" s="292">
        <v>650891</v>
      </c>
      <c r="P312" s="292">
        <v>650352.45454545447</v>
      </c>
      <c r="Q312" s="310">
        <v>187.8</v>
      </c>
      <c r="R312" s="311">
        <v>1.2</v>
      </c>
      <c r="V312" s="289"/>
      <c r="W312" s="287"/>
      <c r="X312" s="287"/>
      <c r="Y312" s="287"/>
      <c r="Z312" s="288"/>
      <c r="AA312" s="290"/>
      <c r="AB312" s="287"/>
      <c r="AC312" s="287"/>
      <c r="AD312" s="287"/>
      <c r="AE312" s="312"/>
      <c r="AF312" s="315"/>
      <c r="AG312" s="312"/>
      <c r="AH312" s="312"/>
      <c r="AI312" s="312"/>
      <c r="AJ312" s="312"/>
      <c r="AK312" s="312"/>
      <c r="AL312" s="315"/>
      <c r="AM312" s="312"/>
      <c r="AN312" s="312"/>
      <c r="AO312" s="312"/>
      <c r="AP312" s="312"/>
      <c r="AQ312" s="312"/>
      <c r="AR312" s="315"/>
      <c r="AS312" s="312"/>
      <c r="AT312" s="312"/>
      <c r="AU312" s="312"/>
      <c r="AV312" s="317"/>
      <c r="AW312" s="288"/>
      <c r="AX312" s="288"/>
      <c r="AY312" s="288"/>
      <c r="AZ312" s="288"/>
      <c r="BA312" s="307"/>
      <c r="BB312" s="305"/>
      <c r="BC312" s="288"/>
      <c r="BD312" s="288"/>
      <c r="BE312" s="288"/>
      <c r="BF312" s="307"/>
      <c r="BG312" s="287"/>
      <c r="BH312" s="287"/>
      <c r="BI312" s="287"/>
      <c r="BJ312" s="287"/>
      <c r="BK312" s="287"/>
      <c r="BL312" s="305"/>
      <c r="BM312" s="288"/>
      <c r="BN312" s="288"/>
      <c r="BO312" s="288"/>
      <c r="BP312" s="288"/>
      <c r="BQ312" s="305"/>
      <c r="BR312" s="307"/>
      <c r="BS312" s="288"/>
      <c r="BT312" s="287"/>
      <c r="BU312" s="287"/>
      <c r="BV312" s="288"/>
      <c r="BW312" s="315"/>
      <c r="BX312" s="312"/>
      <c r="BY312" s="312"/>
      <c r="BZ312" s="312"/>
      <c r="CA312" s="312"/>
      <c r="CB312" s="317"/>
      <c r="CC312" s="285" t="s">
        <v>44</v>
      </c>
      <c r="CD312" s="285" t="s">
        <v>45</v>
      </c>
      <c r="CE312" s="285">
        <v>546.04</v>
      </c>
      <c r="CF312" s="288">
        <v>967.34582999999998</v>
      </c>
      <c r="CG312" s="285">
        <v>278.74024015516193</v>
      </c>
      <c r="CH312" s="286">
        <v>1.4115736949859394</v>
      </c>
      <c r="CI312" s="285">
        <f t="shared" si="26"/>
        <v>278.74024015516193</v>
      </c>
      <c r="CJ312" s="285">
        <f t="shared" si="27"/>
        <v>1.4115736949859394</v>
      </c>
      <c r="CK312" s="305"/>
      <c r="CL312" s="288"/>
      <c r="CM312" s="288"/>
      <c r="CN312" s="307"/>
      <c r="CO312" s="315"/>
      <c r="CP312" s="288"/>
      <c r="CQ312" s="288"/>
      <c r="CR312" s="288"/>
      <c r="CS312" s="307"/>
      <c r="CT312" s="304">
        <v>2532.3964999999998</v>
      </c>
      <c r="CU312" s="292">
        <v>20666.489000000001</v>
      </c>
      <c r="CV312" s="292">
        <v>191.76130879373025</v>
      </c>
      <c r="CW312" s="303">
        <v>0.9299760179274259</v>
      </c>
      <c r="CX312" s="304">
        <v>3150.9147999999996</v>
      </c>
      <c r="CY312" s="292">
        <v>749814.17866666615</v>
      </c>
      <c r="CZ312" s="288">
        <v>190.17483689562673</v>
      </c>
      <c r="DA312" s="288">
        <v>1.7559892034321856</v>
      </c>
      <c r="DB312" s="288">
        <v>7.2626773239999807</v>
      </c>
      <c r="DC312" s="288">
        <v>5.9684999999999997</v>
      </c>
      <c r="DD312" s="307">
        <v>8.5463000000000005</v>
      </c>
      <c r="DE312" s="313"/>
    </row>
    <row r="313" spans="1:109" s="291" customFormat="1" x14ac:dyDescent="0.2">
      <c r="A313" s="287"/>
      <c r="B313" s="288"/>
      <c r="C313" s="288"/>
      <c r="D313" s="288"/>
      <c r="E313" s="290"/>
      <c r="F313" s="287">
        <v>3119.51</v>
      </c>
      <c r="G313" s="287">
        <v>332285</v>
      </c>
      <c r="H313" s="287">
        <v>334349.49500000005</v>
      </c>
      <c r="I313" s="290">
        <v>289.10000000000002</v>
      </c>
      <c r="J313" s="288"/>
      <c r="K313" s="288"/>
      <c r="L313" s="288"/>
      <c r="M313" s="288"/>
      <c r="N313" s="304">
        <v>3050.82</v>
      </c>
      <c r="O313" s="292">
        <v>651556</v>
      </c>
      <c r="P313" s="292">
        <v>650943.10909090948</v>
      </c>
      <c r="Q313" s="310">
        <v>192</v>
      </c>
      <c r="R313" s="311">
        <v>0.7</v>
      </c>
      <c r="V313" s="289"/>
      <c r="W313" s="287"/>
      <c r="X313" s="287"/>
      <c r="Y313" s="287"/>
      <c r="Z313" s="288"/>
      <c r="AA313" s="290"/>
      <c r="AB313" s="287"/>
      <c r="AC313" s="287"/>
      <c r="AD313" s="287"/>
      <c r="AE313" s="312"/>
      <c r="AF313" s="315"/>
      <c r="AG313" s="312"/>
      <c r="AH313" s="312"/>
      <c r="AI313" s="312"/>
      <c r="AJ313" s="312"/>
      <c r="AK313" s="312"/>
      <c r="AL313" s="315"/>
      <c r="AM313" s="312"/>
      <c r="AN313" s="312"/>
      <c r="AO313" s="312"/>
      <c r="AP313" s="312"/>
      <c r="AQ313" s="312"/>
      <c r="AR313" s="315"/>
      <c r="AS313" s="312"/>
      <c r="AT313" s="312"/>
      <c r="AU313" s="312"/>
      <c r="AV313" s="317"/>
      <c r="AW313" s="288"/>
      <c r="AX313" s="288"/>
      <c r="AY313" s="288"/>
      <c r="AZ313" s="288"/>
      <c r="BA313" s="307"/>
      <c r="BB313" s="305"/>
      <c r="BC313" s="288"/>
      <c r="BD313" s="288"/>
      <c r="BE313" s="288"/>
      <c r="BF313" s="307"/>
      <c r="BG313" s="287"/>
      <c r="BH313" s="287"/>
      <c r="BI313" s="287"/>
      <c r="BJ313" s="287"/>
      <c r="BK313" s="287"/>
      <c r="BL313" s="305"/>
      <c r="BM313" s="288"/>
      <c r="BN313" s="288"/>
      <c r="BO313" s="288"/>
      <c r="BP313" s="288"/>
      <c r="BQ313" s="305"/>
      <c r="BR313" s="307"/>
      <c r="BS313" s="288"/>
      <c r="BT313" s="287"/>
      <c r="BU313" s="287"/>
      <c r="BV313" s="288"/>
      <c r="BW313" s="315"/>
      <c r="BX313" s="312"/>
      <c r="BY313" s="312"/>
      <c r="BZ313" s="312"/>
      <c r="CA313" s="312"/>
      <c r="CB313" s="317"/>
      <c r="CC313" s="285" t="s">
        <v>44</v>
      </c>
      <c r="CD313" s="285" t="s">
        <v>45</v>
      </c>
      <c r="CE313" s="285">
        <v>554.28</v>
      </c>
      <c r="CF313" s="288">
        <v>992.34735999999998</v>
      </c>
      <c r="CG313" s="285">
        <v>277.40716840309881</v>
      </c>
      <c r="CH313" s="286">
        <v>0.41254724859744091</v>
      </c>
      <c r="CI313" s="285">
        <f t="shared" si="26"/>
        <v>277.40716840309881</v>
      </c>
      <c r="CJ313" s="285">
        <f t="shared" si="27"/>
        <v>0.41254724859744091</v>
      </c>
      <c r="CK313" s="305"/>
      <c r="CL313" s="288"/>
      <c r="CM313" s="288"/>
      <c r="CN313" s="307"/>
      <c r="CO313" s="315"/>
      <c r="CP313" s="288"/>
      <c r="CQ313" s="288"/>
      <c r="CR313" s="288"/>
      <c r="CS313" s="307"/>
      <c r="CT313" s="304">
        <v>2537.3518333333332</v>
      </c>
      <c r="CU313" s="292">
        <v>20828.392</v>
      </c>
      <c r="CV313" s="292">
        <v>196.65750201107113</v>
      </c>
      <c r="CW313" s="303">
        <v>1.0946641302511946</v>
      </c>
      <c r="CX313" s="304">
        <v>3151.6514999999999</v>
      </c>
      <c r="CY313" s="292">
        <v>750706.4409090908</v>
      </c>
      <c r="CZ313" s="288">
        <v>192.07592238803636</v>
      </c>
      <c r="DA313" s="288">
        <v>1.5705611513082027</v>
      </c>
      <c r="DB313" s="288">
        <v>7.3055016950000038</v>
      </c>
      <c r="DC313" s="288">
        <v>5.9980000000000002</v>
      </c>
      <c r="DD313" s="307">
        <v>8.6024999999999991</v>
      </c>
      <c r="DE313" s="313"/>
    </row>
    <row r="314" spans="1:109" s="291" customFormat="1" x14ac:dyDescent="0.2">
      <c r="A314" s="287"/>
      <c r="B314" s="288"/>
      <c r="C314" s="288"/>
      <c r="D314" s="288"/>
      <c r="E314" s="290"/>
      <c r="F314" s="287">
        <v>3120.61</v>
      </c>
      <c r="G314" s="287">
        <v>332462</v>
      </c>
      <c r="H314" s="287">
        <v>334543.88500000001</v>
      </c>
      <c r="I314" s="290">
        <v>288.39999999999998</v>
      </c>
      <c r="J314" s="288"/>
      <c r="K314" s="288"/>
      <c r="L314" s="288"/>
      <c r="M314" s="288"/>
      <c r="N314" s="304">
        <v>3051.55</v>
      </c>
      <c r="O314" s="292">
        <v>652802</v>
      </c>
      <c r="P314" s="292">
        <v>652112.27272727306</v>
      </c>
      <c r="Q314" s="310">
        <v>185.8</v>
      </c>
      <c r="R314" s="311">
        <v>0.5</v>
      </c>
      <c r="V314" s="289"/>
      <c r="W314" s="287"/>
      <c r="X314" s="287"/>
      <c r="Y314" s="287"/>
      <c r="Z314" s="288"/>
      <c r="AA314" s="290"/>
      <c r="AB314" s="287"/>
      <c r="AC314" s="287"/>
      <c r="AD314" s="287"/>
      <c r="AE314" s="312"/>
      <c r="AF314" s="315"/>
      <c r="AG314" s="312"/>
      <c r="AH314" s="312"/>
      <c r="AI314" s="312"/>
      <c r="AJ314" s="312"/>
      <c r="AK314" s="312"/>
      <c r="AL314" s="315"/>
      <c r="AM314" s="312"/>
      <c r="AN314" s="312"/>
      <c r="AO314" s="312"/>
      <c r="AP314" s="312"/>
      <c r="AQ314" s="312"/>
      <c r="AR314" s="315"/>
      <c r="AS314" s="312"/>
      <c r="AT314" s="312"/>
      <c r="AU314" s="312"/>
      <c r="AV314" s="317"/>
      <c r="AW314" s="288"/>
      <c r="AX314" s="288"/>
      <c r="AY314" s="288"/>
      <c r="AZ314" s="288"/>
      <c r="BA314" s="307"/>
      <c r="BB314" s="305"/>
      <c r="BC314" s="288"/>
      <c r="BD314" s="288"/>
      <c r="BE314" s="288"/>
      <c r="BF314" s="307"/>
      <c r="BG314" s="287"/>
      <c r="BH314" s="287"/>
      <c r="BI314" s="287"/>
      <c r="BJ314" s="287"/>
      <c r="BK314" s="287"/>
      <c r="BL314" s="305"/>
      <c r="BM314" s="288"/>
      <c r="BN314" s="288"/>
      <c r="BO314" s="288"/>
      <c r="BP314" s="288"/>
      <c r="BQ314" s="305"/>
      <c r="BR314" s="307"/>
      <c r="BS314" s="288"/>
      <c r="BT314" s="287"/>
      <c r="BU314" s="287"/>
      <c r="BV314" s="288"/>
      <c r="BW314" s="315"/>
      <c r="BX314" s="312"/>
      <c r="BY314" s="312"/>
      <c r="BZ314" s="312"/>
      <c r="CA314" s="312"/>
      <c r="CB314" s="317"/>
      <c r="CC314" s="285" t="s">
        <v>44</v>
      </c>
      <c r="CD314" s="285" t="s">
        <v>45</v>
      </c>
      <c r="CE314" s="285">
        <v>568.66</v>
      </c>
      <c r="CF314" s="288">
        <v>1035.87184</v>
      </c>
      <c r="CG314" s="285">
        <v>280.10552589040225</v>
      </c>
      <c r="CH314" s="286">
        <v>2.2138956249510411</v>
      </c>
      <c r="CI314" s="285">
        <f t="shared" si="26"/>
        <v>280.10552589040225</v>
      </c>
      <c r="CJ314" s="285">
        <f t="shared" si="27"/>
        <v>2.2138956249510411</v>
      </c>
      <c r="CK314" s="305"/>
      <c r="CL314" s="288"/>
      <c r="CM314" s="288"/>
      <c r="CN314" s="307"/>
      <c r="CO314" s="315"/>
      <c r="CP314" s="288"/>
      <c r="CQ314" s="288"/>
      <c r="CR314" s="288"/>
      <c r="CS314" s="307"/>
      <c r="CT314" s="304">
        <v>2541.3038333333334</v>
      </c>
      <c r="CU314" s="292">
        <v>20964.428</v>
      </c>
      <c r="CV314" s="292">
        <v>194.87078412905063</v>
      </c>
      <c r="CW314" s="303">
        <v>0.81755220815808405</v>
      </c>
      <c r="CX314" s="304">
        <v>3151.9124999999995</v>
      </c>
      <c r="CY314" s="292">
        <v>751036.2499999993</v>
      </c>
      <c r="CZ314" s="288">
        <v>191.29603626015793</v>
      </c>
      <c r="DA314" s="288">
        <v>1.3840358241033597</v>
      </c>
      <c r="DB314" s="288">
        <v>7.3206736249999551</v>
      </c>
      <c r="DC314" s="288">
        <v>6.0084</v>
      </c>
      <c r="DD314" s="307">
        <v>8.6224000000000007</v>
      </c>
      <c r="DE314" s="313"/>
    </row>
    <row r="315" spans="1:109" s="291" customFormat="1" x14ac:dyDescent="0.2">
      <c r="A315" s="287"/>
      <c r="B315" s="288"/>
      <c r="C315" s="288"/>
      <c r="D315" s="288"/>
      <c r="E315" s="290"/>
      <c r="F315" s="287">
        <v>3123.51</v>
      </c>
      <c r="G315" s="287">
        <v>332919</v>
      </c>
      <c r="H315" s="287">
        <v>335102.30500000005</v>
      </c>
      <c r="I315" s="290">
        <v>298.60000000000002</v>
      </c>
      <c r="J315" s="288"/>
      <c r="K315" s="288"/>
      <c r="L315" s="288"/>
      <c r="M315" s="288"/>
      <c r="N315" s="304">
        <v>3051.92</v>
      </c>
      <c r="O315" s="292">
        <v>653448</v>
      </c>
      <c r="P315" s="292">
        <v>652704.94545454567</v>
      </c>
      <c r="Q315" s="310">
        <v>185.3</v>
      </c>
      <c r="R315" s="311">
        <v>1</v>
      </c>
      <c r="V315" s="289"/>
      <c r="W315" s="287"/>
      <c r="X315" s="287"/>
      <c r="Y315" s="287"/>
      <c r="Z315" s="288"/>
      <c r="AA315" s="290"/>
      <c r="AB315" s="287"/>
      <c r="AC315" s="287"/>
      <c r="AD315" s="287"/>
      <c r="AE315" s="312"/>
      <c r="AF315" s="315"/>
      <c r="AG315" s="312"/>
      <c r="AH315" s="312"/>
      <c r="AI315" s="312"/>
      <c r="AJ315" s="312"/>
      <c r="AK315" s="312"/>
      <c r="AL315" s="315"/>
      <c r="AM315" s="312"/>
      <c r="AN315" s="312"/>
      <c r="AO315" s="312"/>
      <c r="AP315" s="312"/>
      <c r="AQ315" s="312"/>
      <c r="AR315" s="315"/>
      <c r="AS315" s="312"/>
      <c r="AT315" s="312"/>
      <c r="AU315" s="312"/>
      <c r="AV315" s="317"/>
      <c r="AW315" s="288"/>
      <c r="AX315" s="288"/>
      <c r="AY315" s="288"/>
      <c r="AZ315" s="288"/>
      <c r="BA315" s="307"/>
      <c r="BB315" s="305"/>
      <c r="BC315" s="288"/>
      <c r="BD315" s="288"/>
      <c r="BE315" s="288"/>
      <c r="BF315" s="307"/>
      <c r="BG315" s="287"/>
      <c r="BH315" s="287"/>
      <c r="BI315" s="287"/>
      <c r="BJ315" s="287"/>
      <c r="BK315" s="287"/>
      <c r="BL315" s="305"/>
      <c r="BM315" s="288"/>
      <c r="BN315" s="288"/>
      <c r="BO315" s="288"/>
      <c r="BP315" s="288"/>
      <c r="BQ315" s="305"/>
      <c r="BR315" s="307"/>
      <c r="BS315" s="288"/>
      <c r="BT315" s="287"/>
      <c r="BU315" s="287"/>
      <c r="BV315" s="288"/>
      <c r="BW315" s="315"/>
      <c r="BX315" s="312"/>
      <c r="BY315" s="312"/>
      <c r="BZ315" s="312"/>
      <c r="CA315" s="312"/>
      <c r="CB315" s="317"/>
      <c r="CC315" s="285" t="s">
        <v>44</v>
      </c>
      <c r="CD315" s="285" t="s">
        <v>45</v>
      </c>
      <c r="CE315" s="285">
        <v>581</v>
      </c>
      <c r="CF315" s="288">
        <v>1074.5898</v>
      </c>
      <c r="CG315" s="285">
        <v>279.42044060983585</v>
      </c>
      <c r="CH315" s="286">
        <v>1.4115778043264595</v>
      </c>
      <c r="CI315" s="285">
        <f t="shared" si="26"/>
        <v>279.42044060983585</v>
      </c>
      <c r="CJ315" s="285">
        <f t="shared" si="27"/>
        <v>1.4115778043264595</v>
      </c>
      <c r="CK315" s="305"/>
      <c r="CL315" s="288"/>
      <c r="CM315" s="288"/>
      <c r="CN315" s="307"/>
      <c r="CO315" s="315"/>
      <c r="CP315" s="288"/>
      <c r="CQ315" s="288"/>
      <c r="CR315" s="288"/>
      <c r="CS315" s="307"/>
      <c r="CT315" s="304">
        <v>2544.2974999999997</v>
      </c>
      <c r="CU315" s="292">
        <v>21067.69</v>
      </c>
      <c r="CV315" s="292">
        <v>192.40117180397905</v>
      </c>
      <c r="CW315" s="303">
        <v>0.86718112825768467</v>
      </c>
      <c r="CX315" s="304">
        <v>3152.6544999999996</v>
      </c>
      <c r="CY315" s="292">
        <v>751973.8681818177</v>
      </c>
      <c r="CZ315" s="288">
        <v>193.54717137122026</v>
      </c>
      <c r="DA315" s="288">
        <v>1.8834206894219847</v>
      </c>
      <c r="DB315" s="288">
        <v>7.3638060849999647</v>
      </c>
      <c r="DC315" s="288">
        <v>6.0377999999999998</v>
      </c>
      <c r="DD315" s="307">
        <v>8.6791999999999998</v>
      </c>
      <c r="DE315" s="313"/>
    </row>
    <row r="316" spans="1:109" s="291" customFormat="1" x14ac:dyDescent="0.2">
      <c r="A316" s="287"/>
      <c r="B316" s="288"/>
      <c r="C316" s="288"/>
      <c r="D316" s="288"/>
      <c r="E316" s="290"/>
      <c r="F316" s="287">
        <v>3126.51</v>
      </c>
      <c r="G316" s="287">
        <v>333380</v>
      </c>
      <c r="H316" s="287">
        <v>335707.51000000007</v>
      </c>
      <c r="I316" s="290">
        <v>278.10000000000002</v>
      </c>
      <c r="J316" s="288"/>
      <c r="K316" s="288"/>
      <c r="L316" s="288"/>
      <c r="M316" s="288"/>
      <c r="N316" s="304">
        <v>3052.56</v>
      </c>
      <c r="O316" s="292">
        <v>654473</v>
      </c>
      <c r="P316" s="292">
        <v>653726.39999999991</v>
      </c>
      <c r="Q316" s="310">
        <v>191.3</v>
      </c>
      <c r="R316" s="311">
        <v>1.8</v>
      </c>
      <c r="V316" s="289"/>
      <c r="W316" s="287"/>
      <c r="X316" s="287"/>
      <c r="Y316" s="287"/>
      <c r="Z316" s="288"/>
      <c r="AA316" s="290"/>
      <c r="AB316" s="287"/>
      <c r="AC316" s="287"/>
      <c r="AD316" s="287"/>
      <c r="AE316" s="312"/>
      <c r="AF316" s="315"/>
      <c r="AG316" s="312"/>
      <c r="AH316" s="312"/>
      <c r="AI316" s="312"/>
      <c r="AJ316" s="312"/>
      <c r="AK316" s="312"/>
      <c r="AL316" s="315"/>
      <c r="AM316" s="312"/>
      <c r="AN316" s="312"/>
      <c r="AO316" s="312"/>
      <c r="AP316" s="312"/>
      <c r="AQ316" s="312"/>
      <c r="AR316" s="315"/>
      <c r="AS316" s="312"/>
      <c r="AT316" s="312"/>
      <c r="AU316" s="312"/>
      <c r="AV316" s="317"/>
      <c r="AW316" s="288"/>
      <c r="AX316" s="288"/>
      <c r="AY316" s="288"/>
      <c r="AZ316" s="288"/>
      <c r="BA316" s="307"/>
      <c r="BB316" s="305"/>
      <c r="BC316" s="288"/>
      <c r="BD316" s="288"/>
      <c r="BE316" s="288"/>
      <c r="BF316" s="307"/>
      <c r="BG316" s="287"/>
      <c r="BH316" s="287"/>
      <c r="BI316" s="287"/>
      <c r="BJ316" s="287"/>
      <c r="BK316" s="287"/>
      <c r="BL316" s="305"/>
      <c r="BM316" s="288"/>
      <c r="BN316" s="288"/>
      <c r="BO316" s="288"/>
      <c r="BP316" s="288"/>
      <c r="BQ316" s="305"/>
      <c r="BR316" s="307"/>
      <c r="BS316" s="288"/>
      <c r="BT316" s="287"/>
      <c r="BU316" s="287"/>
      <c r="BV316" s="288"/>
      <c r="BW316" s="315"/>
      <c r="BX316" s="312"/>
      <c r="BY316" s="312"/>
      <c r="BZ316" s="312"/>
      <c r="CA316" s="312"/>
      <c r="CB316" s="317"/>
      <c r="CC316" s="285" t="s">
        <v>44</v>
      </c>
      <c r="CD316" s="285" t="s">
        <v>45</v>
      </c>
      <c r="CE316" s="285">
        <v>598</v>
      </c>
      <c r="CF316" s="288">
        <v>1127.6722199999999</v>
      </c>
      <c r="CG316" s="285">
        <v>278.62300321449914</v>
      </c>
      <c r="CH316" s="286">
        <v>1.4115729877252574</v>
      </c>
      <c r="CI316" s="285">
        <f t="shared" si="26"/>
        <v>278.62300321449914</v>
      </c>
      <c r="CJ316" s="285">
        <f t="shared" si="27"/>
        <v>1.4115729877252574</v>
      </c>
      <c r="CK316" s="305"/>
      <c r="CL316" s="288"/>
      <c r="CM316" s="288"/>
      <c r="CN316" s="307"/>
      <c r="CO316" s="315"/>
      <c r="CP316" s="288"/>
      <c r="CQ316" s="288"/>
      <c r="CR316" s="288"/>
      <c r="CS316" s="307"/>
      <c r="CT316" s="304">
        <v>2548.4969999999998</v>
      </c>
      <c r="CU316" s="292">
        <v>21212.702000000001</v>
      </c>
      <c r="CV316" s="292">
        <v>194.05178294941018</v>
      </c>
      <c r="CW316" s="303">
        <v>6.8448655438984277E-2</v>
      </c>
      <c r="CX316" s="304">
        <v>3153.123</v>
      </c>
      <c r="CY316" s="292">
        <v>752565.88181818172</v>
      </c>
      <c r="CZ316" s="288">
        <v>197.49572596202373</v>
      </c>
      <c r="DA316" s="288">
        <v>1.299814586973093</v>
      </c>
      <c r="DB316" s="288">
        <v>7.3910399899999959</v>
      </c>
      <c r="DC316" s="288">
        <v>6.0563000000000002</v>
      </c>
      <c r="DD316" s="307">
        <v>8.7151999999999994</v>
      </c>
      <c r="DE316" s="313"/>
    </row>
    <row r="317" spans="1:109" s="291" customFormat="1" x14ac:dyDescent="0.2">
      <c r="A317" s="287"/>
      <c r="B317" s="288"/>
      <c r="C317" s="288"/>
      <c r="D317" s="288"/>
      <c r="E317" s="290"/>
      <c r="F317" s="287">
        <v>3129.91</v>
      </c>
      <c r="G317" s="287">
        <v>333890</v>
      </c>
      <c r="H317" s="287">
        <v>336377.54</v>
      </c>
      <c r="I317" s="290">
        <v>285.8</v>
      </c>
      <c r="J317" s="288"/>
      <c r="K317" s="288"/>
      <c r="L317" s="288"/>
      <c r="M317" s="288"/>
      <c r="N317" s="304">
        <v>3053.02</v>
      </c>
      <c r="O317" s="292">
        <v>655202</v>
      </c>
      <c r="P317" s="292">
        <v>654434.79999999993</v>
      </c>
      <c r="Q317" s="310">
        <v>193.2</v>
      </c>
      <c r="R317" s="311">
        <v>1</v>
      </c>
      <c r="V317" s="289"/>
      <c r="W317" s="287"/>
      <c r="X317" s="287"/>
      <c r="Y317" s="287"/>
      <c r="Z317" s="288"/>
      <c r="AA317" s="290"/>
      <c r="AB317" s="287"/>
      <c r="AC317" s="287"/>
      <c r="AD317" s="287"/>
      <c r="AE317" s="312"/>
      <c r="AF317" s="315"/>
      <c r="AG317" s="312"/>
      <c r="AH317" s="312"/>
      <c r="AI317" s="312"/>
      <c r="AJ317" s="312"/>
      <c r="AK317" s="312"/>
      <c r="AL317" s="315"/>
      <c r="AM317" s="312"/>
      <c r="AN317" s="312"/>
      <c r="AO317" s="312"/>
      <c r="AP317" s="312"/>
      <c r="AQ317" s="312"/>
      <c r="AR317" s="315"/>
      <c r="AS317" s="312"/>
      <c r="AT317" s="312"/>
      <c r="AU317" s="312"/>
      <c r="AV317" s="317"/>
      <c r="AW317" s="288"/>
      <c r="AX317" s="288"/>
      <c r="AY317" s="288"/>
      <c r="AZ317" s="288"/>
      <c r="BA317" s="307"/>
      <c r="BB317" s="305"/>
      <c r="BC317" s="288"/>
      <c r="BD317" s="288"/>
      <c r="BE317" s="288"/>
      <c r="BF317" s="307"/>
      <c r="BG317" s="287"/>
      <c r="BH317" s="287"/>
      <c r="BI317" s="287"/>
      <c r="BJ317" s="287"/>
      <c r="BK317" s="287"/>
      <c r="BL317" s="305"/>
      <c r="BM317" s="288"/>
      <c r="BN317" s="288"/>
      <c r="BO317" s="288"/>
      <c r="BP317" s="288"/>
      <c r="BQ317" s="305"/>
      <c r="BR317" s="307"/>
      <c r="BS317" s="288"/>
      <c r="BT317" s="287"/>
      <c r="BU317" s="287"/>
      <c r="BV317" s="288"/>
      <c r="BW317" s="315"/>
      <c r="BX317" s="312"/>
      <c r="BY317" s="312"/>
      <c r="BZ317" s="312"/>
      <c r="CA317" s="312"/>
      <c r="CB317" s="317"/>
      <c r="CC317" s="285" t="s">
        <v>44</v>
      </c>
      <c r="CD317" s="285" t="s">
        <v>45</v>
      </c>
      <c r="CE317" s="285">
        <v>608.23</v>
      </c>
      <c r="CF317" s="288">
        <v>1156.8950399999999</v>
      </c>
      <c r="CG317" s="285">
        <v>279.72469920818003</v>
      </c>
      <c r="CH317" s="286">
        <v>2.2138941536319328</v>
      </c>
      <c r="CI317" s="285">
        <f t="shared" si="26"/>
        <v>279.72469920818003</v>
      </c>
      <c r="CJ317" s="285">
        <f t="shared" si="27"/>
        <v>2.2138941536319328</v>
      </c>
      <c r="CK317" s="305"/>
      <c r="CL317" s="288"/>
      <c r="CM317" s="288"/>
      <c r="CN317" s="307"/>
      <c r="CO317" s="315"/>
      <c r="CP317" s="288"/>
      <c r="CQ317" s="288"/>
      <c r="CR317" s="288"/>
      <c r="CS317" s="307"/>
      <c r="CT317" s="304">
        <v>2552.31675</v>
      </c>
      <c r="CU317" s="292">
        <v>21345.184000000001</v>
      </c>
      <c r="CV317" s="292">
        <v>191.24278170075527</v>
      </c>
      <c r="CW317" s="303">
        <v>1.161275436474382</v>
      </c>
      <c r="CX317" s="304">
        <v>3153.7845000000002</v>
      </c>
      <c r="CY317" s="292">
        <v>753489.06909090921</v>
      </c>
      <c r="CZ317" s="288">
        <v>195.43388919380428</v>
      </c>
      <c r="DA317" s="288">
        <v>0.34071159513423005</v>
      </c>
      <c r="DB317" s="288">
        <v>7.429492984999996</v>
      </c>
      <c r="DC317" s="288">
        <v>6.0823</v>
      </c>
      <c r="DD317" s="307">
        <v>8.766</v>
      </c>
      <c r="DE317" s="313"/>
    </row>
    <row r="318" spans="1:109" s="291" customFormat="1" x14ac:dyDescent="0.2">
      <c r="A318" s="287"/>
      <c r="B318" s="288"/>
      <c r="C318" s="288"/>
      <c r="D318" s="288"/>
      <c r="E318" s="290"/>
      <c r="F318" s="287">
        <v>3132.41</v>
      </c>
      <c r="G318" s="287">
        <v>334261</v>
      </c>
      <c r="H318" s="287">
        <v>336867.81999999995</v>
      </c>
      <c r="I318" s="290">
        <v>278.60000000000002</v>
      </c>
      <c r="J318" s="288"/>
      <c r="K318" s="288"/>
      <c r="L318" s="288"/>
      <c r="M318" s="288"/>
      <c r="N318" s="304">
        <v>3053.73</v>
      </c>
      <c r="O318" s="292">
        <v>656286</v>
      </c>
      <c r="P318" s="292">
        <v>655528.19999999995</v>
      </c>
      <c r="Q318" s="310">
        <v>198.4</v>
      </c>
      <c r="R318" s="311">
        <v>0.5</v>
      </c>
      <c r="V318" s="289"/>
      <c r="W318" s="287"/>
      <c r="X318" s="287"/>
      <c r="Y318" s="287"/>
      <c r="Z318" s="288"/>
      <c r="AA318" s="290"/>
      <c r="AB318" s="287"/>
      <c r="AC318" s="287"/>
      <c r="AD318" s="287"/>
      <c r="AE318" s="312"/>
      <c r="AF318" s="315"/>
      <c r="AG318" s="312"/>
      <c r="AH318" s="312"/>
      <c r="AI318" s="312"/>
      <c r="AJ318" s="312"/>
      <c r="AK318" s="312"/>
      <c r="AL318" s="315"/>
      <c r="AM318" s="312"/>
      <c r="AN318" s="312"/>
      <c r="AO318" s="312"/>
      <c r="AP318" s="312"/>
      <c r="AQ318" s="312"/>
      <c r="AR318" s="315"/>
      <c r="AS318" s="312"/>
      <c r="AT318" s="312"/>
      <c r="AU318" s="312"/>
      <c r="AV318" s="317"/>
      <c r="AW318" s="288"/>
      <c r="AX318" s="288"/>
      <c r="AY318" s="288"/>
      <c r="AZ318" s="288"/>
      <c r="BA318" s="307"/>
      <c r="BB318" s="305"/>
      <c r="BC318" s="288"/>
      <c r="BD318" s="288"/>
      <c r="BE318" s="288"/>
      <c r="BF318" s="307"/>
      <c r="BG318" s="287"/>
      <c r="BH318" s="287"/>
      <c r="BI318" s="287"/>
      <c r="BJ318" s="287"/>
      <c r="BK318" s="287"/>
      <c r="BL318" s="305"/>
      <c r="BM318" s="288"/>
      <c r="BN318" s="288"/>
      <c r="BO318" s="288"/>
      <c r="BP318" s="288"/>
      <c r="BQ318" s="305"/>
      <c r="BR318" s="307"/>
      <c r="BS318" s="288"/>
      <c r="BT318" s="287"/>
      <c r="BU318" s="287"/>
      <c r="BV318" s="288"/>
      <c r="BW318" s="315"/>
      <c r="BX318" s="312"/>
      <c r="BY318" s="312"/>
      <c r="BZ318" s="312"/>
      <c r="CA318" s="312"/>
      <c r="CB318" s="317"/>
      <c r="CC318" s="285" t="s">
        <v>44</v>
      </c>
      <c r="CD318" s="285" t="s">
        <v>45</v>
      </c>
      <c r="CE318" s="285">
        <v>617.73500000000001</v>
      </c>
      <c r="CF318" s="288">
        <v>1187.70454</v>
      </c>
      <c r="CG318" s="285">
        <v>279.29371083930937</v>
      </c>
      <c r="CH318" s="286">
        <v>2.2138924909272033</v>
      </c>
      <c r="CI318" s="285">
        <f t="shared" si="26"/>
        <v>279.29371083930937</v>
      </c>
      <c r="CJ318" s="285">
        <f t="shared" si="27"/>
        <v>2.2138924909272033</v>
      </c>
      <c r="CK318" s="305"/>
      <c r="CL318" s="288"/>
      <c r="CM318" s="288"/>
      <c r="CN318" s="307"/>
      <c r="CO318" s="315"/>
      <c r="CP318" s="288"/>
      <c r="CQ318" s="288"/>
      <c r="CR318" s="288"/>
      <c r="CS318" s="307"/>
      <c r="CT318" s="304">
        <v>2558.4380000000001</v>
      </c>
      <c r="CU318" s="292">
        <v>21562.852999999999</v>
      </c>
      <c r="CV318" s="292">
        <v>189.22605259203294</v>
      </c>
      <c r="CW318" s="303">
        <v>0.30630979875441522</v>
      </c>
      <c r="CX318" s="304">
        <v>3154.1025</v>
      </c>
      <c r="CY318" s="292">
        <v>753934.65454545431</v>
      </c>
      <c r="CZ318" s="288">
        <v>203.90279658442103</v>
      </c>
      <c r="DA318" s="288">
        <v>1.8398664573343373</v>
      </c>
      <c r="DB318" s="288">
        <v>7.4479783250000082</v>
      </c>
      <c r="DC318" s="288">
        <v>6.0948000000000002</v>
      </c>
      <c r="DD318" s="307">
        <v>8.7905999999999995</v>
      </c>
      <c r="DE318" s="313"/>
    </row>
    <row r="319" spans="1:109" s="291" customFormat="1" x14ac:dyDescent="0.2">
      <c r="A319" s="287"/>
      <c r="B319" s="288"/>
      <c r="C319" s="288"/>
      <c r="D319" s="288"/>
      <c r="E319" s="290"/>
      <c r="F319" s="287">
        <v>3135.51</v>
      </c>
      <c r="G319" s="287">
        <v>334748</v>
      </c>
      <c r="H319" s="287">
        <v>337516.67000000004</v>
      </c>
      <c r="I319" s="290">
        <v>270.5</v>
      </c>
      <c r="J319" s="288"/>
      <c r="K319" s="288"/>
      <c r="L319" s="288"/>
      <c r="M319" s="288"/>
      <c r="N319" s="304">
        <v>3054.12</v>
      </c>
      <c r="O319" s="292">
        <v>656882</v>
      </c>
      <c r="P319" s="292">
        <v>656128.7999999997</v>
      </c>
      <c r="Q319" s="310">
        <v>198.7</v>
      </c>
      <c r="R319" s="311">
        <v>0.7</v>
      </c>
      <c r="V319" s="289"/>
      <c r="W319" s="287"/>
      <c r="X319" s="287"/>
      <c r="Y319" s="287"/>
      <c r="Z319" s="288"/>
      <c r="AA319" s="290"/>
      <c r="AB319" s="287"/>
      <c r="AC319" s="287"/>
      <c r="AD319" s="287"/>
      <c r="AE319" s="312"/>
      <c r="AF319" s="315"/>
      <c r="AG319" s="312"/>
      <c r="AH319" s="312"/>
      <c r="AI319" s="312"/>
      <c r="AJ319" s="312"/>
      <c r="AK319" s="312"/>
      <c r="AL319" s="315"/>
      <c r="AM319" s="312"/>
      <c r="AN319" s="312"/>
      <c r="AO319" s="312"/>
      <c r="AP319" s="312"/>
      <c r="AQ319" s="312"/>
      <c r="AR319" s="315"/>
      <c r="AS319" s="312"/>
      <c r="AT319" s="312"/>
      <c r="AU319" s="312"/>
      <c r="AV319" s="317"/>
      <c r="AW319" s="288"/>
      <c r="AX319" s="288"/>
      <c r="AY319" s="288"/>
      <c r="AZ319" s="288"/>
      <c r="BA319" s="307"/>
      <c r="BB319" s="305"/>
      <c r="BC319" s="288"/>
      <c r="BD319" s="288"/>
      <c r="BE319" s="288"/>
      <c r="BF319" s="307"/>
      <c r="BG319" s="287"/>
      <c r="BH319" s="287"/>
      <c r="BI319" s="287"/>
      <c r="BJ319" s="287"/>
      <c r="BK319" s="287"/>
      <c r="BL319" s="305"/>
      <c r="BM319" s="288"/>
      <c r="BN319" s="288"/>
      <c r="BO319" s="288"/>
      <c r="BP319" s="288"/>
      <c r="BQ319" s="305"/>
      <c r="BR319" s="307"/>
      <c r="BS319" s="288"/>
      <c r="BT319" s="287"/>
      <c r="BU319" s="287"/>
      <c r="BV319" s="288"/>
      <c r="BW319" s="315"/>
      <c r="BX319" s="312"/>
      <c r="BY319" s="312"/>
      <c r="BZ319" s="312"/>
      <c r="CA319" s="312"/>
      <c r="CB319" s="317"/>
      <c r="CC319" s="285" t="s">
        <v>44</v>
      </c>
      <c r="CD319" s="285" t="s">
        <v>45</v>
      </c>
      <c r="CE319" s="285">
        <v>626.26</v>
      </c>
      <c r="CF319" s="288">
        <v>1219.5664999999999</v>
      </c>
      <c r="CG319" s="285">
        <v>279.99026374166709</v>
      </c>
      <c r="CH319" s="286">
        <v>0.41260056781921073</v>
      </c>
      <c r="CI319" s="285">
        <f t="shared" si="26"/>
        <v>279.99026374166709</v>
      </c>
      <c r="CJ319" s="285">
        <f t="shared" si="27"/>
        <v>0.41260056781921073</v>
      </c>
      <c r="CK319" s="305"/>
      <c r="CL319" s="288"/>
      <c r="CM319" s="288"/>
      <c r="CN319" s="307"/>
      <c r="CO319" s="315"/>
      <c r="CP319" s="288"/>
      <c r="CQ319" s="288"/>
      <c r="CR319" s="288"/>
      <c r="CS319" s="307"/>
      <c r="CT319" s="304">
        <v>2564.8685</v>
      </c>
      <c r="CU319" s="292">
        <v>21790.593000000001</v>
      </c>
      <c r="CV319" s="292">
        <v>191.95717665074309</v>
      </c>
      <c r="CW319" s="303">
        <v>0.21874802841448615</v>
      </c>
      <c r="CX319" s="304">
        <v>3154.9569999999999</v>
      </c>
      <c r="CY319" s="292">
        <v>755114.57757575728</v>
      </c>
      <c r="CZ319" s="288">
        <v>199.04605364141202</v>
      </c>
      <c r="DA319" s="288">
        <v>1.7000367652496979</v>
      </c>
      <c r="DB319" s="288">
        <v>7.4976504099999772</v>
      </c>
      <c r="DC319" s="288">
        <v>6.1280999999999999</v>
      </c>
      <c r="DD319" s="307">
        <v>8.8566000000000003</v>
      </c>
      <c r="DE319" s="313"/>
    </row>
    <row r="320" spans="1:109" s="291" customFormat="1" x14ac:dyDescent="0.2">
      <c r="A320" s="287"/>
      <c r="B320" s="288"/>
      <c r="C320" s="288"/>
      <c r="D320" s="288"/>
      <c r="E320" s="290"/>
      <c r="F320" s="287">
        <v>3138.51</v>
      </c>
      <c r="G320" s="287">
        <v>335287</v>
      </c>
      <c r="H320" s="287">
        <v>338213.50000000006</v>
      </c>
      <c r="I320" s="290">
        <v>255.7</v>
      </c>
      <c r="J320" s="288"/>
      <c r="K320" s="288"/>
      <c r="L320" s="288"/>
      <c r="M320" s="288"/>
      <c r="N320" s="304">
        <v>3054.85</v>
      </c>
      <c r="O320" s="292">
        <v>657923</v>
      </c>
      <c r="P320" s="292">
        <v>657184.69696969667</v>
      </c>
      <c r="Q320" s="310">
        <v>191.3</v>
      </c>
      <c r="R320" s="311">
        <v>0.6</v>
      </c>
      <c r="V320" s="289"/>
      <c r="W320" s="287"/>
      <c r="X320" s="287"/>
      <c r="Y320" s="287"/>
      <c r="Z320" s="288"/>
      <c r="AA320" s="290"/>
      <c r="AB320" s="287"/>
      <c r="AC320" s="287"/>
      <c r="AD320" s="287"/>
      <c r="AE320" s="312"/>
      <c r="AF320" s="315"/>
      <c r="AG320" s="312"/>
      <c r="AH320" s="312"/>
      <c r="AI320" s="312"/>
      <c r="AJ320" s="312"/>
      <c r="AK320" s="312"/>
      <c r="AL320" s="315"/>
      <c r="AM320" s="312"/>
      <c r="AN320" s="312"/>
      <c r="AO320" s="312"/>
      <c r="AP320" s="312"/>
      <c r="AQ320" s="312"/>
      <c r="AR320" s="315"/>
      <c r="AS320" s="312"/>
      <c r="AT320" s="312"/>
      <c r="AU320" s="312"/>
      <c r="AV320" s="317"/>
      <c r="AW320" s="288"/>
      <c r="AX320" s="288"/>
      <c r="AY320" s="288"/>
      <c r="AZ320" s="288"/>
      <c r="BA320" s="307"/>
      <c r="BB320" s="305"/>
      <c r="BC320" s="288"/>
      <c r="BD320" s="288"/>
      <c r="BE320" s="288"/>
      <c r="BF320" s="307"/>
      <c r="BG320" s="287"/>
      <c r="BH320" s="287"/>
      <c r="BI320" s="287"/>
      <c r="BJ320" s="287"/>
      <c r="BK320" s="287"/>
      <c r="BL320" s="305"/>
      <c r="BM320" s="288"/>
      <c r="BN320" s="288"/>
      <c r="BO320" s="288"/>
      <c r="BP320" s="288"/>
      <c r="BQ320" s="305"/>
      <c r="BR320" s="307"/>
      <c r="BS320" s="288"/>
      <c r="BT320" s="287"/>
      <c r="BU320" s="287"/>
      <c r="BV320" s="288"/>
      <c r="BW320" s="315"/>
      <c r="BX320" s="312"/>
      <c r="BY320" s="312"/>
      <c r="BZ320" s="312"/>
      <c r="CA320" s="312"/>
      <c r="CB320" s="317"/>
      <c r="CC320" s="285" t="s">
        <v>44</v>
      </c>
      <c r="CD320" s="285" t="s">
        <v>45</v>
      </c>
      <c r="CE320" s="285">
        <v>634.65</v>
      </c>
      <c r="CF320" s="288">
        <v>1248.7500700000001</v>
      </c>
      <c r="CG320" s="285">
        <v>277.09894091416402</v>
      </c>
      <c r="CH320" s="286">
        <v>0.41254091883367439</v>
      </c>
      <c r="CI320" s="285">
        <f t="shared" si="26"/>
        <v>277.09894091416402</v>
      </c>
      <c r="CJ320" s="285">
        <f t="shared" si="27"/>
        <v>0.41254091883367439</v>
      </c>
      <c r="CK320" s="305"/>
      <c r="CL320" s="288"/>
      <c r="CM320" s="288"/>
      <c r="CN320" s="307"/>
      <c r="CO320" s="315"/>
      <c r="CP320" s="288"/>
      <c r="CQ320" s="288"/>
      <c r="CR320" s="288"/>
      <c r="CS320" s="307"/>
      <c r="CT320" s="304">
        <v>2568.3409999999999</v>
      </c>
      <c r="CU320" s="292">
        <v>21913.629000000001</v>
      </c>
      <c r="CV320" s="292">
        <v>194.7825043804128</v>
      </c>
      <c r="CW320" s="303">
        <v>0.95214226573870564</v>
      </c>
      <c r="CX320" s="304">
        <v>3155.3230000000003</v>
      </c>
      <c r="CY320" s="292">
        <v>755586.82848484884</v>
      </c>
      <c r="CZ320" s="288">
        <v>203.29969545708579</v>
      </c>
      <c r="DA320" s="288">
        <v>1.5268927099251228</v>
      </c>
      <c r="DB320" s="288">
        <v>7.5189259900000138</v>
      </c>
      <c r="DC320" s="288">
        <v>6.1422999999999996</v>
      </c>
      <c r="DD320" s="307">
        <v>8.8849</v>
      </c>
      <c r="DE320" s="313"/>
    </row>
    <row r="321" spans="1:109" s="291" customFormat="1" x14ac:dyDescent="0.2">
      <c r="A321" s="287"/>
      <c r="B321" s="288"/>
      <c r="C321" s="288"/>
      <c r="D321" s="288"/>
      <c r="E321" s="290"/>
      <c r="F321" s="287">
        <v>3141.51</v>
      </c>
      <c r="G321" s="287">
        <v>335918</v>
      </c>
      <c r="H321" s="287">
        <v>338991.43500000006</v>
      </c>
      <c r="I321" s="290">
        <v>241.9</v>
      </c>
      <c r="J321" s="288"/>
      <c r="K321" s="288"/>
      <c r="L321" s="288"/>
      <c r="M321" s="288"/>
      <c r="N321" s="304">
        <v>3055.22</v>
      </c>
      <c r="O321" s="292">
        <v>658474</v>
      </c>
      <c r="P321" s="292">
        <v>657718.39393939346</v>
      </c>
      <c r="Q321" s="310">
        <v>189.2</v>
      </c>
      <c r="R321" s="311">
        <v>0.9</v>
      </c>
      <c r="V321" s="289"/>
      <c r="W321" s="287"/>
      <c r="X321" s="287"/>
      <c r="Y321" s="287"/>
      <c r="Z321" s="288"/>
      <c r="AA321" s="290"/>
      <c r="AB321" s="287"/>
      <c r="AC321" s="287"/>
      <c r="AD321" s="287"/>
      <c r="AE321" s="312"/>
      <c r="AF321" s="315"/>
      <c r="AG321" s="312"/>
      <c r="AH321" s="312"/>
      <c r="AI321" s="312"/>
      <c r="AJ321" s="312"/>
      <c r="AK321" s="312"/>
      <c r="AL321" s="315"/>
      <c r="AM321" s="312"/>
      <c r="AN321" s="312"/>
      <c r="AO321" s="312"/>
      <c r="AP321" s="312"/>
      <c r="AQ321" s="312"/>
      <c r="AR321" s="315"/>
      <c r="AS321" s="312"/>
      <c r="AT321" s="312"/>
      <c r="AU321" s="312"/>
      <c r="AV321" s="317"/>
      <c r="AW321" s="288"/>
      <c r="AX321" s="288"/>
      <c r="AY321" s="288"/>
      <c r="AZ321" s="288"/>
      <c r="BA321" s="307"/>
      <c r="BB321" s="305"/>
      <c r="BC321" s="288"/>
      <c r="BD321" s="288"/>
      <c r="BE321" s="288"/>
      <c r="BF321" s="307"/>
      <c r="BG321" s="287"/>
      <c r="BH321" s="287"/>
      <c r="BI321" s="287"/>
      <c r="BJ321" s="287"/>
      <c r="BK321" s="287"/>
      <c r="BL321" s="305"/>
      <c r="BM321" s="288"/>
      <c r="BN321" s="288"/>
      <c r="BO321" s="288"/>
      <c r="BP321" s="288"/>
      <c r="BQ321" s="305"/>
      <c r="BR321" s="307"/>
      <c r="BS321" s="288"/>
      <c r="BT321" s="287"/>
      <c r="BU321" s="287"/>
      <c r="BV321" s="288"/>
      <c r="BW321" s="315"/>
      <c r="BX321" s="312"/>
      <c r="BY321" s="312"/>
      <c r="BZ321" s="312"/>
      <c r="CA321" s="312"/>
      <c r="CB321" s="317"/>
      <c r="CC321" s="285" t="s">
        <v>44</v>
      </c>
      <c r="CD321" s="285" t="s">
        <v>45</v>
      </c>
      <c r="CE321" s="285">
        <v>643.84</v>
      </c>
      <c r="CF321" s="288">
        <v>1280.8236400000001</v>
      </c>
      <c r="CG321" s="285">
        <v>278.45496800258206</v>
      </c>
      <c r="CH321" s="286">
        <v>0.41256881811512336</v>
      </c>
      <c r="CI321" s="285">
        <f t="shared" si="26"/>
        <v>278.45496800258206</v>
      </c>
      <c r="CJ321" s="285">
        <f t="shared" si="27"/>
        <v>0.41256881811512336</v>
      </c>
      <c r="CK321" s="305"/>
      <c r="CL321" s="288"/>
      <c r="CM321" s="288"/>
      <c r="CN321" s="307"/>
      <c r="CO321" s="315"/>
      <c r="CP321" s="288"/>
      <c r="CQ321" s="288"/>
      <c r="CR321" s="288"/>
      <c r="CS321" s="307"/>
      <c r="CT321" s="304">
        <v>2572.3085000000001</v>
      </c>
      <c r="CU321" s="292">
        <v>22055.594000000001</v>
      </c>
      <c r="CV321" s="292">
        <v>191.38113959770786</v>
      </c>
      <c r="CW321" s="303">
        <v>1.5500556335948474</v>
      </c>
      <c r="CX321" s="304">
        <v>3156.0819999999999</v>
      </c>
      <c r="CY321" s="292">
        <v>756566.16848484846</v>
      </c>
      <c r="CZ321" s="288">
        <v>208.10367110123954</v>
      </c>
      <c r="DA321" s="288">
        <v>1.9610864278415796</v>
      </c>
      <c r="DB321" s="288">
        <v>7.5630466599999977</v>
      </c>
      <c r="DC321" s="288">
        <v>6.1717000000000004</v>
      </c>
      <c r="DD321" s="307">
        <v>8.9437999999999995</v>
      </c>
      <c r="DE321" s="313"/>
    </row>
    <row r="322" spans="1:109" s="291" customFormat="1" x14ac:dyDescent="0.2">
      <c r="A322" s="287"/>
      <c r="B322" s="288"/>
      <c r="C322" s="288"/>
      <c r="D322" s="288"/>
      <c r="E322" s="290"/>
      <c r="F322" s="287">
        <v>3145.01</v>
      </c>
      <c r="G322" s="287">
        <v>336725</v>
      </c>
      <c r="H322" s="287">
        <v>339983.89000000007</v>
      </c>
      <c r="I322" s="290">
        <v>239.6</v>
      </c>
      <c r="J322" s="288"/>
      <c r="K322" s="288"/>
      <c r="L322" s="288"/>
      <c r="M322" s="288"/>
      <c r="N322" s="304">
        <v>3055.93</v>
      </c>
      <c r="O322" s="292">
        <v>659524</v>
      </c>
      <c r="P322" s="292">
        <v>658768.19999999949</v>
      </c>
      <c r="Q322" s="310">
        <v>182.4</v>
      </c>
      <c r="R322" s="311">
        <v>0.3</v>
      </c>
      <c r="V322" s="289"/>
      <c r="W322" s="287"/>
      <c r="X322" s="287"/>
      <c r="Y322" s="287"/>
      <c r="Z322" s="288"/>
      <c r="AA322" s="290"/>
      <c r="AB322" s="287"/>
      <c r="AC322" s="287"/>
      <c r="AD322" s="287"/>
      <c r="AE322" s="312"/>
      <c r="AF322" s="315"/>
      <c r="AG322" s="312"/>
      <c r="AH322" s="312"/>
      <c r="AI322" s="312"/>
      <c r="AJ322" s="312"/>
      <c r="AK322" s="312"/>
      <c r="AL322" s="315"/>
      <c r="AM322" s="312"/>
      <c r="AN322" s="312"/>
      <c r="AO322" s="312"/>
      <c r="AP322" s="312"/>
      <c r="AQ322" s="312"/>
      <c r="AR322" s="315"/>
      <c r="AS322" s="312"/>
      <c r="AT322" s="312"/>
      <c r="AU322" s="312"/>
      <c r="AV322" s="317"/>
      <c r="AW322" s="288"/>
      <c r="AX322" s="288"/>
      <c r="AY322" s="288"/>
      <c r="AZ322" s="288"/>
      <c r="BA322" s="307"/>
      <c r="BB322" s="305"/>
      <c r="BC322" s="288"/>
      <c r="BD322" s="288"/>
      <c r="BE322" s="288"/>
      <c r="BF322" s="307"/>
      <c r="BG322" s="287"/>
      <c r="BH322" s="287"/>
      <c r="BI322" s="287"/>
      <c r="BJ322" s="287"/>
      <c r="BK322" s="287"/>
      <c r="BL322" s="305"/>
      <c r="BM322" s="288"/>
      <c r="BN322" s="288"/>
      <c r="BO322" s="288"/>
      <c r="BP322" s="288"/>
      <c r="BQ322" s="305"/>
      <c r="BR322" s="307"/>
      <c r="BS322" s="288"/>
      <c r="BT322" s="287"/>
      <c r="BU322" s="287"/>
      <c r="BV322" s="288"/>
      <c r="BW322" s="315"/>
      <c r="BX322" s="312"/>
      <c r="BY322" s="312"/>
      <c r="BZ322" s="312"/>
      <c r="CA322" s="312"/>
      <c r="CB322" s="317"/>
      <c r="CC322" s="285" t="s">
        <v>44</v>
      </c>
      <c r="CD322" s="285" t="s">
        <v>45</v>
      </c>
      <c r="CE322" s="285">
        <v>652.95000000000005</v>
      </c>
      <c r="CF322" s="288">
        <v>1313.0007700000001</v>
      </c>
      <c r="CG322" s="285">
        <v>279.58805021854124</v>
      </c>
      <c r="CH322" s="286">
        <v>0.41259223345893065</v>
      </c>
      <c r="CI322" s="285">
        <f t="shared" si="26"/>
        <v>279.58805021854124</v>
      </c>
      <c r="CJ322" s="285">
        <f t="shared" si="27"/>
        <v>0.41259223345893065</v>
      </c>
      <c r="CK322" s="305"/>
      <c r="CL322" s="288"/>
      <c r="CM322" s="288"/>
      <c r="CN322" s="307"/>
      <c r="CO322" s="315"/>
      <c r="CP322" s="288"/>
      <c r="CQ322" s="288"/>
      <c r="CR322" s="288"/>
      <c r="CS322" s="307"/>
      <c r="CT322" s="304">
        <v>2577.3035</v>
      </c>
      <c r="CU322" s="292">
        <v>22230.885999999999</v>
      </c>
      <c r="CV322" s="292">
        <v>195.27052755302162</v>
      </c>
      <c r="CW322" s="303">
        <v>0.98820637401892975</v>
      </c>
      <c r="CX322" s="304">
        <v>3156.3024999999998</v>
      </c>
      <c r="CY322" s="292">
        <v>756850.68030303018</v>
      </c>
      <c r="CZ322" s="288">
        <v>209.44507971285617</v>
      </c>
      <c r="DA322" s="288">
        <v>1.3575417299054444</v>
      </c>
      <c r="DB322" s="288">
        <v>7.5758643249999977</v>
      </c>
      <c r="DC322" s="288">
        <v>6.1802000000000001</v>
      </c>
      <c r="DD322" s="307">
        <v>8.9610000000000003</v>
      </c>
      <c r="DE322" s="313"/>
    </row>
    <row r="323" spans="1:109" s="291" customFormat="1" x14ac:dyDescent="0.2">
      <c r="A323" s="287"/>
      <c r="B323" s="288"/>
      <c r="C323" s="288"/>
      <c r="D323" s="288"/>
      <c r="E323" s="290"/>
      <c r="F323" s="287">
        <v>3147.51</v>
      </c>
      <c r="G323" s="287">
        <v>337391</v>
      </c>
      <c r="H323" s="287">
        <v>340735.08000000007</v>
      </c>
      <c r="I323" s="290">
        <v>234.2</v>
      </c>
      <c r="J323" s="288"/>
      <c r="K323" s="288"/>
      <c r="L323" s="288"/>
      <c r="M323" s="288"/>
      <c r="N323" s="304">
        <v>3056.32</v>
      </c>
      <c r="O323" s="292">
        <v>660084</v>
      </c>
      <c r="P323" s="292">
        <v>659407.80000000016</v>
      </c>
      <c r="Q323" s="310">
        <v>183.9</v>
      </c>
      <c r="R323" s="311">
        <v>0.4</v>
      </c>
      <c r="V323" s="289"/>
      <c r="W323" s="287"/>
      <c r="X323" s="287"/>
      <c r="Y323" s="287"/>
      <c r="Z323" s="288"/>
      <c r="AA323" s="290"/>
      <c r="AB323" s="287"/>
      <c r="AC323" s="287"/>
      <c r="AD323" s="287"/>
      <c r="AE323" s="312"/>
      <c r="AF323" s="315"/>
      <c r="AG323" s="312"/>
      <c r="AH323" s="312"/>
      <c r="AI323" s="312"/>
      <c r="AJ323" s="312"/>
      <c r="AK323" s="312"/>
      <c r="AL323" s="315"/>
      <c r="AM323" s="312"/>
      <c r="AN323" s="312"/>
      <c r="AO323" s="312"/>
      <c r="AP323" s="312"/>
      <c r="AQ323" s="312"/>
      <c r="AR323" s="315"/>
      <c r="AS323" s="312"/>
      <c r="AT323" s="312"/>
      <c r="AU323" s="312"/>
      <c r="AV323" s="317"/>
      <c r="AW323" s="288"/>
      <c r="AX323" s="288"/>
      <c r="AY323" s="288"/>
      <c r="AZ323" s="288"/>
      <c r="BA323" s="307"/>
      <c r="BB323" s="305"/>
      <c r="BC323" s="288"/>
      <c r="BD323" s="288"/>
      <c r="BE323" s="288"/>
      <c r="BF323" s="307"/>
      <c r="BG323" s="287"/>
      <c r="BH323" s="287"/>
      <c r="BI323" s="287"/>
      <c r="BJ323" s="287"/>
      <c r="BK323" s="287"/>
      <c r="BL323" s="305"/>
      <c r="BM323" s="288"/>
      <c r="BN323" s="288"/>
      <c r="BO323" s="288"/>
      <c r="BP323" s="288"/>
      <c r="BQ323" s="305"/>
      <c r="BR323" s="307"/>
      <c r="BS323" s="288"/>
      <c r="BT323" s="287"/>
      <c r="BU323" s="287"/>
      <c r="BV323" s="288"/>
      <c r="BW323" s="315"/>
      <c r="BX323" s="312"/>
      <c r="BY323" s="312"/>
      <c r="BZ323" s="312"/>
      <c r="CA323" s="312"/>
      <c r="CB323" s="317"/>
      <c r="CC323" s="285" t="s">
        <v>44</v>
      </c>
      <c r="CD323" s="285" t="s">
        <v>45</v>
      </c>
      <c r="CE323" s="285">
        <v>658.73</v>
      </c>
      <c r="CF323" s="288">
        <v>1335.4754400000002</v>
      </c>
      <c r="CG323" s="285">
        <v>277.86971612986054</v>
      </c>
      <c r="CH323" s="286">
        <v>0.41255676050466528</v>
      </c>
      <c r="CI323" s="285">
        <f t="shared" si="26"/>
        <v>277.86971612986054</v>
      </c>
      <c r="CJ323" s="285">
        <f t="shared" si="27"/>
        <v>0.41255676050466528</v>
      </c>
      <c r="CK323" s="305"/>
      <c r="CL323" s="288"/>
      <c r="CM323" s="288"/>
      <c r="CN323" s="307"/>
      <c r="CO323" s="315"/>
      <c r="CP323" s="288"/>
      <c r="CQ323" s="288"/>
      <c r="CR323" s="288"/>
      <c r="CS323" s="307"/>
      <c r="CT323" s="304">
        <v>2581.3112500000002</v>
      </c>
      <c r="CU323" s="292">
        <v>22367.662</v>
      </c>
      <c r="CV323" s="292">
        <v>196.08122144506464</v>
      </c>
      <c r="CW323" s="303">
        <v>1.3035627587837104</v>
      </c>
      <c r="CX323" s="304">
        <v>3157.0545000000002</v>
      </c>
      <c r="CY323" s="292">
        <v>757785.45090909128</v>
      </c>
      <c r="CZ323" s="288">
        <v>213.61139014973043</v>
      </c>
      <c r="DA323" s="288">
        <v>2.1519463764930458</v>
      </c>
      <c r="DB323" s="288">
        <v>7.6195780850000006</v>
      </c>
      <c r="DC323" s="288">
        <v>6.2089999999999996</v>
      </c>
      <c r="DD323" s="307">
        <v>9.0195000000000007</v>
      </c>
      <c r="DE323" s="313"/>
    </row>
    <row r="324" spans="1:109" s="291" customFormat="1" x14ac:dyDescent="0.2">
      <c r="A324" s="287"/>
      <c r="B324" s="288"/>
      <c r="C324" s="288"/>
      <c r="D324" s="288"/>
      <c r="E324" s="290"/>
      <c r="F324" s="287">
        <v>3153.51</v>
      </c>
      <c r="G324" s="287">
        <v>339298</v>
      </c>
      <c r="H324" s="287">
        <v>342791.56000000006</v>
      </c>
      <c r="I324" s="290">
        <v>250.1</v>
      </c>
      <c r="J324" s="288"/>
      <c r="K324" s="288"/>
      <c r="L324" s="288"/>
      <c r="M324" s="288"/>
      <c r="N324" s="304">
        <v>3056.96</v>
      </c>
      <c r="O324" s="292">
        <v>660981</v>
      </c>
      <c r="P324" s="292">
        <v>660457.40000000014</v>
      </c>
      <c r="Q324" s="310">
        <v>186.6</v>
      </c>
      <c r="R324" s="311">
        <v>1</v>
      </c>
      <c r="V324" s="289"/>
      <c r="W324" s="287"/>
      <c r="X324" s="287"/>
      <c r="Y324" s="287"/>
      <c r="Z324" s="288"/>
      <c r="AA324" s="290"/>
      <c r="AB324" s="287"/>
      <c r="AC324" s="287"/>
      <c r="AD324" s="287"/>
      <c r="AE324" s="312"/>
      <c r="AF324" s="315"/>
      <c r="AG324" s="312"/>
      <c r="AH324" s="312"/>
      <c r="AI324" s="312"/>
      <c r="AJ324" s="312"/>
      <c r="AK324" s="312"/>
      <c r="AL324" s="315"/>
      <c r="AM324" s="312"/>
      <c r="AN324" s="312"/>
      <c r="AO324" s="312"/>
      <c r="AP324" s="312"/>
      <c r="AQ324" s="312"/>
      <c r="AR324" s="315"/>
      <c r="AS324" s="312"/>
      <c r="AT324" s="312"/>
      <c r="AU324" s="312"/>
      <c r="AV324" s="317"/>
      <c r="AW324" s="288"/>
      <c r="AX324" s="288"/>
      <c r="AY324" s="288"/>
      <c r="AZ324" s="288"/>
      <c r="BA324" s="307"/>
      <c r="BB324" s="305"/>
      <c r="BC324" s="288"/>
      <c r="BD324" s="288"/>
      <c r="BE324" s="288"/>
      <c r="BF324" s="307"/>
      <c r="BG324" s="287"/>
      <c r="BH324" s="287"/>
      <c r="BI324" s="287"/>
      <c r="BJ324" s="287"/>
      <c r="BK324" s="287"/>
      <c r="BL324" s="305"/>
      <c r="BM324" s="288"/>
      <c r="BN324" s="288"/>
      <c r="BO324" s="288"/>
      <c r="BP324" s="288"/>
      <c r="BQ324" s="305"/>
      <c r="BR324" s="307"/>
      <c r="BS324" s="288"/>
      <c r="BT324" s="287"/>
      <c r="BU324" s="287"/>
      <c r="BV324" s="288"/>
      <c r="BW324" s="315"/>
      <c r="BX324" s="312"/>
      <c r="BY324" s="312"/>
      <c r="BZ324" s="312"/>
      <c r="CA324" s="312"/>
      <c r="CB324" s="317"/>
      <c r="CC324" s="285" t="s">
        <v>44</v>
      </c>
      <c r="CD324" s="285" t="s">
        <v>45</v>
      </c>
      <c r="CE324" s="285">
        <v>667.44</v>
      </c>
      <c r="CF324" s="288">
        <v>1367.59231</v>
      </c>
      <c r="CG324" s="285">
        <v>276.19603745957005</v>
      </c>
      <c r="CH324" s="286">
        <v>0.41252241673842222</v>
      </c>
      <c r="CI324" s="285">
        <f t="shared" si="26"/>
        <v>276.19603745957005</v>
      </c>
      <c r="CJ324" s="285">
        <f t="shared" si="27"/>
        <v>0.41252241673842222</v>
      </c>
      <c r="CK324" s="305"/>
      <c r="CL324" s="288"/>
      <c r="CM324" s="288"/>
      <c r="CN324" s="307"/>
      <c r="CO324" s="315"/>
      <c r="CP324" s="288"/>
      <c r="CQ324" s="288"/>
      <c r="CR324" s="288"/>
      <c r="CS324" s="307"/>
      <c r="CT324" s="304">
        <v>2588.4165000000003</v>
      </c>
      <c r="CU324" s="292">
        <v>22611.899000000001</v>
      </c>
      <c r="CV324" s="292">
        <v>197.95136319917825</v>
      </c>
      <c r="CW324" s="303">
        <v>0.75122839938762842</v>
      </c>
      <c r="CX324" s="304">
        <v>3157.5229999999997</v>
      </c>
      <c r="CY324" s="292">
        <v>758362.41575757554</v>
      </c>
      <c r="CZ324" s="288">
        <v>218.35195267565561</v>
      </c>
      <c r="DA324" s="288">
        <v>2.3353834604852071</v>
      </c>
      <c r="DB324" s="288">
        <v>7.6468119899999749</v>
      </c>
      <c r="DC324" s="288">
        <v>6.2268999999999997</v>
      </c>
      <c r="DD324" s="307">
        <v>9.0561000000000007</v>
      </c>
      <c r="DE324" s="313"/>
    </row>
    <row r="325" spans="1:109" s="291" customFormat="1" x14ac:dyDescent="0.2">
      <c r="A325" s="287"/>
      <c r="B325" s="288"/>
      <c r="C325" s="288"/>
      <c r="D325" s="288"/>
      <c r="E325" s="290"/>
      <c r="F325" s="287">
        <v>3156.51</v>
      </c>
      <c r="G325" s="287">
        <v>340456</v>
      </c>
      <c r="H325" s="287">
        <v>343923.58500000008</v>
      </c>
      <c r="I325" s="290">
        <v>200.7</v>
      </c>
      <c r="J325" s="288"/>
      <c r="K325" s="288"/>
      <c r="L325" s="288"/>
      <c r="M325" s="288"/>
      <c r="N325" s="304">
        <v>3057.42</v>
      </c>
      <c r="O325" s="292">
        <v>661650</v>
      </c>
      <c r="P325" s="292">
        <v>661211.8000000004</v>
      </c>
      <c r="Q325" s="310">
        <v>189.8</v>
      </c>
      <c r="R325" s="311">
        <v>0.8</v>
      </c>
      <c r="V325" s="289"/>
      <c r="W325" s="287"/>
      <c r="X325" s="287"/>
      <c r="Y325" s="287"/>
      <c r="Z325" s="288"/>
      <c r="AA325" s="290"/>
      <c r="AB325" s="287"/>
      <c r="AC325" s="287"/>
      <c r="AD325" s="287"/>
      <c r="AE325" s="312"/>
      <c r="AF325" s="315"/>
      <c r="AG325" s="312"/>
      <c r="AH325" s="312"/>
      <c r="AI325" s="312"/>
      <c r="AJ325" s="312"/>
      <c r="AK325" s="312"/>
      <c r="AL325" s="315"/>
      <c r="AM325" s="312"/>
      <c r="AN325" s="312"/>
      <c r="AO325" s="312"/>
      <c r="AP325" s="312"/>
      <c r="AQ325" s="312"/>
      <c r="AR325" s="315"/>
      <c r="AS325" s="312"/>
      <c r="AT325" s="312"/>
      <c r="AU325" s="312"/>
      <c r="AV325" s="317"/>
      <c r="AW325" s="288"/>
      <c r="AX325" s="288"/>
      <c r="AY325" s="288"/>
      <c r="AZ325" s="288"/>
      <c r="BA325" s="307"/>
      <c r="BB325" s="305"/>
      <c r="BC325" s="288"/>
      <c r="BD325" s="288"/>
      <c r="BE325" s="288"/>
      <c r="BF325" s="307"/>
      <c r="BG325" s="287"/>
      <c r="BH325" s="287"/>
      <c r="BI325" s="287"/>
      <c r="BJ325" s="287"/>
      <c r="BK325" s="287"/>
      <c r="BL325" s="305"/>
      <c r="BM325" s="288"/>
      <c r="BN325" s="288"/>
      <c r="BO325" s="288"/>
      <c r="BP325" s="288"/>
      <c r="BQ325" s="305"/>
      <c r="BR325" s="307"/>
      <c r="BS325" s="288"/>
      <c r="BT325" s="287"/>
      <c r="BU325" s="287"/>
      <c r="BV325" s="288"/>
      <c r="BW325" s="315"/>
      <c r="BX325" s="312"/>
      <c r="BY325" s="312"/>
      <c r="BZ325" s="312"/>
      <c r="CA325" s="312"/>
      <c r="CB325" s="317"/>
      <c r="CC325" s="285" t="s">
        <v>44</v>
      </c>
      <c r="CD325" s="285" t="s">
        <v>45</v>
      </c>
      <c r="CE325" s="285">
        <v>674.86</v>
      </c>
      <c r="CF325" s="288">
        <v>1392.5316700000001</v>
      </c>
      <c r="CG325" s="285">
        <v>278.46089755476288</v>
      </c>
      <c r="CH325" s="286">
        <v>3.8450590229986954</v>
      </c>
      <c r="CI325" s="285">
        <f t="shared" si="26"/>
        <v>278.46089755476288</v>
      </c>
      <c r="CJ325" s="285">
        <f t="shared" si="27"/>
        <v>3.8450590229986954</v>
      </c>
      <c r="CK325" s="305"/>
      <c r="CL325" s="288"/>
      <c r="CM325" s="288"/>
      <c r="CN325" s="307"/>
      <c r="CO325" s="315"/>
      <c r="CP325" s="288"/>
      <c r="CQ325" s="288"/>
      <c r="CR325" s="288"/>
      <c r="CS325" s="307"/>
      <c r="CT325" s="304">
        <v>2590.3135000000002</v>
      </c>
      <c r="CU325" s="292">
        <v>22677.422999999999</v>
      </c>
      <c r="CV325" s="292">
        <v>193.96855215349791</v>
      </c>
      <c r="CW325" s="303">
        <v>1.3080977364994004</v>
      </c>
      <c r="CX325" s="304">
        <v>3158.1544999999996</v>
      </c>
      <c r="CY325" s="292">
        <v>759135.69151515118</v>
      </c>
      <c r="CZ325" s="288">
        <v>222.72008593220357</v>
      </c>
      <c r="DA325" s="288">
        <v>1.5024477723615011</v>
      </c>
      <c r="DB325" s="288">
        <v>7.6835210849999669</v>
      </c>
      <c r="DC325" s="288">
        <v>6.2510000000000003</v>
      </c>
      <c r="DD325" s="307">
        <v>9.1054999999999993</v>
      </c>
      <c r="DE325" s="313"/>
    </row>
    <row r="326" spans="1:109" s="291" customFormat="1" x14ac:dyDescent="0.2">
      <c r="A326" s="287"/>
      <c r="B326" s="288"/>
      <c r="C326" s="288"/>
      <c r="D326" s="288"/>
      <c r="E326" s="290"/>
      <c r="F326" s="287">
        <v>3159.51</v>
      </c>
      <c r="G326" s="287">
        <v>341802</v>
      </c>
      <c r="H326" s="287">
        <v>345000.85000000009</v>
      </c>
      <c r="I326" s="290">
        <v>205.2</v>
      </c>
      <c r="J326" s="288"/>
      <c r="K326" s="288"/>
      <c r="L326" s="288"/>
      <c r="M326" s="288"/>
      <c r="N326" s="304">
        <v>3058.13</v>
      </c>
      <c r="O326" s="292">
        <v>662669</v>
      </c>
      <c r="P326" s="292">
        <v>662285.94545454578</v>
      </c>
      <c r="Q326" s="310">
        <v>187.8</v>
      </c>
      <c r="R326" s="311">
        <v>1.5</v>
      </c>
      <c r="V326" s="289"/>
      <c r="W326" s="287"/>
      <c r="X326" s="287"/>
      <c r="Y326" s="287"/>
      <c r="Z326" s="288"/>
      <c r="AA326" s="290"/>
      <c r="AB326" s="287"/>
      <c r="AC326" s="287"/>
      <c r="AD326" s="287"/>
      <c r="AE326" s="312"/>
      <c r="AF326" s="315"/>
      <c r="AG326" s="312"/>
      <c r="AH326" s="312"/>
      <c r="AI326" s="312"/>
      <c r="AJ326" s="312"/>
      <c r="AK326" s="312"/>
      <c r="AL326" s="315"/>
      <c r="AM326" s="312"/>
      <c r="AN326" s="312"/>
      <c r="AO326" s="312"/>
      <c r="AP326" s="312"/>
      <c r="AQ326" s="312"/>
      <c r="AR326" s="315"/>
      <c r="AS326" s="312"/>
      <c r="AT326" s="312"/>
      <c r="AU326" s="312"/>
      <c r="AV326" s="317"/>
      <c r="AW326" s="288"/>
      <c r="AX326" s="288"/>
      <c r="AY326" s="288"/>
      <c r="AZ326" s="288"/>
      <c r="BA326" s="307"/>
      <c r="BB326" s="305"/>
      <c r="BC326" s="288"/>
      <c r="BD326" s="288"/>
      <c r="BE326" s="288"/>
      <c r="BF326" s="307"/>
      <c r="BG326" s="287"/>
      <c r="BH326" s="287"/>
      <c r="BI326" s="287"/>
      <c r="BJ326" s="287"/>
      <c r="BK326" s="287"/>
      <c r="BL326" s="305"/>
      <c r="BM326" s="288"/>
      <c r="BN326" s="288"/>
      <c r="BO326" s="288"/>
      <c r="BP326" s="288"/>
      <c r="BQ326" s="305"/>
      <c r="BR326" s="307"/>
      <c r="BS326" s="288"/>
      <c r="BT326" s="287"/>
      <c r="BU326" s="287"/>
      <c r="BV326" s="288"/>
      <c r="BW326" s="315"/>
      <c r="BX326" s="312"/>
      <c r="BY326" s="312"/>
      <c r="BZ326" s="312"/>
      <c r="CA326" s="312"/>
      <c r="CB326" s="317"/>
      <c r="CC326" s="285" t="s">
        <v>44</v>
      </c>
      <c r="CD326" s="285" t="s">
        <v>45</v>
      </c>
      <c r="CE326" s="285">
        <v>676.07</v>
      </c>
      <c r="CF326" s="288">
        <v>1398.3783800000001</v>
      </c>
      <c r="CG326" s="285">
        <v>276.55904652436072</v>
      </c>
      <c r="CH326" s="286">
        <v>0.41252984828000522</v>
      </c>
      <c r="CI326" s="285">
        <f t="shared" si="26"/>
        <v>276.55904652436072</v>
      </c>
      <c r="CJ326" s="285">
        <f t="shared" si="27"/>
        <v>0.41252984828000522</v>
      </c>
      <c r="CK326" s="305"/>
      <c r="CL326" s="288"/>
      <c r="CM326" s="288"/>
      <c r="CN326" s="307"/>
      <c r="CO326" s="315"/>
      <c r="CP326" s="288"/>
      <c r="CQ326" s="288"/>
      <c r="CR326" s="288"/>
      <c r="CS326" s="307"/>
      <c r="CT326" s="304">
        <v>2592.314166666667</v>
      </c>
      <c r="CU326" s="292">
        <v>22747.99</v>
      </c>
      <c r="CV326" s="292">
        <v>195.23673066044876</v>
      </c>
      <c r="CW326" s="303">
        <v>1.2621921306118875</v>
      </c>
      <c r="CX326" s="304">
        <v>3158.5249999999996</v>
      </c>
      <c r="CY326" s="292">
        <v>759561.87878787844</v>
      </c>
      <c r="CZ326" s="288">
        <v>226.94301148021165</v>
      </c>
      <c r="DA326" s="288">
        <v>1.4209634792271384</v>
      </c>
      <c r="DB326" s="288">
        <v>7.7050582499999791</v>
      </c>
      <c r="DC326" s="288">
        <v>6.2649999999999997</v>
      </c>
      <c r="DD326" s="307">
        <v>9.1344999999999992</v>
      </c>
      <c r="DE326" s="313"/>
    </row>
    <row r="327" spans="1:109" s="291" customFormat="1" x14ac:dyDescent="0.2">
      <c r="A327" s="287"/>
      <c r="B327" s="288"/>
      <c r="C327" s="288"/>
      <c r="D327" s="288"/>
      <c r="E327" s="290"/>
      <c r="F327" s="287">
        <v>3162.81</v>
      </c>
      <c r="G327" s="287">
        <v>343282</v>
      </c>
      <c r="H327" s="287">
        <v>346320.90499999997</v>
      </c>
      <c r="I327" s="290">
        <v>204.8</v>
      </c>
      <c r="J327" s="288"/>
      <c r="K327" s="288"/>
      <c r="L327" s="288"/>
      <c r="M327" s="288"/>
      <c r="N327" s="304">
        <v>3058.52</v>
      </c>
      <c r="O327" s="292">
        <v>663206</v>
      </c>
      <c r="P327" s="292">
        <v>662873.78181818197</v>
      </c>
      <c r="Q327" s="310">
        <v>189</v>
      </c>
      <c r="R327" s="311">
        <v>1</v>
      </c>
      <c r="V327" s="289"/>
      <c r="W327" s="287"/>
      <c r="X327" s="287"/>
      <c r="Y327" s="287"/>
      <c r="Z327" s="288"/>
      <c r="AA327" s="290"/>
      <c r="AB327" s="287"/>
      <c r="AC327" s="287"/>
      <c r="AD327" s="287"/>
      <c r="AE327" s="312"/>
      <c r="AF327" s="315"/>
      <c r="AG327" s="312"/>
      <c r="AH327" s="312"/>
      <c r="AI327" s="312"/>
      <c r="AJ327" s="312"/>
      <c r="AK327" s="312"/>
      <c r="AL327" s="315"/>
      <c r="AM327" s="312"/>
      <c r="AN327" s="312"/>
      <c r="AO327" s="312"/>
      <c r="AP327" s="312"/>
      <c r="AQ327" s="312"/>
      <c r="AR327" s="315"/>
      <c r="AS327" s="312"/>
      <c r="AT327" s="312"/>
      <c r="AU327" s="312"/>
      <c r="AV327" s="317"/>
      <c r="AW327" s="288"/>
      <c r="AX327" s="288"/>
      <c r="AY327" s="288"/>
      <c r="AZ327" s="288"/>
      <c r="BA327" s="307"/>
      <c r="BB327" s="305"/>
      <c r="BC327" s="288"/>
      <c r="BD327" s="288"/>
      <c r="BE327" s="288"/>
      <c r="BF327" s="307"/>
      <c r="BG327" s="287"/>
      <c r="BH327" s="287"/>
      <c r="BI327" s="287"/>
      <c r="BJ327" s="287"/>
      <c r="BK327" s="287"/>
      <c r="BL327" s="305"/>
      <c r="BM327" s="288"/>
      <c r="BN327" s="288"/>
      <c r="BO327" s="288"/>
      <c r="BP327" s="288"/>
      <c r="BQ327" s="305"/>
      <c r="BR327" s="307"/>
      <c r="BS327" s="288"/>
      <c r="BT327" s="287"/>
      <c r="BU327" s="287"/>
      <c r="BV327" s="288"/>
      <c r="BW327" s="315"/>
      <c r="BX327" s="312"/>
      <c r="BY327" s="312"/>
      <c r="BZ327" s="312"/>
      <c r="CA327" s="312"/>
      <c r="CB327" s="317"/>
      <c r="CC327" s="285" t="s">
        <v>44</v>
      </c>
      <c r="CD327" s="285" t="s">
        <v>45</v>
      </c>
      <c r="CE327" s="285">
        <v>685.09</v>
      </c>
      <c r="CF327" s="288">
        <v>1432.0438899999999</v>
      </c>
      <c r="CG327" s="285">
        <v>276.78951906858396</v>
      </c>
      <c r="CH327" s="286">
        <v>0.9417320889076648</v>
      </c>
      <c r="CI327" s="285">
        <f t="shared" si="26"/>
        <v>276.78951906858396</v>
      </c>
      <c r="CJ327" s="285">
        <f t="shared" si="27"/>
        <v>0.9417320889076648</v>
      </c>
      <c r="CK327" s="305"/>
      <c r="CL327" s="288"/>
      <c r="CM327" s="288"/>
      <c r="CN327" s="307"/>
      <c r="CO327" s="315"/>
      <c r="CP327" s="288"/>
      <c r="CQ327" s="288"/>
      <c r="CR327" s="288"/>
      <c r="CS327" s="307"/>
      <c r="CT327" s="304">
        <v>2594.9747500000003</v>
      </c>
      <c r="CU327" s="292">
        <v>22840.574000000001</v>
      </c>
      <c r="CV327" s="292">
        <v>199.99610424143108</v>
      </c>
      <c r="CW327" s="303">
        <v>1.1884076254066718</v>
      </c>
      <c r="CX327" s="304">
        <v>3158.8</v>
      </c>
      <c r="CY327" s="292">
        <v>759878.21212121239</v>
      </c>
      <c r="CZ327" s="288">
        <v>223.02365546155636</v>
      </c>
      <c r="DA327" s="288">
        <v>0.68060593701893246</v>
      </c>
      <c r="DB327" s="288">
        <v>7.7210440000000062</v>
      </c>
      <c r="DC327" s="288">
        <v>6.2754000000000003</v>
      </c>
      <c r="DD327" s="307">
        <v>9.1560000000000006</v>
      </c>
      <c r="DE327" s="313"/>
    </row>
    <row r="328" spans="1:109" s="291" customFormat="1" x14ac:dyDescent="0.2">
      <c r="A328" s="287"/>
      <c r="B328" s="288"/>
      <c r="C328" s="288"/>
      <c r="D328" s="288"/>
      <c r="E328" s="290"/>
      <c r="F328" s="287">
        <v>3165.51</v>
      </c>
      <c r="G328" s="287">
        <v>344446</v>
      </c>
      <c r="H328" s="287">
        <v>347544.80500000011</v>
      </c>
      <c r="I328" s="290">
        <v>211.9</v>
      </c>
      <c r="J328" s="288"/>
      <c r="K328" s="288"/>
      <c r="L328" s="288"/>
      <c r="M328" s="288"/>
      <c r="N328" s="304">
        <v>3059.25</v>
      </c>
      <c r="O328" s="292">
        <v>664192</v>
      </c>
      <c r="P328" s="292">
        <v>663940.72727272741</v>
      </c>
      <c r="Q328" s="310">
        <v>189.1</v>
      </c>
      <c r="R328" s="311">
        <v>1.2</v>
      </c>
      <c r="V328" s="289"/>
      <c r="W328" s="287"/>
      <c r="X328" s="287"/>
      <c r="Y328" s="287"/>
      <c r="Z328" s="288"/>
      <c r="AA328" s="290"/>
      <c r="AB328" s="287"/>
      <c r="AC328" s="287"/>
      <c r="AD328" s="287"/>
      <c r="AE328" s="312"/>
      <c r="AF328" s="315"/>
      <c r="AG328" s="312"/>
      <c r="AH328" s="312"/>
      <c r="AI328" s="312"/>
      <c r="AJ328" s="312"/>
      <c r="AK328" s="312"/>
      <c r="AL328" s="315"/>
      <c r="AM328" s="312"/>
      <c r="AN328" s="312"/>
      <c r="AO328" s="312"/>
      <c r="AP328" s="312"/>
      <c r="AQ328" s="312"/>
      <c r="AR328" s="315"/>
      <c r="AS328" s="312"/>
      <c r="AT328" s="312"/>
      <c r="AU328" s="312"/>
      <c r="AV328" s="317"/>
      <c r="AW328" s="288"/>
      <c r="AX328" s="288"/>
      <c r="AY328" s="288"/>
      <c r="AZ328" s="288"/>
      <c r="BA328" s="307"/>
      <c r="BB328" s="305"/>
      <c r="BC328" s="288"/>
      <c r="BD328" s="288"/>
      <c r="BE328" s="288"/>
      <c r="BF328" s="307"/>
      <c r="BG328" s="287"/>
      <c r="BH328" s="287"/>
      <c r="BI328" s="287"/>
      <c r="BJ328" s="287"/>
      <c r="BK328" s="287"/>
      <c r="BL328" s="305"/>
      <c r="BM328" s="288"/>
      <c r="BN328" s="288"/>
      <c r="BO328" s="288"/>
      <c r="BP328" s="288"/>
      <c r="BQ328" s="305"/>
      <c r="BR328" s="307"/>
      <c r="BS328" s="288"/>
      <c r="BT328" s="287"/>
      <c r="BU328" s="287"/>
      <c r="BV328" s="288"/>
      <c r="BW328" s="315"/>
      <c r="BX328" s="312"/>
      <c r="BY328" s="312"/>
      <c r="BZ328" s="312"/>
      <c r="CA328" s="312"/>
      <c r="CB328" s="317"/>
      <c r="CC328" s="285" t="s">
        <v>44</v>
      </c>
      <c r="CD328" s="285" t="s">
        <v>45</v>
      </c>
      <c r="CE328" s="285">
        <v>692.58</v>
      </c>
      <c r="CF328" s="288">
        <v>1461.86806</v>
      </c>
      <c r="CG328" s="285">
        <v>277.10569150497571</v>
      </c>
      <c r="CH328" s="286">
        <v>0.41254105738956454</v>
      </c>
      <c r="CI328" s="285">
        <f t="shared" si="26"/>
        <v>277.10569150497571</v>
      </c>
      <c r="CJ328" s="285">
        <f t="shared" si="27"/>
        <v>0.41254105738956454</v>
      </c>
      <c r="CK328" s="305"/>
      <c r="CL328" s="288"/>
      <c r="CM328" s="288"/>
      <c r="CN328" s="307"/>
      <c r="CO328" s="315"/>
      <c r="CP328" s="288"/>
      <c r="CQ328" s="288"/>
      <c r="CR328" s="288"/>
      <c r="CS328" s="307"/>
      <c r="CT328" s="304">
        <v>2597.3164999999999</v>
      </c>
      <c r="CU328" s="292">
        <v>22921.805</v>
      </c>
      <c r="CV328" s="292">
        <v>199.96524916088424</v>
      </c>
      <c r="CW328" s="303">
        <v>0.84515599705463107</v>
      </c>
      <c r="CX328" s="304">
        <v>3159</v>
      </c>
      <c r="CY328" s="292">
        <v>760108.27272727282</v>
      </c>
      <c r="CZ328" s="288">
        <v>225.37366760867587</v>
      </c>
      <c r="DA328" s="288">
        <v>1.7536142467968638</v>
      </c>
      <c r="DB328" s="288">
        <v>7.7326699999999846</v>
      </c>
      <c r="DC328" s="288">
        <v>6.2830000000000004</v>
      </c>
      <c r="DD328" s="307">
        <v>9.1716999999999995</v>
      </c>
      <c r="DE328" s="313"/>
    </row>
    <row r="329" spans="1:109" s="291" customFormat="1" x14ac:dyDescent="0.2">
      <c r="A329" s="287"/>
      <c r="B329" s="288"/>
      <c r="C329" s="288"/>
      <c r="D329" s="288"/>
      <c r="E329" s="290"/>
      <c r="F329" s="287">
        <v>3169.01</v>
      </c>
      <c r="G329" s="287">
        <v>345980</v>
      </c>
      <c r="H329" s="287">
        <v>349139.08500000008</v>
      </c>
      <c r="I329" s="290">
        <v>220.3</v>
      </c>
      <c r="J329" s="288"/>
      <c r="K329" s="288"/>
      <c r="L329" s="288"/>
      <c r="M329" s="288"/>
      <c r="N329" s="304">
        <v>3059.61</v>
      </c>
      <c r="O329" s="292">
        <v>664690</v>
      </c>
      <c r="P329" s="292">
        <v>664403.27272727294</v>
      </c>
      <c r="Q329" s="310">
        <v>185.8</v>
      </c>
      <c r="R329" s="311">
        <v>0.8</v>
      </c>
      <c r="V329" s="289"/>
      <c r="W329" s="287"/>
      <c r="X329" s="287"/>
      <c r="Y329" s="287"/>
      <c r="Z329" s="288"/>
      <c r="AA329" s="290"/>
      <c r="AB329" s="287"/>
      <c r="AC329" s="287"/>
      <c r="AD329" s="287"/>
      <c r="AE329" s="312"/>
      <c r="AF329" s="315"/>
      <c r="AG329" s="312"/>
      <c r="AH329" s="312"/>
      <c r="AI329" s="312"/>
      <c r="AJ329" s="312"/>
      <c r="AK329" s="312"/>
      <c r="AL329" s="315"/>
      <c r="AM329" s="312"/>
      <c r="AN329" s="312"/>
      <c r="AO329" s="312"/>
      <c r="AP329" s="312"/>
      <c r="AQ329" s="312"/>
      <c r="AR329" s="315"/>
      <c r="AS329" s="312"/>
      <c r="AT329" s="312"/>
      <c r="AU329" s="312"/>
      <c r="AV329" s="317"/>
      <c r="AW329" s="288"/>
      <c r="AX329" s="288"/>
      <c r="AY329" s="288"/>
      <c r="AZ329" s="288"/>
      <c r="BA329" s="307"/>
      <c r="BB329" s="305"/>
      <c r="BC329" s="288"/>
      <c r="BD329" s="288"/>
      <c r="BE329" s="288"/>
      <c r="BF329" s="307"/>
      <c r="BG329" s="287"/>
      <c r="BH329" s="287"/>
      <c r="BI329" s="287"/>
      <c r="BJ329" s="287"/>
      <c r="BK329" s="287"/>
      <c r="BL329" s="305"/>
      <c r="BM329" s="288"/>
      <c r="BN329" s="288"/>
      <c r="BO329" s="288"/>
      <c r="BP329" s="288"/>
      <c r="BQ329" s="305"/>
      <c r="BR329" s="307"/>
      <c r="BS329" s="288"/>
      <c r="BT329" s="287"/>
      <c r="BU329" s="287"/>
      <c r="BV329" s="288"/>
      <c r="BW329" s="315"/>
      <c r="BX329" s="312"/>
      <c r="BY329" s="312"/>
      <c r="BZ329" s="312"/>
      <c r="CA329" s="312"/>
      <c r="CB329" s="317"/>
      <c r="CC329" s="285" t="s">
        <v>44</v>
      </c>
      <c r="CD329" s="285" t="s">
        <v>45</v>
      </c>
      <c r="CE329" s="285">
        <v>706.47</v>
      </c>
      <c r="CF329" s="288">
        <v>1513.0616600000001</v>
      </c>
      <c r="CG329" s="285">
        <v>279.99991467469232</v>
      </c>
      <c r="CH329" s="286">
        <v>0.41260076794356648</v>
      </c>
      <c r="CI329" s="285">
        <f t="shared" si="26"/>
        <v>279.99991467469232</v>
      </c>
      <c r="CJ329" s="285">
        <f t="shared" si="27"/>
        <v>0.41260076794356648</v>
      </c>
      <c r="CK329" s="305"/>
      <c r="CL329" s="288"/>
      <c r="CM329" s="288"/>
      <c r="CN329" s="307"/>
      <c r="CO329" s="315"/>
      <c r="CP329" s="288"/>
      <c r="CQ329" s="288"/>
      <c r="CR329" s="288"/>
      <c r="CS329" s="307"/>
      <c r="CT329" s="304">
        <v>2598.4224999999997</v>
      </c>
      <c r="CU329" s="292">
        <v>22962.308000000001</v>
      </c>
      <c r="CV329" s="292">
        <v>198.93638429983517</v>
      </c>
      <c r="CW329" s="303">
        <v>0.18542890829828043</v>
      </c>
      <c r="CX329" s="304">
        <v>3159.3544999999999</v>
      </c>
      <c r="CY329" s="292">
        <v>760516.05515151506</v>
      </c>
      <c r="CZ329" s="288">
        <v>225.61582539678184</v>
      </c>
      <c r="DA329" s="288">
        <v>2.3307986425963385</v>
      </c>
      <c r="DB329" s="288">
        <v>7.7532770849999793</v>
      </c>
      <c r="DC329" s="288">
        <v>6.2964000000000002</v>
      </c>
      <c r="DD329" s="307">
        <v>9.1996000000000002</v>
      </c>
      <c r="DE329" s="313"/>
    </row>
    <row r="330" spans="1:109" s="291" customFormat="1" x14ac:dyDescent="0.2">
      <c r="A330" s="287"/>
      <c r="B330" s="288"/>
      <c r="C330" s="288"/>
      <c r="D330" s="288"/>
      <c r="E330" s="290"/>
      <c r="F330" s="287">
        <v>3174.51</v>
      </c>
      <c r="G330" s="287">
        <v>348298</v>
      </c>
      <c r="H330" s="287">
        <v>351676.34500000009</v>
      </c>
      <c r="I330" s="290">
        <v>221.1</v>
      </c>
      <c r="J330" s="288"/>
      <c r="K330" s="288"/>
      <c r="L330" s="288"/>
      <c r="M330" s="288"/>
      <c r="N330" s="304"/>
      <c r="O330" s="292"/>
      <c r="P330" s="292"/>
      <c r="Q330" s="292"/>
      <c r="R330" s="303"/>
      <c r="V330" s="289"/>
      <c r="W330" s="287"/>
      <c r="X330" s="287"/>
      <c r="Y330" s="287"/>
      <c r="Z330" s="288"/>
      <c r="AA330" s="290"/>
      <c r="AB330" s="287"/>
      <c r="AC330" s="287"/>
      <c r="AD330" s="287"/>
      <c r="AE330" s="312"/>
      <c r="AF330" s="315"/>
      <c r="AG330" s="312"/>
      <c r="AH330" s="312"/>
      <c r="AI330" s="312"/>
      <c r="AJ330" s="312"/>
      <c r="AK330" s="312"/>
      <c r="AL330" s="315"/>
      <c r="AM330" s="312"/>
      <c r="AN330" s="312"/>
      <c r="AO330" s="312"/>
      <c r="AP330" s="312"/>
      <c r="AQ330" s="312"/>
      <c r="AR330" s="315"/>
      <c r="AS330" s="312"/>
      <c r="AT330" s="312"/>
      <c r="AU330" s="312"/>
      <c r="AV330" s="317"/>
      <c r="AW330" s="288"/>
      <c r="AX330" s="288"/>
      <c r="AY330" s="288"/>
      <c r="AZ330" s="288"/>
      <c r="BA330" s="307"/>
      <c r="BB330" s="305"/>
      <c r="BC330" s="288"/>
      <c r="BD330" s="288"/>
      <c r="BE330" s="288"/>
      <c r="BF330" s="307"/>
      <c r="BG330" s="287"/>
      <c r="BH330" s="287"/>
      <c r="BI330" s="287"/>
      <c r="BJ330" s="287"/>
      <c r="BK330" s="287"/>
      <c r="BL330" s="305"/>
      <c r="BM330" s="288"/>
      <c r="BN330" s="288"/>
      <c r="BO330" s="288"/>
      <c r="BP330" s="288"/>
      <c r="BQ330" s="305"/>
      <c r="BR330" s="307"/>
      <c r="BS330" s="288"/>
      <c r="BT330" s="287"/>
      <c r="BU330" s="287"/>
      <c r="BV330" s="288"/>
      <c r="BW330" s="315"/>
      <c r="BX330" s="312"/>
      <c r="BY330" s="312"/>
      <c r="BZ330" s="312"/>
      <c r="CA330" s="312"/>
      <c r="CB330" s="317"/>
      <c r="CC330" s="285" t="s">
        <v>44</v>
      </c>
      <c r="CD330" s="285" t="s">
        <v>45</v>
      </c>
      <c r="CE330" s="285">
        <v>714.06</v>
      </c>
      <c r="CF330" s="288">
        <v>1543.63545</v>
      </c>
      <c r="CG330" s="285">
        <v>279.12520908544417</v>
      </c>
      <c r="CH330" s="286">
        <v>0.4125826574381653</v>
      </c>
      <c r="CI330" s="285">
        <f t="shared" si="26"/>
        <v>279.12520908544417</v>
      </c>
      <c r="CJ330" s="285">
        <f t="shared" si="27"/>
        <v>0.4125826574381653</v>
      </c>
      <c r="CK330" s="305"/>
      <c r="CL330" s="288"/>
      <c r="CM330" s="288"/>
      <c r="CN330" s="307"/>
      <c r="CO330" s="315"/>
      <c r="CP330" s="288"/>
      <c r="CQ330" s="288"/>
      <c r="CR330" s="288"/>
      <c r="CS330" s="307"/>
      <c r="CT330" s="304">
        <v>2600.3175000000001</v>
      </c>
      <c r="CU330" s="292">
        <v>23029.977999999999</v>
      </c>
      <c r="CV330" s="292">
        <v>197.55338046178792</v>
      </c>
      <c r="CW330" s="303">
        <v>0.68958746966615414</v>
      </c>
      <c r="CX330" s="304">
        <v>3159.723</v>
      </c>
      <c r="CY330" s="292">
        <v>760939.94181818177</v>
      </c>
      <c r="CZ330" s="288">
        <v>222.70857886901871</v>
      </c>
      <c r="DA330" s="288">
        <v>1.2338040018088925</v>
      </c>
      <c r="DB330" s="288">
        <v>7.7746979899999928</v>
      </c>
      <c r="DC330" s="288">
        <v>6.3102</v>
      </c>
      <c r="DD330" s="307">
        <v>9.2285000000000004</v>
      </c>
      <c r="DE330" s="313"/>
    </row>
    <row r="331" spans="1:109" s="291" customFormat="1" x14ac:dyDescent="0.2">
      <c r="A331" s="287"/>
      <c r="B331" s="288"/>
      <c r="C331" s="288"/>
      <c r="D331" s="288"/>
      <c r="E331" s="290"/>
      <c r="F331" s="287">
        <v>3177.81</v>
      </c>
      <c r="G331" s="287">
        <v>349688</v>
      </c>
      <c r="H331" s="287">
        <v>353174.59499999997</v>
      </c>
      <c r="I331" s="290">
        <v>216.2</v>
      </c>
      <c r="J331" s="288"/>
      <c r="K331" s="288"/>
      <c r="L331" s="288"/>
      <c r="M331" s="288"/>
      <c r="N331" s="304"/>
      <c r="O331" s="292"/>
      <c r="P331" s="292"/>
      <c r="Q331" s="292"/>
      <c r="R331" s="303"/>
      <c r="V331" s="289"/>
      <c r="W331" s="287"/>
      <c r="X331" s="287"/>
      <c r="Y331" s="287"/>
      <c r="Z331" s="288"/>
      <c r="AA331" s="290"/>
      <c r="AB331" s="287"/>
      <c r="AC331" s="287"/>
      <c r="AD331" s="287"/>
      <c r="AE331" s="312"/>
      <c r="AF331" s="315"/>
      <c r="AG331" s="312"/>
      <c r="AH331" s="312"/>
      <c r="AI331" s="312"/>
      <c r="AJ331" s="312"/>
      <c r="AK331" s="312"/>
      <c r="AL331" s="315"/>
      <c r="AM331" s="312"/>
      <c r="AN331" s="312"/>
      <c r="AO331" s="312"/>
      <c r="AP331" s="312"/>
      <c r="AQ331" s="312"/>
      <c r="AR331" s="315"/>
      <c r="AS331" s="312"/>
      <c r="AT331" s="312"/>
      <c r="AU331" s="312"/>
      <c r="AV331" s="317"/>
      <c r="AW331" s="288"/>
      <c r="AX331" s="288"/>
      <c r="AY331" s="288"/>
      <c r="AZ331" s="288"/>
      <c r="BA331" s="307"/>
      <c r="BB331" s="305"/>
      <c r="BC331" s="288"/>
      <c r="BD331" s="288"/>
      <c r="BE331" s="288"/>
      <c r="BF331" s="307"/>
      <c r="BG331" s="287"/>
      <c r="BH331" s="287"/>
      <c r="BI331" s="287"/>
      <c r="BJ331" s="287"/>
      <c r="BK331" s="287"/>
      <c r="BL331" s="305"/>
      <c r="BM331" s="288"/>
      <c r="BN331" s="288"/>
      <c r="BO331" s="288"/>
      <c r="BP331" s="288"/>
      <c r="BQ331" s="305"/>
      <c r="BR331" s="307"/>
      <c r="BS331" s="288"/>
      <c r="BT331" s="287"/>
      <c r="BU331" s="287"/>
      <c r="BV331" s="288"/>
      <c r="BW331" s="315"/>
      <c r="BX331" s="312"/>
      <c r="BY331" s="312"/>
      <c r="BZ331" s="312"/>
      <c r="CA331" s="312"/>
      <c r="CB331" s="317"/>
      <c r="CC331" s="285" t="s">
        <v>44</v>
      </c>
      <c r="CD331" s="285" t="s">
        <v>45</v>
      </c>
      <c r="CE331" s="285">
        <v>719.68</v>
      </c>
      <c r="CF331" s="288">
        <v>1565.7731200000001</v>
      </c>
      <c r="CG331" s="285">
        <v>277.24691789826335</v>
      </c>
      <c r="CH331" s="286">
        <v>0.41254395682486628</v>
      </c>
      <c r="CI331" s="285">
        <f t="shared" si="26"/>
        <v>277.24691789826335</v>
      </c>
      <c r="CJ331" s="285">
        <f t="shared" si="27"/>
        <v>0.41254395682486628</v>
      </c>
      <c r="CK331" s="305"/>
      <c r="CL331" s="288"/>
      <c r="CM331" s="288"/>
      <c r="CN331" s="307"/>
      <c r="CO331" s="315"/>
      <c r="CP331" s="288"/>
      <c r="CQ331" s="288"/>
      <c r="CR331" s="288"/>
      <c r="CS331" s="307"/>
      <c r="CT331" s="305"/>
      <c r="CU331" s="288"/>
      <c r="CV331" s="288"/>
      <c r="CW331" s="307"/>
      <c r="CX331" s="304">
        <v>3160.4695000000002</v>
      </c>
      <c r="CY331" s="292">
        <v>761864.48818181828</v>
      </c>
      <c r="CZ331" s="288">
        <v>216.64080861985224</v>
      </c>
      <c r="DA331" s="288">
        <v>0.7548597722786945</v>
      </c>
      <c r="DB331" s="288">
        <v>7.8180920350000065</v>
      </c>
      <c r="DC331" s="288">
        <v>6.3381999999999996</v>
      </c>
      <c r="DD331" s="307">
        <v>9.2873000000000001</v>
      </c>
      <c r="DE331" s="313"/>
    </row>
    <row r="332" spans="1:109" s="291" customFormat="1" x14ac:dyDescent="0.2">
      <c r="A332" s="287"/>
      <c r="B332" s="288"/>
      <c r="C332" s="288"/>
      <c r="D332" s="288"/>
      <c r="E332" s="290"/>
      <c r="F332" s="287">
        <v>3180.51</v>
      </c>
      <c r="G332" s="287">
        <v>350925</v>
      </c>
      <c r="H332" s="287">
        <v>354412.97500000009</v>
      </c>
      <c r="I332" s="290">
        <v>209.4</v>
      </c>
      <c r="J332" s="288"/>
      <c r="K332" s="288"/>
      <c r="L332" s="288"/>
      <c r="M332" s="288"/>
      <c r="N332" s="304"/>
      <c r="O332" s="292"/>
      <c r="P332" s="292"/>
      <c r="Q332" s="292"/>
      <c r="R332" s="303"/>
      <c r="V332" s="289"/>
      <c r="W332" s="287"/>
      <c r="X332" s="287"/>
      <c r="Y332" s="287"/>
      <c r="Z332" s="288"/>
      <c r="AA332" s="290"/>
      <c r="AB332" s="287"/>
      <c r="AC332" s="287"/>
      <c r="AD332" s="287"/>
      <c r="AE332" s="312"/>
      <c r="AF332" s="315"/>
      <c r="AG332" s="312"/>
      <c r="AH332" s="312"/>
      <c r="AI332" s="312"/>
      <c r="AJ332" s="312"/>
      <c r="AK332" s="312"/>
      <c r="AL332" s="315"/>
      <c r="AM332" s="312"/>
      <c r="AN332" s="312"/>
      <c r="AO332" s="312"/>
      <c r="AP332" s="312"/>
      <c r="AQ332" s="312"/>
      <c r="AR332" s="315"/>
      <c r="AS332" s="312"/>
      <c r="AT332" s="312"/>
      <c r="AU332" s="312"/>
      <c r="AV332" s="317"/>
      <c r="AW332" s="288"/>
      <c r="AX332" s="288"/>
      <c r="AY332" s="288"/>
      <c r="AZ332" s="288"/>
      <c r="BA332" s="307"/>
      <c r="BB332" s="305"/>
      <c r="BC332" s="288"/>
      <c r="BD332" s="288"/>
      <c r="BE332" s="288"/>
      <c r="BF332" s="307"/>
      <c r="BG332" s="287"/>
      <c r="BH332" s="287"/>
      <c r="BI332" s="287"/>
      <c r="BJ332" s="287"/>
      <c r="BK332" s="287"/>
      <c r="BL332" s="305"/>
      <c r="BM332" s="288"/>
      <c r="BN332" s="288"/>
      <c r="BO332" s="288"/>
      <c r="BP332" s="288"/>
      <c r="BQ332" s="305"/>
      <c r="BR332" s="307"/>
      <c r="BS332" s="288"/>
      <c r="BT332" s="287"/>
      <c r="BU332" s="287"/>
      <c r="BV332" s="288"/>
      <c r="BW332" s="315"/>
      <c r="BX332" s="312"/>
      <c r="BY332" s="312"/>
      <c r="BZ332" s="312"/>
      <c r="CA332" s="312"/>
      <c r="CB332" s="317"/>
      <c r="CC332" s="285" t="s">
        <v>44</v>
      </c>
      <c r="CD332" s="285" t="s">
        <v>45</v>
      </c>
      <c r="CE332" s="285">
        <v>725.52</v>
      </c>
      <c r="CF332" s="288">
        <v>1592.66644</v>
      </c>
      <c r="CG332" s="285">
        <v>277.79537780888165</v>
      </c>
      <c r="CH332" s="286">
        <v>0.41255523074529399</v>
      </c>
      <c r="CI332" s="285">
        <f t="shared" si="26"/>
        <v>277.79537780888165</v>
      </c>
      <c r="CJ332" s="285">
        <f t="shared" si="27"/>
        <v>0.41255523074529399</v>
      </c>
      <c r="CK332" s="305"/>
      <c r="CL332" s="288"/>
      <c r="CM332" s="288"/>
      <c r="CN332" s="307"/>
      <c r="CO332" s="315"/>
      <c r="CP332" s="288"/>
      <c r="CQ332" s="288"/>
      <c r="CR332" s="288"/>
      <c r="CS332" s="307"/>
      <c r="CT332" s="305"/>
      <c r="CU332" s="288"/>
      <c r="CV332" s="288"/>
      <c r="CW332" s="307"/>
      <c r="CX332" s="304">
        <v>3160.7123333333334</v>
      </c>
      <c r="CY332" s="288">
        <v>762166.04303030309</v>
      </c>
      <c r="CZ332" s="288">
        <v>214.69400798610741</v>
      </c>
      <c r="DA332" s="288">
        <v>1.1181730188208159</v>
      </c>
      <c r="DB332" s="288">
        <v>7.8322079366666628</v>
      </c>
      <c r="DC332" s="288">
        <v>6.3472999999999997</v>
      </c>
      <c r="DD332" s="307">
        <v>9.3064999999999998</v>
      </c>
      <c r="DE332" s="313"/>
    </row>
    <row r="333" spans="1:109" s="291" customFormat="1" x14ac:dyDescent="0.2">
      <c r="A333" s="287"/>
      <c r="B333" s="288"/>
      <c r="C333" s="288"/>
      <c r="D333" s="288"/>
      <c r="E333" s="290"/>
      <c r="F333" s="287">
        <v>3183.41</v>
      </c>
      <c r="G333" s="287">
        <v>352275</v>
      </c>
      <c r="H333" s="287">
        <v>355817.7699999999</v>
      </c>
      <c r="I333" s="290">
        <v>209.2</v>
      </c>
      <c r="J333" s="288"/>
      <c r="K333" s="288"/>
      <c r="L333" s="288"/>
      <c r="M333" s="288"/>
      <c r="N333" s="304"/>
      <c r="O333" s="292"/>
      <c r="P333" s="292"/>
      <c r="Q333" s="292"/>
      <c r="R333" s="303"/>
      <c r="V333" s="289"/>
      <c r="W333" s="287"/>
      <c r="X333" s="287"/>
      <c r="Y333" s="287"/>
      <c r="Z333" s="288"/>
      <c r="AA333" s="290"/>
      <c r="AB333" s="287"/>
      <c r="AC333" s="287"/>
      <c r="AD333" s="287"/>
      <c r="AE333" s="312"/>
      <c r="AF333" s="315"/>
      <c r="AG333" s="312"/>
      <c r="AH333" s="312"/>
      <c r="AI333" s="312"/>
      <c r="AJ333" s="312"/>
      <c r="AK333" s="312"/>
      <c r="AL333" s="315"/>
      <c r="AM333" s="312"/>
      <c r="AN333" s="312"/>
      <c r="AO333" s="312"/>
      <c r="AP333" s="312"/>
      <c r="AQ333" s="312"/>
      <c r="AR333" s="315"/>
      <c r="AS333" s="312"/>
      <c r="AT333" s="312"/>
      <c r="AU333" s="312"/>
      <c r="AV333" s="317"/>
      <c r="AW333" s="288"/>
      <c r="AX333" s="288"/>
      <c r="AY333" s="288"/>
      <c r="AZ333" s="288"/>
      <c r="BA333" s="307"/>
      <c r="BB333" s="305"/>
      <c r="BC333" s="288"/>
      <c r="BD333" s="288"/>
      <c r="BE333" s="288"/>
      <c r="BF333" s="307"/>
      <c r="BG333" s="287"/>
      <c r="BH333" s="287"/>
      <c r="BI333" s="287"/>
      <c r="BJ333" s="287"/>
      <c r="BK333" s="287"/>
      <c r="BL333" s="305"/>
      <c r="BM333" s="288"/>
      <c r="BN333" s="288"/>
      <c r="BO333" s="288"/>
      <c r="BP333" s="288"/>
      <c r="BQ333" s="305"/>
      <c r="BR333" s="307"/>
      <c r="BS333" s="288"/>
      <c r="BT333" s="287"/>
      <c r="BU333" s="287"/>
      <c r="BV333" s="288"/>
      <c r="BW333" s="315"/>
      <c r="BX333" s="312"/>
      <c r="BY333" s="312"/>
      <c r="BZ333" s="312"/>
      <c r="CA333" s="312"/>
      <c r="CB333" s="317"/>
      <c r="CC333" s="285" t="s">
        <v>44</v>
      </c>
      <c r="CD333" s="285" t="s">
        <v>45</v>
      </c>
      <c r="CE333" s="285">
        <v>734.93</v>
      </c>
      <c r="CF333" s="288">
        <v>1632.4542099999999</v>
      </c>
      <c r="CG333" s="285">
        <v>281.69213891442399</v>
      </c>
      <c r="CH333" s="286">
        <v>0.41263596349699555</v>
      </c>
      <c r="CI333" s="285">
        <f t="shared" si="26"/>
        <v>281.69213891442399</v>
      </c>
      <c r="CJ333" s="285">
        <f t="shared" si="27"/>
        <v>0.41263596349699555</v>
      </c>
      <c r="CK333" s="305"/>
      <c r="CL333" s="288"/>
      <c r="CM333" s="288"/>
      <c r="CN333" s="307"/>
      <c r="CO333" s="315"/>
      <c r="CP333" s="288"/>
      <c r="CQ333" s="288"/>
      <c r="CR333" s="288"/>
      <c r="CS333" s="307"/>
      <c r="CT333" s="305"/>
      <c r="CU333" s="288"/>
      <c r="CV333" s="288"/>
      <c r="CW333" s="307"/>
      <c r="CX333" s="304">
        <v>3161.4569999999999</v>
      </c>
      <c r="CY333" s="288">
        <v>763101.80363636336</v>
      </c>
      <c r="CZ333" s="288">
        <v>213.99980285899034</v>
      </c>
      <c r="DA333" s="288">
        <v>1.8618855596923896</v>
      </c>
      <c r="DB333" s="288">
        <v>7.875495409999985</v>
      </c>
      <c r="DC333" s="288">
        <v>6.3750999999999998</v>
      </c>
      <c r="DD333" s="307">
        <v>9.3652999999999995</v>
      </c>
      <c r="DE333" s="313"/>
    </row>
    <row r="334" spans="1:109" s="291" customFormat="1" x14ac:dyDescent="0.2">
      <c r="A334" s="287"/>
      <c r="B334" s="288"/>
      <c r="C334" s="288"/>
      <c r="D334" s="288"/>
      <c r="E334" s="290"/>
      <c r="F334" s="287">
        <v>3189.51</v>
      </c>
      <c r="G334" s="287">
        <v>355302</v>
      </c>
      <c r="H334" s="287">
        <v>359010.38000000012</v>
      </c>
      <c r="I334" s="290">
        <v>193</v>
      </c>
      <c r="J334" s="288"/>
      <c r="K334" s="288"/>
      <c r="L334" s="288"/>
      <c r="M334" s="288"/>
      <c r="N334" s="304"/>
      <c r="O334" s="292"/>
      <c r="P334" s="292"/>
      <c r="Q334" s="292"/>
      <c r="R334" s="303"/>
      <c r="V334" s="289"/>
      <c r="W334" s="287"/>
      <c r="X334" s="287"/>
      <c r="Y334" s="287"/>
      <c r="Z334" s="288"/>
      <c r="AA334" s="290"/>
      <c r="AB334" s="287"/>
      <c r="AC334" s="287"/>
      <c r="AD334" s="287"/>
      <c r="AE334" s="312"/>
      <c r="AF334" s="315"/>
      <c r="AG334" s="312"/>
      <c r="AH334" s="312"/>
      <c r="AI334" s="312"/>
      <c r="AJ334" s="312"/>
      <c r="AK334" s="312"/>
      <c r="AL334" s="315"/>
      <c r="AM334" s="312"/>
      <c r="AN334" s="312"/>
      <c r="AO334" s="312"/>
      <c r="AP334" s="312"/>
      <c r="AQ334" s="312"/>
      <c r="AR334" s="315"/>
      <c r="AS334" s="312"/>
      <c r="AT334" s="312"/>
      <c r="AU334" s="312"/>
      <c r="AV334" s="317"/>
      <c r="AW334" s="288"/>
      <c r="AX334" s="288"/>
      <c r="AY334" s="288"/>
      <c r="AZ334" s="288"/>
      <c r="BA334" s="307"/>
      <c r="BB334" s="305"/>
      <c r="BC334" s="288"/>
      <c r="BD334" s="288"/>
      <c r="BE334" s="288"/>
      <c r="BF334" s="307"/>
      <c r="BG334" s="287"/>
      <c r="BH334" s="287"/>
      <c r="BI334" s="287"/>
      <c r="BJ334" s="287"/>
      <c r="BK334" s="287"/>
      <c r="BL334" s="305"/>
      <c r="BM334" s="288"/>
      <c r="BN334" s="288"/>
      <c r="BO334" s="288"/>
      <c r="BP334" s="288"/>
      <c r="BQ334" s="305"/>
      <c r="BR334" s="307"/>
      <c r="BS334" s="288"/>
      <c r="BT334" s="287"/>
      <c r="BU334" s="287"/>
      <c r="BV334" s="288"/>
      <c r="BW334" s="315"/>
      <c r="BX334" s="312"/>
      <c r="BY334" s="312"/>
      <c r="BZ334" s="312"/>
      <c r="CA334" s="312"/>
      <c r="CB334" s="317"/>
      <c r="CC334" s="285" t="s">
        <v>44</v>
      </c>
      <c r="CD334" s="285" t="s">
        <v>45</v>
      </c>
      <c r="CE334" s="285">
        <v>740.06</v>
      </c>
      <c r="CF334" s="288">
        <v>1654.39543</v>
      </c>
      <c r="CG334" s="285">
        <v>280.90895985419689</v>
      </c>
      <c r="CH334" s="286">
        <v>0.41261964863839229</v>
      </c>
      <c r="CI334" s="285">
        <f t="shared" si="26"/>
        <v>280.90895985419689</v>
      </c>
      <c r="CJ334" s="285">
        <f t="shared" si="27"/>
        <v>0.41261964863839229</v>
      </c>
      <c r="CK334" s="305"/>
      <c r="CL334" s="288"/>
      <c r="CM334" s="288"/>
      <c r="CN334" s="307"/>
      <c r="CO334" s="315"/>
      <c r="CP334" s="288"/>
      <c r="CQ334" s="288"/>
      <c r="CR334" s="288"/>
      <c r="CS334" s="307"/>
      <c r="CT334" s="305"/>
      <c r="CU334" s="288"/>
      <c r="CV334" s="288"/>
      <c r="CW334" s="307"/>
      <c r="CX334" s="304">
        <v>3161.9229999999998</v>
      </c>
      <c r="CY334" s="288">
        <v>763770.58424242376</v>
      </c>
      <c r="CZ334" s="288">
        <v>219.9481576823577</v>
      </c>
      <c r="DA334" s="288">
        <v>0.23048239013009569</v>
      </c>
      <c r="DB334" s="288">
        <v>7.9025839899999824</v>
      </c>
      <c r="DC334" s="288">
        <v>6.3924000000000003</v>
      </c>
      <c r="DD334" s="307">
        <v>9.4022000000000006</v>
      </c>
      <c r="DE334" s="313"/>
    </row>
    <row r="335" spans="1:109" s="291" customFormat="1" x14ac:dyDescent="0.2">
      <c r="A335" s="287"/>
      <c r="B335" s="288"/>
      <c r="C335" s="288"/>
      <c r="D335" s="288"/>
      <c r="E335" s="290"/>
      <c r="F335" s="287">
        <v>3192.51</v>
      </c>
      <c r="G335" s="287">
        <v>356898</v>
      </c>
      <c r="H335" s="287">
        <v>360683.84000000014</v>
      </c>
      <c r="I335" s="290">
        <v>186.1</v>
      </c>
      <c r="J335" s="288"/>
      <c r="K335" s="288"/>
      <c r="L335" s="288"/>
      <c r="M335" s="288"/>
      <c r="N335" s="304"/>
      <c r="O335" s="292"/>
      <c r="P335" s="292"/>
      <c r="Q335" s="292"/>
      <c r="R335" s="303"/>
      <c r="V335" s="289"/>
      <c r="W335" s="287"/>
      <c r="X335" s="287"/>
      <c r="Y335" s="287"/>
      <c r="Z335" s="288"/>
      <c r="AA335" s="290"/>
      <c r="AB335" s="287"/>
      <c r="AC335" s="287"/>
      <c r="AD335" s="287"/>
      <c r="AE335" s="312"/>
      <c r="AF335" s="315"/>
      <c r="AG335" s="312"/>
      <c r="AH335" s="312"/>
      <c r="AI335" s="312"/>
      <c r="AJ335" s="312"/>
      <c r="AK335" s="312"/>
      <c r="AL335" s="315"/>
      <c r="AM335" s="312"/>
      <c r="AN335" s="312"/>
      <c r="AO335" s="312"/>
      <c r="AP335" s="312"/>
      <c r="AQ335" s="312"/>
      <c r="AR335" s="315"/>
      <c r="AS335" s="312"/>
      <c r="AT335" s="312"/>
      <c r="AU335" s="312"/>
      <c r="AV335" s="317"/>
      <c r="AW335" s="288"/>
      <c r="AX335" s="288"/>
      <c r="AY335" s="288"/>
      <c r="AZ335" s="288"/>
      <c r="BA335" s="307"/>
      <c r="BB335" s="305"/>
      <c r="BC335" s="288"/>
      <c r="BD335" s="288"/>
      <c r="BE335" s="288"/>
      <c r="BF335" s="307"/>
      <c r="BG335" s="287"/>
      <c r="BH335" s="287"/>
      <c r="BI335" s="287"/>
      <c r="BJ335" s="287"/>
      <c r="BK335" s="287"/>
      <c r="BL335" s="305"/>
      <c r="BM335" s="288"/>
      <c r="BN335" s="288"/>
      <c r="BO335" s="288"/>
      <c r="BP335" s="288"/>
      <c r="BQ335" s="305"/>
      <c r="BR335" s="307"/>
      <c r="BS335" s="288"/>
      <c r="BT335" s="287"/>
      <c r="BU335" s="287"/>
      <c r="BV335" s="288"/>
      <c r="BW335" s="315"/>
      <c r="BX335" s="312"/>
      <c r="BY335" s="312"/>
      <c r="BZ335" s="312"/>
      <c r="CA335" s="312"/>
      <c r="CB335" s="317"/>
      <c r="CC335" s="285" t="s">
        <v>44</v>
      </c>
      <c r="CD335" s="285" t="s">
        <v>45</v>
      </c>
      <c r="CE335" s="285">
        <v>745.01</v>
      </c>
      <c r="CF335" s="288">
        <v>1675.5560800000001</v>
      </c>
      <c r="CG335" s="285">
        <v>280.24449220598888</v>
      </c>
      <c r="CH335" s="286">
        <v>2.5636353662178482</v>
      </c>
      <c r="CI335" s="285">
        <f t="shared" si="26"/>
        <v>280.24449220598888</v>
      </c>
      <c r="CJ335" s="285">
        <f t="shared" si="27"/>
        <v>2.5636353662178482</v>
      </c>
      <c r="CK335" s="305"/>
      <c r="CL335" s="288"/>
      <c r="CM335" s="288"/>
      <c r="CN335" s="307"/>
      <c r="CO335" s="315"/>
      <c r="CP335" s="288"/>
      <c r="CQ335" s="288"/>
      <c r="CR335" s="288"/>
      <c r="CS335" s="307"/>
      <c r="CT335" s="305"/>
      <c r="CU335" s="288"/>
      <c r="CV335" s="288"/>
      <c r="CW335" s="307"/>
      <c r="CX335" s="304">
        <v>3162.5545000000002</v>
      </c>
      <c r="CY335" s="288">
        <v>764676.88242424245</v>
      </c>
      <c r="CZ335" s="288">
        <v>223.89295015434178</v>
      </c>
      <c r="DA335" s="288">
        <v>2.0579804698215813</v>
      </c>
      <c r="DB335" s="288">
        <v>7.9392930850000027</v>
      </c>
      <c r="DC335" s="288">
        <v>6.4157999999999999</v>
      </c>
      <c r="DD335" s="307">
        <v>9.4521999999999995</v>
      </c>
      <c r="DE335" s="313"/>
    </row>
    <row r="336" spans="1:109" s="291" customFormat="1" x14ac:dyDescent="0.2">
      <c r="A336" s="287"/>
      <c r="B336" s="288"/>
      <c r="C336" s="288"/>
      <c r="D336" s="288"/>
      <c r="E336" s="290"/>
      <c r="F336" s="287">
        <v>3195.81</v>
      </c>
      <c r="G336" s="287">
        <v>358712</v>
      </c>
      <c r="H336" s="287">
        <v>362567.6</v>
      </c>
      <c r="I336" s="290">
        <v>185.8</v>
      </c>
      <c r="J336" s="288"/>
      <c r="K336" s="288"/>
      <c r="L336" s="288"/>
      <c r="M336" s="288"/>
      <c r="N336" s="304"/>
      <c r="O336" s="292"/>
      <c r="P336" s="292"/>
      <c r="Q336" s="292"/>
      <c r="R336" s="303"/>
      <c r="V336" s="289"/>
      <c r="W336" s="287"/>
      <c r="X336" s="287"/>
      <c r="Y336" s="287"/>
      <c r="Z336" s="288"/>
      <c r="AA336" s="290"/>
      <c r="AB336" s="287"/>
      <c r="AC336" s="287"/>
      <c r="AD336" s="287"/>
      <c r="AE336" s="312"/>
      <c r="AF336" s="315"/>
      <c r="AG336" s="312"/>
      <c r="AH336" s="312"/>
      <c r="AI336" s="312"/>
      <c r="AJ336" s="312"/>
      <c r="AK336" s="312"/>
      <c r="AL336" s="315"/>
      <c r="AM336" s="312"/>
      <c r="AN336" s="312"/>
      <c r="AO336" s="312"/>
      <c r="AP336" s="312"/>
      <c r="AQ336" s="312"/>
      <c r="AR336" s="315"/>
      <c r="AS336" s="312"/>
      <c r="AT336" s="312"/>
      <c r="AU336" s="312"/>
      <c r="AV336" s="317"/>
      <c r="AW336" s="288"/>
      <c r="AX336" s="288"/>
      <c r="AY336" s="288"/>
      <c r="AZ336" s="288"/>
      <c r="BA336" s="307"/>
      <c r="BB336" s="305"/>
      <c r="BC336" s="288"/>
      <c r="BD336" s="288"/>
      <c r="BE336" s="288"/>
      <c r="BF336" s="307"/>
      <c r="BG336" s="287"/>
      <c r="BH336" s="287"/>
      <c r="BI336" s="287"/>
      <c r="BJ336" s="287"/>
      <c r="BK336" s="287"/>
      <c r="BL336" s="305"/>
      <c r="BM336" s="288"/>
      <c r="BN336" s="288"/>
      <c r="BO336" s="288"/>
      <c r="BP336" s="288"/>
      <c r="BQ336" s="305"/>
      <c r="BR336" s="307"/>
      <c r="BS336" s="288"/>
      <c r="BT336" s="287"/>
      <c r="BU336" s="287"/>
      <c r="BV336" s="288"/>
      <c r="BW336" s="315"/>
      <c r="BX336" s="312"/>
      <c r="BY336" s="312"/>
      <c r="BZ336" s="312"/>
      <c r="CA336" s="312"/>
      <c r="CB336" s="317"/>
      <c r="CC336" s="285" t="s">
        <v>44</v>
      </c>
      <c r="CD336" s="285" t="s">
        <v>45</v>
      </c>
      <c r="CE336" s="285">
        <v>746.66</v>
      </c>
      <c r="CF336" s="288">
        <v>1683.9046899999998</v>
      </c>
      <c r="CG336" s="285">
        <v>278.31439989271746</v>
      </c>
      <c r="CH336" s="286">
        <v>0.61645381008595401</v>
      </c>
      <c r="CI336" s="285">
        <f t="shared" si="26"/>
        <v>278.31439989271746</v>
      </c>
      <c r="CJ336" s="285">
        <f t="shared" si="27"/>
        <v>0.61645381008595401</v>
      </c>
      <c r="CK336" s="305"/>
      <c r="CL336" s="288"/>
      <c r="CM336" s="288"/>
      <c r="CN336" s="307"/>
      <c r="CO336" s="315"/>
      <c r="CP336" s="288"/>
      <c r="CQ336" s="288"/>
      <c r="CR336" s="288"/>
      <c r="CS336" s="307"/>
      <c r="CT336" s="305"/>
      <c r="CU336" s="288"/>
      <c r="CV336" s="288"/>
      <c r="CW336" s="307"/>
      <c r="CX336" s="304">
        <v>3162.9063333333338</v>
      </c>
      <c r="CY336" s="288">
        <v>765181.81656565703</v>
      </c>
      <c r="CZ336" s="288">
        <v>222.92608638468548</v>
      </c>
      <c r="DA336" s="288">
        <v>0.91832845218646342</v>
      </c>
      <c r="DB336" s="288">
        <v>7.9597451566666848</v>
      </c>
      <c r="DC336" s="288">
        <v>6.4287000000000001</v>
      </c>
      <c r="DD336" s="307">
        <v>9.4801000000000002</v>
      </c>
      <c r="DE336" s="313"/>
    </row>
    <row r="337" spans="1:109" s="291" customFormat="1" x14ac:dyDescent="0.2">
      <c r="A337" s="287"/>
      <c r="B337" s="288"/>
      <c r="C337" s="288"/>
      <c r="D337" s="288"/>
      <c r="E337" s="290"/>
      <c r="F337" s="287">
        <v>3200.01</v>
      </c>
      <c r="G337" s="287">
        <v>360957</v>
      </c>
      <c r="H337" s="287">
        <v>365190.23000000016</v>
      </c>
      <c r="I337" s="290">
        <v>201.2</v>
      </c>
      <c r="J337" s="288"/>
      <c r="K337" s="288"/>
      <c r="L337" s="288"/>
      <c r="M337" s="288"/>
      <c r="N337" s="304"/>
      <c r="O337" s="292"/>
      <c r="P337" s="292"/>
      <c r="Q337" s="292"/>
      <c r="R337" s="303"/>
      <c r="V337" s="289"/>
      <c r="W337" s="287"/>
      <c r="X337" s="287"/>
      <c r="Y337" s="287"/>
      <c r="Z337" s="288"/>
      <c r="AA337" s="290"/>
      <c r="AB337" s="287"/>
      <c r="AC337" s="287"/>
      <c r="AD337" s="287"/>
      <c r="AE337" s="312"/>
      <c r="AF337" s="315"/>
      <c r="AG337" s="312"/>
      <c r="AH337" s="312"/>
      <c r="AI337" s="312"/>
      <c r="AJ337" s="312"/>
      <c r="AK337" s="312"/>
      <c r="AL337" s="315"/>
      <c r="AM337" s="312"/>
      <c r="AN337" s="312"/>
      <c r="AO337" s="312"/>
      <c r="AP337" s="312"/>
      <c r="AQ337" s="312"/>
      <c r="AR337" s="315"/>
      <c r="AS337" s="312"/>
      <c r="AT337" s="312"/>
      <c r="AU337" s="312"/>
      <c r="AV337" s="317"/>
      <c r="AW337" s="288"/>
      <c r="AX337" s="288"/>
      <c r="AY337" s="288"/>
      <c r="AZ337" s="288"/>
      <c r="BA337" s="307"/>
      <c r="BB337" s="305"/>
      <c r="BC337" s="288"/>
      <c r="BD337" s="288"/>
      <c r="BE337" s="288"/>
      <c r="BF337" s="307"/>
      <c r="BG337" s="287"/>
      <c r="BH337" s="287"/>
      <c r="BI337" s="287"/>
      <c r="BJ337" s="287"/>
      <c r="BK337" s="287"/>
      <c r="BL337" s="305"/>
      <c r="BM337" s="288"/>
      <c r="BN337" s="288"/>
      <c r="BO337" s="288"/>
      <c r="BP337" s="288"/>
      <c r="BQ337" s="305"/>
      <c r="BR337" s="307"/>
      <c r="BS337" s="288"/>
      <c r="BT337" s="287"/>
      <c r="BU337" s="287"/>
      <c r="BV337" s="288"/>
      <c r="BW337" s="315"/>
      <c r="BX337" s="312"/>
      <c r="BY337" s="312"/>
      <c r="BZ337" s="312"/>
      <c r="CA337" s="312"/>
      <c r="CB337" s="317"/>
      <c r="CC337" s="285" t="s">
        <v>44</v>
      </c>
      <c r="CD337" s="285" t="s">
        <v>45</v>
      </c>
      <c r="CE337" s="285">
        <v>752.51</v>
      </c>
      <c r="CF337" s="288">
        <v>1709.3986</v>
      </c>
      <c r="CG337" s="285">
        <v>280.24908719030117</v>
      </c>
      <c r="CH337" s="286">
        <v>0.61648059273370293</v>
      </c>
      <c r="CI337" s="285">
        <f t="shared" si="26"/>
        <v>280.24908719030117</v>
      </c>
      <c r="CJ337" s="285">
        <f t="shared" si="27"/>
        <v>0.61648059273370293</v>
      </c>
      <c r="CK337" s="305"/>
      <c r="CL337" s="288"/>
      <c r="CM337" s="288"/>
      <c r="CN337" s="307"/>
      <c r="CO337" s="315"/>
      <c r="CP337" s="288"/>
      <c r="CQ337" s="288"/>
      <c r="CR337" s="288"/>
      <c r="CS337" s="307"/>
      <c r="CT337" s="305"/>
      <c r="CU337" s="288"/>
      <c r="CV337" s="288"/>
      <c r="CW337" s="307"/>
      <c r="CX337" s="304">
        <v>3163.2</v>
      </c>
      <c r="CY337" s="288">
        <v>765586.63636363589</v>
      </c>
      <c r="CZ337" s="288">
        <v>233.66090567198847</v>
      </c>
      <c r="DA337" s="288">
        <v>3.0495924002993631</v>
      </c>
      <c r="DB337" s="288">
        <v>7.9768159999999853</v>
      </c>
      <c r="DC337" s="288">
        <v>6.4396000000000004</v>
      </c>
      <c r="DD337" s="307">
        <v>9.5033999999999992</v>
      </c>
      <c r="DE337" s="313"/>
    </row>
    <row r="338" spans="1:109" s="291" customFormat="1" x14ac:dyDescent="0.2">
      <c r="A338" s="287"/>
      <c r="B338" s="288"/>
      <c r="C338" s="288"/>
      <c r="D338" s="288"/>
      <c r="E338" s="290"/>
      <c r="F338" s="287">
        <v>3204.71</v>
      </c>
      <c r="G338" s="287">
        <v>363385</v>
      </c>
      <c r="H338" s="287">
        <v>368065.9</v>
      </c>
      <c r="I338" s="290">
        <v>206.3</v>
      </c>
      <c r="J338" s="288"/>
      <c r="K338" s="288"/>
      <c r="L338" s="288"/>
      <c r="M338" s="288"/>
      <c r="N338" s="304"/>
      <c r="O338" s="292"/>
      <c r="P338" s="292"/>
      <c r="Q338" s="292"/>
      <c r="R338" s="303"/>
      <c r="V338" s="289"/>
      <c r="W338" s="287"/>
      <c r="X338" s="287"/>
      <c r="Y338" s="287"/>
      <c r="Z338" s="288"/>
      <c r="AA338" s="290"/>
      <c r="AB338" s="287"/>
      <c r="AC338" s="287"/>
      <c r="AD338" s="287"/>
      <c r="AE338" s="312"/>
      <c r="AF338" s="315"/>
      <c r="AG338" s="312"/>
      <c r="AH338" s="312"/>
      <c r="AI338" s="312"/>
      <c r="AJ338" s="312"/>
      <c r="AK338" s="312"/>
      <c r="AL338" s="315"/>
      <c r="AM338" s="312"/>
      <c r="AN338" s="312"/>
      <c r="AO338" s="312"/>
      <c r="AP338" s="312"/>
      <c r="AQ338" s="312"/>
      <c r="AR338" s="315"/>
      <c r="AS338" s="312"/>
      <c r="AT338" s="312"/>
      <c r="AU338" s="312"/>
      <c r="AV338" s="317"/>
      <c r="AW338" s="288"/>
      <c r="AX338" s="288"/>
      <c r="AY338" s="288"/>
      <c r="AZ338" s="288"/>
      <c r="BA338" s="307"/>
      <c r="BB338" s="305"/>
      <c r="BC338" s="288"/>
      <c r="BD338" s="288"/>
      <c r="BE338" s="288"/>
      <c r="BF338" s="307"/>
      <c r="BG338" s="287"/>
      <c r="BH338" s="287"/>
      <c r="BI338" s="287"/>
      <c r="BJ338" s="287"/>
      <c r="BK338" s="287"/>
      <c r="BL338" s="305"/>
      <c r="BM338" s="288"/>
      <c r="BN338" s="288"/>
      <c r="BO338" s="288"/>
      <c r="BP338" s="288"/>
      <c r="BQ338" s="305"/>
      <c r="BR338" s="307"/>
      <c r="BS338" s="288"/>
      <c r="BT338" s="287"/>
      <c r="BU338" s="287"/>
      <c r="BV338" s="288"/>
      <c r="BW338" s="315"/>
      <c r="BX338" s="312"/>
      <c r="BY338" s="312"/>
      <c r="BZ338" s="312"/>
      <c r="CA338" s="312"/>
      <c r="CB338" s="317"/>
      <c r="CC338" s="285" t="s">
        <v>44</v>
      </c>
      <c r="CD338" s="285" t="s">
        <v>45</v>
      </c>
      <c r="CE338" s="285">
        <v>767.03</v>
      </c>
      <c r="CF338" s="288">
        <v>1775.4663800000001</v>
      </c>
      <c r="CG338" s="285">
        <v>277.55589209790946</v>
      </c>
      <c r="CH338" s="286">
        <v>0.412550305271284</v>
      </c>
      <c r="CI338" s="285">
        <f t="shared" si="26"/>
        <v>277.55589209790946</v>
      </c>
      <c r="CJ338" s="285">
        <f t="shared" si="27"/>
        <v>0.412550305271284</v>
      </c>
      <c r="CK338" s="305"/>
      <c r="CL338" s="288"/>
      <c r="CM338" s="288"/>
      <c r="CN338" s="307"/>
      <c r="CO338" s="315"/>
      <c r="CP338" s="288"/>
      <c r="CQ338" s="288"/>
      <c r="CR338" s="288"/>
      <c r="CS338" s="307"/>
      <c r="CT338" s="305"/>
      <c r="CU338" s="288"/>
      <c r="CV338" s="288"/>
      <c r="CW338" s="307"/>
      <c r="CX338" s="304">
        <v>3163.4</v>
      </c>
      <c r="CY338" s="288">
        <v>765851.48484848486</v>
      </c>
      <c r="CZ338" s="288">
        <v>229.40748753827657</v>
      </c>
      <c r="DA338" s="288">
        <v>2.674206001409535</v>
      </c>
      <c r="DB338" s="288">
        <v>7.988441999999992</v>
      </c>
      <c r="DC338" s="288">
        <v>6.4469000000000003</v>
      </c>
      <c r="DD338" s="307">
        <v>9.5192999999999994</v>
      </c>
      <c r="DE338" s="313"/>
    </row>
    <row r="339" spans="1:109" s="291" customFormat="1" x14ac:dyDescent="0.2">
      <c r="A339" s="287"/>
      <c r="B339" s="288"/>
      <c r="C339" s="288"/>
      <c r="D339" s="288"/>
      <c r="E339" s="290"/>
      <c r="F339" s="287">
        <v>3210.51</v>
      </c>
      <c r="G339" s="287">
        <v>366235</v>
      </c>
      <c r="H339" s="287">
        <v>371385.87000000011</v>
      </c>
      <c r="I339" s="290">
        <v>201.9</v>
      </c>
      <c r="J339" s="288"/>
      <c r="K339" s="288"/>
      <c r="L339" s="288"/>
      <c r="M339" s="288"/>
      <c r="N339" s="304"/>
      <c r="O339" s="292"/>
      <c r="P339" s="292"/>
      <c r="Q339" s="292"/>
      <c r="R339" s="303"/>
      <c r="V339" s="289"/>
      <c r="W339" s="287"/>
      <c r="X339" s="287"/>
      <c r="Y339" s="287"/>
      <c r="Z339" s="288"/>
      <c r="AA339" s="290"/>
      <c r="AB339" s="287"/>
      <c r="AC339" s="287"/>
      <c r="AD339" s="287"/>
      <c r="AE339" s="312"/>
      <c r="AF339" s="315"/>
      <c r="AG339" s="312"/>
      <c r="AH339" s="312"/>
      <c r="AI339" s="312"/>
      <c r="AJ339" s="312"/>
      <c r="AK339" s="312"/>
      <c r="AL339" s="315"/>
      <c r="AM339" s="312"/>
      <c r="AN339" s="312"/>
      <c r="AO339" s="312"/>
      <c r="AP339" s="312"/>
      <c r="AQ339" s="312"/>
      <c r="AR339" s="315"/>
      <c r="AS339" s="312"/>
      <c r="AT339" s="312"/>
      <c r="AU339" s="312"/>
      <c r="AV339" s="317"/>
      <c r="AW339" s="288"/>
      <c r="AX339" s="288"/>
      <c r="AY339" s="288"/>
      <c r="AZ339" s="288"/>
      <c r="BA339" s="307"/>
      <c r="BB339" s="305"/>
      <c r="BC339" s="288"/>
      <c r="BD339" s="288"/>
      <c r="BE339" s="288"/>
      <c r="BF339" s="307"/>
      <c r="BG339" s="287"/>
      <c r="BH339" s="287"/>
      <c r="BI339" s="287"/>
      <c r="BJ339" s="287"/>
      <c r="BK339" s="287"/>
      <c r="BL339" s="305"/>
      <c r="BM339" s="288"/>
      <c r="BN339" s="288"/>
      <c r="BO339" s="288"/>
      <c r="BP339" s="288"/>
      <c r="BQ339" s="305"/>
      <c r="BR339" s="307"/>
      <c r="BS339" s="288"/>
      <c r="BT339" s="287"/>
      <c r="BU339" s="287"/>
      <c r="BV339" s="288"/>
      <c r="BW339" s="315"/>
      <c r="BX339" s="312"/>
      <c r="BY339" s="312"/>
      <c r="BZ339" s="312"/>
      <c r="CA339" s="312"/>
      <c r="CB339" s="317"/>
      <c r="CC339" s="285" t="s">
        <v>44</v>
      </c>
      <c r="CD339" s="285" t="s">
        <v>45</v>
      </c>
      <c r="CE339" s="285">
        <v>771.76</v>
      </c>
      <c r="CF339" s="288">
        <v>1796.4692399999999</v>
      </c>
      <c r="CG339" s="285">
        <v>278.07199542401611</v>
      </c>
      <c r="CH339" s="286">
        <v>0.41256092512054493</v>
      </c>
      <c r="CI339" s="285">
        <f>CG339</f>
        <v>278.07199542401611</v>
      </c>
      <c r="CJ339" s="285">
        <f>CH339</f>
        <v>0.41256092512054493</v>
      </c>
      <c r="CK339" s="305"/>
      <c r="CL339" s="288"/>
      <c r="CM339" s="288"/>
      <c r="CN339" s="307"/>
      <c r="CO339" s="315"/>
      <c r="CP339" s="288"/>
      <c r="CQ339" s="288"/>
      <c r="CR339" s="288"/>
      <c r="CS339" s="307"/>
      <c r="CT339" s="305"/>
      <c r="CU339" s="288"/>
      <c r="CV339" s="288"/>
      <c r="CW339" s="307"/>
      <c r="CX339" s="304">
        <v>3163.6544999999996</v>
      </c>
      <c r="CY339" s="288">
        <v>766188.50454545405</v>
      </c>
      <c r="CZ339" s="288">
        <v>232.11545547204435</v>
      </c>
      <c r="DA339" s="288">
        <v>1.3779113623738903</v>
      </c>
      <c r="DB339" s="288">
        <v>8.0032360849999691</v>
      </c>
      <c r="DC339" s="288">
        <v>6.4562999999999997</v>
      </c>
      <c r="DD339" s="307">
        <v>9.5396000000000001</v>
      </c>
      <c r="DE339" s="313"/>
    </row>
    <row r="340" spans="1:109" s="291" customFormat="1" x14ac:dyDescent="0.2">
      <c r="A340" s="287"/>
      <c r="B340" s="288"/>
      <c r="C340" s="288"/>
      <c r="D340" s="288"/>
      <c r="E340" s="290"/>
      <c r="F340" s="287">
        <v>3213.71</v>
      </c>
      <c r="G340" s="287">
        <v>367856</v>
      </c>
      <c r="H340" s="287">
        <v>373457.61500000005</v>
      </c>
      <c r="I340" s="290">
        <v>199.9</v>
      </c>
      <c r="J340" s="288"/>
      <c r="K340" s="288"/>
      <c r="L340" s="288"/>
      <c r="M340" s="288"/>
      <c r="N340" s="304"/>
      <c r="O340" s="292"/>
      <c r="P340" s="292"/>
      <c r="Q340" s="292"/>
      <c r="R340" s="303"/>
      <c r="V340" s="289"/>
      <c r="W340" s="287"/>
      <c r="X340" s="287"/>
      <c r="Y340" s="287"/>
      <c r="Z340" s="288"/>
      <c r="AA340" s="290"/>
      <c r="AB340" s="287"/>
      <c r="AC340" s="287"/>
      <c r="AD340" s="287"/>
      <c r="AE340" s="312"/>
      <c r="AF340" s="315"/>
      <c r="AG340" s="312"/>
      <c r="AH340" s="312"/>
      <c r="AI340" s="312"/>
      <c r="AJ340" s="312"/>
      <c r="AK340" s="312"/>
      <c r="AL340" s="315"/>
      <c r="AM340" s="312"/>
      <c r="AN340" s="312"/>
      <c r="AO340" s="312"/>
      <c r="AP340" s="312"/>
      <c r="AQ340" s="312"/>
      <c r="AR340" s="315"/>
      <c r="AS340" s="312"/>
      <c r="AT340" s="312"/>
      <c r="AU340" s="312"/>
      <c r="AV340" s="317"/>
      <c r="AW340" s="288"/>
      <c r="AX340" s="288"/>
      <c r="AY340" s="288"/>
      <c r="AZ340" s="288"/>
      <c r="BA340" s="307"/>
      <c r="BB340" s="305"/>
      <c r="BC340" s="288"/>
      <c r="BD340" s="288"/>
      <c r="BE340" s="288"/>
      <c r="BF340" s="307"/>
      <c r="BG340" s="287"/>
      <c r="BH340" s="287"/>
      <c r="BI340" s="287"/>
      <c r="BJ340" s="287"/>
      <c r="BK340" s="287"/>
      <c r="BL340" s="305"/>
      <c r="BM340" s="288"/>
      <c r="BN340" s="288"/>
      <c r="BO340" s="288"/>
      <c r="BP340" s="288"/>
      <c r="BQ340" s="305"/>
      <c r="BR340" s="307"/>
      <c r="BS340" s="288"/>
      <c r="BT340" s="287"/>
      <c r="BU340" s="287"/>
      <c r="BV340" s="288"/>
      <c r="BW340" s="315"/>
      <c r="BX340" s="312"/>
      <c r="BY340" s="312"/>
      <c r="BZ340" s="312"/>
      <c r="CA340" s="312"/>
      <c r="CB340" s="317"/>
      <c r="CC340" s="285"/>
      <c r="CD340" s="285"/>
      <c r="CE340" s="285"/>
      <c r="CF340" s="285"/>
      <c r="CG340" s="285"/>
      <c r="CH340" s="286"/>
      <c r="CI340" s="285"/>
      <c r="CJ340" s="285"/>
      <c r="CK340" s="305"/>
      <c r="CL340" s="288"/>
      <c r="CM340" s="288"/>
      <c r="CN340" s="307"/>
      <c r="CO340" s="315"/>
      <c r="CP340" s="288"/>
      <c r="CQ340" s="288"/>
      <c r="CR340" s="288"/>
      <c r="CS340" s="307"/>
      <c r="CT340" s="305"/>
      <c r="CU340" s="288"/>
      <c r="CV340" s="288"/>
      <c r="CW340" s="307"/>
      <c r="CX340" s="304">
        <v>3164.123</v>
      </c>
      <c r="CY340" s="288">
        <v>766808.91212121223</v>
      </c>
      <c r="CZ340" s="288">
        <v>230.6229188352788</v>
      </c>
      <c r="DA340" s="288">
        <v>0.88569510188952583</v>
      </c>
      <c r="DB340" s="288">
        <v>8.0304699900000003</v>
      </c>
      <c r="DC340" s="288">
        <v>6.4734999999999996</v>
      </c>
      <c r="DD340" s="307">
        <v>9.5769000000000002</v>
      </c>
      <c r="DE340" s="313"/>
    </row>
    <row r="341" spans="1:109" s="291" customFormat="1" x14ac:dyDescent="0.2">
      <c r="A341" s="287"/>
      <c r="B341" s="288"/>
      <c r="C341" s="288"/>
      <c r="D341" s="288"/>
      <c r="E341" s="290"/>
      <c r="F341" s="287">
        <v>3216.45</v>
      </c>
      <c r="G341" s="287">
        <v>369446</v>
      </c>
      <c r="H341" s="287">
        <v>375204.59999999986</v>
      </c>
      <c r="I341" s="290">
        <v>214.7</v>
      </c>
      <c r="J341" s="288"/>
      <c r="K341" s="288"/>
      <c r="L341" s="288"/>
      <c r="M341" s="288"/>
      <c r="N341" s="304"/>
      <c r="O341" s="292"/>
      <c r="P341" s="292"/>
      <c r="Q341" s="292"/>
      <c r="R341" s="303"/>
      <c r="V341" s="289"/>
      <c r="W341" s="287"/>
      <c r="X341" s="287"/>
      <c r="Y341" s="287"/>
      <c r="Z341" s="288"/>
      <c r="AA341" s="290"/>
      <c r="AB341" s="287"/>
      <c r="AC341" s="287"/>
      <c r="AD341" s="287"/>
      <c r="AE341" s="312"/>
      <c r="AF341" s="315"/>
      <c r="AG341" s="312"/>
      <c r="AH341" s="312"/>
      <c r="AI341" s="312"/>
      <c r="AJ341" s="312"/>
      <c r="AK341" s="312"/>
      <c r="AL341" s="315"/>
      <c r="AM341" s="312"/>
      <c r="AN341" s="312"/>
      <c r="AO341" s="312"/>
      <c r="AP341" s="312"/>
      <c r="AQ341" s="312"/>
      <c r="AR341" s="315"/>
      <c r="AS341" s="312"/>
      <c r="AT341" s="312"/>
      <c r="AU341" s="312"/>
      <c r="AV341" s="317"/>
      <c r="AW341" s="288"/>
      <c r="AX341" s="288"/>
      <c r="AY341" s="288"/>
      <c r="AZ341" s="288"/>
      <c r="BA341" s="307"/>
      <c r="BB341" s="305"/>
      <c r="BC341" s="288"/>
      <c r="BD341" s="288"/>
      <c r="BE341" s="288"/>
      <c r="BF341" s="307"/>
      <c r="BG341" s="287"/>
      <c r="BH341" s="287"/>
      <c r="BI341" s="287"/>
      <c r="BJ341" s="287"/>
      <c r="BK341" s="287"/>
      <c r="BL341" s="305"/>
      <c r="BM341" s="288"/>
      <c r="BN341" s="288"/>
      <c r="BO341" s="288"/>
      <c r="BP341" s="288"/>
      <c r="BQ341" s="305"/>
      <c r="BR341" s="307"/>
      <c r="BS341" s="288"/>
      <c r="BT341" s="287"/>
      <c r="BU341" s="287"/>
      <c r="BV341" s="288"/>
      <c r="BW341" s="315"/>
      <c r="BX341" s="312"/>
      <c r="BY341" s="312"/>
      <c r="BZ341" s="312"/>
      <c r="CA341" s="312"/>
      <c r="CB341" s="317"/>
      <c r="CC341" s="285"/>
      <c r="CD341" s="285"/>
      <c r="CE341" s="285"/>
      <c r="CF341" s="285"/>
      <c r="CG341" s="285"/>
      <c r="CH341" s="286"/>
      <c r="CI341" s="285"/>
      <c r="CJ341" s="285"/>
      <c r="CK341" s="305"/>
      <c r="CL341" s="288"/>
      <c r="CM341" s="288"/>
      <c r="CN341" s="307"/>
      <c r="CO341" s="315"/>
      <c r="CP341" s="288"/>
      <c r="CQ341" s="288"/>
      <c r="CR341" s="288"/>
      <c r="CS341" s="307"/>
      <c r="CT341" s="305"/>
      <c r="CU341" s="288"/>
      <c r="CV341" s="288"/>
      <c r="CW341" s="307"/>
      <c r="CX341" s="304">
        <v>3164.8359999999998</v>
      </c>
      <c r="CY341" s="288">
        <v>767747.16242424236</v>
      </c>
      <c r="CZ341" s="288">
        <v>224.86466602091244</v>
      </c>
      <c r="DA341" s="288">
        <v>1.5583463150223578</v>
      </c>
      <c r="DB341" s="288">
        <v>8.0719166799999869</v>
      </c>
      <c r="DC341" s="288">
        <v>6.4995000000000003</v>
      </c>
      <c r="DD341" s="307">
        <v>9.6336999999999993</v>
      </c>
      <c r="DE341" s="313"/>
    </row>
    <row r="342" spans="1:109" s="291" customFormat="1" x14ac:dyDescent="0.2">
      <c r="A342" s="287"/>
      <c r="B342" s="288"/>
      <c r="C342" s="288"/>
      <c r="D342" s="288"/>
      <c r="E342" s="290"/>
      <c r="F342" s="287">
        <v>3219.51</v>
      </c>
      <c r="G342" s="287">
        <v>371090</v>
      </c>
      <c r="H342" s="287">
        <v>377034.88000000012</v>
      </c>
      <c r="I342" s="290">
        <v>224.6</v>
      </c>
      <c r="J342" s="288"/>
      <c r="K342" s="288"/>
      <c r="L342" s="288"/>
      <c r="M342" s="288"/>
      <c r="N342" s="304"/>
      <c r="O342" s="292"/>
      <c r="P342" s="292"/>
      <c r="Q342" s="292"/>
      <c r="R342" s="303"/>
      <c r="V342" s="289"/>
      <c r="W342" s="287"/>
      <c r="X342" s="287"/>
      <c r="Y342" s="287"/>
      <c r="Z342" s="288"/>
      <c r="AA342" s="290"/>
      <c r="AB342" s="287"/>
      <c r="AC342" s="287"/>
      <c r="AD342" s="287"/>
      <c r="AE342" s="312"/>
      <c r="AF342" s="315"/>
      <c r="AG342" s="312"/>
      <c r="AH342" s="312"/>
      <c r="AI342" s="312"/>
      <c r="AJ342" s="312"/>
      <c r="AK342" s="312"/>
      <c r="AL342" s="315"/>
      <c r="AM342" s="312"/>
      <c r="AN342" s="312"/>
      <c r="AO342" s="312"/>
      <c r="AP342" s="312"/>
      <c r="AQ342" s="312"/>
      <c r="AR342" s="315"/>
      <c r="AS342" s="312"/>
      <c r="AT342" s="312"/>
      <c r="AU342" s="312"/>
      <c r="AV342" s="317"/>
      <c r="AW342" s="288"/>
      <c r="AX342" s="288"/>
      <c r="AY342" s="288"/>
      <c r="AZ342" s="288"/>
      <c r="BA342" s="307"/>
      <c r="BB342" s="305"/>
      <c r="BC342" s="288"/>
      <c r="BD342" s="288"/>
      <c r="BE342" s="288"/>
      <c r="BF342" s="307"/>
      <c r="BG342" s="287"/>
      <c r="BH342" s="287"/>
      <c r="BI342" s="287"/>
      <c r="BJ342" s="287"/>
      <c r="BK342" s="287"/>
      <c r="BL342" s="305"/>
      <c r="BM342" s="288"/>
      <c r="BN342" s="288"/>
      <c r="BO342" s="288"/>
      <c r="BP342" s="288"/>
      <c r="BQ342" s="305"/>
      <c r="BR342" s="307"/>
      <c r="BS342" s="288"/>
      <c r="BT342" s="287"/>
      <c r="BU342" s="287"/>
      <c r="BV342" s="288"/>
      <c r="BW342" s="315"/>
      <c r="BX342" s="312"/>
      <c r="BY342" s="312"/>
      <c r="BZ342" s="312"/>
      <c r="CA342" s="312"/>
      <c r="CB342" s="317"/>
      <c r="CC342" s="288"/>
      <c r="CD342" s="288"/>
      <c r="CE342" s="288"/>
      <c r="CF342" s="288"/>
      <c r="CG342" s="288"/>
      <c r="CH342" s="307"/>
      <c r="CI342" s="288"/>
      <c r="CJ342" s="288"/>
      <c r="CK342" s="305"/>
      <c r="CL342" s="288"/>
      <c r="CM342" s="288"/>
      <c r="CN342" s="307"/>
      <c r="CO342" s="315"/>
      <c r="CP342" s="288"/>
      <c r="CQ342" s="288"/>
      <c r="CR342" s="288"/>
      <c r="CS342" s="307"/>
      <c r="CT342" s="305"/>
      <c r="CU342" s="288"/>
      <c r="CV342" s="288"/>
      <c r="CW342" s="307"/>
      <c r="CX342" s="304">
        <v>3165.125</v>
      </c>
      <c r="CY342" s="288">
        <v>768117.2575757578</v>
      </c>
      <c r="CZ342" s="288">
        <v>223.81796491327836</v>
      </c>
      <c r="DA342" s="288">
        <v>0.5111583821535205</v>
      </c>
      <c r="DB342" s="288">
        <v>8.0887162500000045</v>
      </c>
      <c r="DC342" s="288">
        <v>6.5101000000000004</v>
      </c>
      <c r="DD342" s="307">
        <v>9.6567000000000007</v>
      </c>
      <c r="DE342" s="313"/>
    </row>
    <row r="343" spans="1:109" s="291" customFormat="1" x14ac:dyDescent="0.2">
      <c r="A343" s="287"/>
      <c r="B343" s="288"/>
      <c r="C343" s="288"/>
      <c r="D343" s="288"/>
      <c r="E343" s="290"/>
      <c r="F343" s="287">
        <v>3222.51</v>
      </c>
      <c r="G343" s="287">
        <v>372646</v>
      </c>
      <c r="H343" s="287">
        <v>378760.24000000011</v>
      </c>
      <c r="I343" s="290">
        <v>229.6</v>
      </c>
      <c r="J343" s="288"/>
      <c r="K343" s="288"/>
      <c r="L343" s="288"/>
      <c r="M343" s="288"/>
      <c r="N343" s="304"/>
      <c r="O343" s="292"/>
      <c r="P343" s="292"/>
      <c r="Q343" s="292"/>
      <c r="R343" s="303"/>
      <c r="V343" s="289"/>
      <c r="W343" s="287"/>
      <c r="X343" s="287"/>
      <c r="Y343" s="287"/>
      <c r="Z343" s="288"/>
      <c r="AA343" s="290"/>
      <c r="AB343" s="287"/>
      <c r="AC343" s="287"/>
      <c r="AD343" s="287"/>
      <c r="AE343" s="312"/>
      <c r="AF343" s="315"/>
      <c r="AG343" s="312"/>
      <c r="AH343" s="312"/>
      <c r="AI343" s="312"/>
      <c r="AJ343" s="312"/>
      <c r="AK343" s="312"/>
      <c r="AL343" s="315"/>
      <c r="AM343" s="312"/>
      <c r="AN343" s="312"/>
      <c r="AO343" s="312"/>
      <c r="AP343" s="312"/>
      <c r="AQ343" s="312"/>
      <c r="AR343" s="315"/>
      <c r="AS343" s="312"/>
      <c r="AT343" s="312"/>
      <c r="AU343" s="312"/>
      <c r="AV343" s="317"/>
      <c r="AW343" s="288"/>
      <c r="AX343" s="288"/>
      <c r="AY343" s="288"/>
      <c r="AZ343" s="288"/>
      <c r="BA343" s="307"/>
      <c r="BB343" s="305"/>
      <c r="BC343" s="288"/>
      <c r="BD343" s="288"/>
      <c r="BE343" s="288"/>
      <c r="BF343" s="307"/>
      <c r="BG343" s="287"/>
      <c r="BH343" s="287"/>
      <c r="BI343" s="287"/>
      <c r="BJ343" s="287"/>
      <c r="BK343" s="287"/>
      <c r="BL343" s="305"/>
      <c r="BM343" s="288"/>
      <c r="BN343" s="288"/>
      <c r="BO343" s="288"/>
      <c r="BP343" s="288"/>
      <c r="BQ343" s="305"/>
      <c r="BR343" s="307"/>
      <c r="BS343" s="288"/>
      <c r="BT343" s="287"/>
      <c r="BU343" s="287"/>
      <c r="BV343" s="288"/>
      <c r="BW343" s="315"/>
      <c r="BX343" s="312"/>
      <c r="BY343" s="312"/>
      <c r="BZ343" s="312"/>
      <c r="CA343" s="312"/>
      <c r="CB343" s="317"/>
      <c r="CC343" s="288"/>
      <c r="CD343" s="288"/>
      <c r="CE343" s="288"/>
      <c r="CF343" s="288"/>
      <c r="CG343" s="288"/>
      <c r="CH343" s="307"/>
      <c r="CI343" s="288"/>
      <c r="CJ343" s="288"/>
      <c r="CK343" s="305"/>
      <c r="CL343" s="288"/>
      <c r="CM343" s="288"/>
      <c r="CN343" s="307"/>
      <c r="CO343" s="315"/>
      <c r="CP343" s="288"/>
      <c r="CQ343" s="288"/>
      <c r="CR343" s="288"/>
      <c r="CS343" s="307"/>
      <c r="CT343" s="305"/>
      <c r="CU343" s="288"/>
      <c r="CV343" s="288"/>
      <c r="CW343" s="307"/>
      <c r="CX343" s="304">
        <v>3165.8622500000001</v>
      </c>
      <c r="CY343" s="288">
        <v>769061.38439393975</v>
      </c>
      <c r="CZ343" s="288">
        <v>221.64093650394082</v>
      </c>
      <c r="DA343" s="288">
        <v>0.41149427349910572</v>
      </c>
      <c r="DB343" s="288">
        <v>8.1315725924999924</v>
      </c>
      <c r="DC343" s="288">
        <v>6.5369000000000002</v>
      </c>
      <c r="DD343" s="307">
        <v>9.7156000000000002</v>
      </c>
      <c r="DE343" s="313"/>
    </row>
    <row r="344" spans="1:109" s="291" customFormat="1" x14ac:dyDescent="0.2">
      <c r="A344" s="287"/>
      <c r="B344" s="288"/>
      <c r="C344" s="288"/>
      <c r="D344" s="288"/>
      <c r="E344" s="290"/>
      <c r="F344" s="287">
        <v>3228.91</v>
      </c>
      <c r="G344" s="287">
        <v>376568</v>
      </c>
      <c r="H344" s="287">
        <v>382931.48499999993</v>
      </c>
      <c r="I344" s="290">
        <v>227</v>
      </c>
      <c r="J344" s="288"/>
      <c r="K344" s="288"/>
      <c r="L344" s="288"/>
      <c r="M344" s="288"/>
      <c r="N344" s="304"/>
      <c r="O344" s="292"/>
      <c r="P344" s="292"/>
      <c r="Q344" s="292"/>
      <c r="R344" s="303"/>
      <c r="V344" s="289"/>
      <c r="W344" s="287"/>
      <c r="X344" s="287"/>
      <c r="Y344" s="287"/>
      <c r="Z344" s="288"/>
      <c r="AA344" s="290"/>
      <c r="AB344" s="287"/>
      <c r="AC344" s="287"/>
      <c r="AD344" s="287"/>
      <c r="AE344" s="312"/>
      <c r="AF344" s="315"/>
      <c r="AG344" s="312"/>
      <c r="AH344" s="312"/>
      <c r="AI344" s="312"/>
      <c r="AJ344" s="312"/>
      <c r="AK344" s="312"/>
      <c r="AL344" s="315"/>
      <c r="AM344" s="312"/>
      <c r="AN344" s="312"/>
      <c r="AO344" s="312"/>
      <c r="AP344" s="312"/>
      <c r="AQ344" s="312"/>
      <c r="AR344" s="315"/>
      <c r="AS344" s="312"/>
      <c r="AT344" s="312"/>
      <c r="AU344" s="312"/>
      <c r="AV344" s="317"/>
      <c r="AW344" s="288"/>
      <c r="AX344" s="288"/>
      <c r="AY344" s="288"/>
      <c r="AZ344" s="288"/>
      <c r="BA344" s="307"/>
      <c r="BB344" s="305"/>
      <c r="BC344" s="288"/>
      <c r="BD344" s="288"/>
      <c r="BE344" s="288"/>
      <c r="BF344" s="307"/>
      <c r="BG344" s="287"/>
      <c r="BH344" s="287"/>
      <c r="BI344" s="287"/>
      <c r="BJ344" s="287"/>
      <c r="BK344" s="287"/>
      <c r="BL344" s="305"/>
      <c r="BM344" s="288"/>
      <c r="BN344" s="288"/>
      <c r="BO344" s="288"/>
      <c r="BP344" s="288"/>
      <c r="BQ344" s="305"/>
      <c r="BR344" s="307"/>
      <c r="BS344" s="288"/>
      <c r="BT344" s="287"/>
      <c r="BU344" s="287"/>
      <c r="BV344" s="288"/>
      <c r="BW344" s="315"/>
      <c r="BX344" s="312"/>
      <c r="BY344" s="312"/>
      <c r="BZ344" s="312"/>
      <c r="CA344" s="312"/>
      <c r="CB344" s="317"/>
      <c r="CC344" s="288"/>
      <c r="CD344" s="288"/>
      <c r="CE344" s="288"/>
      <c r="CF344" s="288"/>
      <c r="CG344" s="288"/>
      <c r="CH344" s="307"/>
      <c r="CI344" s="288"/>
      <c r="CJ344" s="288"/>
      <c r="CK344" s="305"/>
      <c r="CL344" s="288"/>
      <c r="CM344" s="288"/>
      <c r="CN344" s="307"/>
      <c r="CO344" s="315"/>
      <c r="CP344" s="288"/>
      <c r="CQ344" s="288"/>
      <c r="CR344" s="288"/>
      <c r="CS344" s="307"/>
      <c r="CT344" s="305"/>
      <c r="CU344" s="288"/>
      <c r="CV344" s="288"/>
      <c r="CW344" s="307"/>
      <c r="CX344" s="304">
        <v>3166.3230000000003</v>
      </c>
      <c r="CY344" s="288">
        <v>769651.42363636417</v>
      </c>
      <c r="CZ344" s="288">
        <v>225.86635666622993</v>
      </c>
      <c r="DA344" s="288">
        <v>0.94859264955733569</v>
      </c>
      <c r="DB344" s="288">
        <v>8.1583559900000182</v>
      </c>
      <c r="DC344" s="288">
        <v>6.5536000000000003</v>
      </c>
      <c r="DD344" s="307">
        <v>9.7524999999999995</v>
      </c>
      <c r="DE344" s="313"/>
    </row>
    <row r="345" spans="1:109" s="291" customFormat="1" x14ac:dyDescent="0.2">
      <c r="A345" s="287"/>
      <c r="B345" s="288"/>
      <c r="C345" s="288"/>
      <c r="D345" s="288"/>
      <c r="E345" s="290"/>
      <c r="F345" s="287">
        <v>3231.51</v>
      </c>
      <c r="G345" s="287">
        <v>378096</v>
      </c>
      <c r="H345" s="287">
        <v>384557.44500000012</v>
      </c>
      <c r="I345" s="290">
        <v>240</v>
      </c>
      <c r="J345" s="288"/>
      <c r="K345" s="288"/>
      <c r="L345" s="288"/>
      <c r="M345" s="288"/>
      <c r="N345" s="304"/>
      <c r="O345" s="292"/>
      <c r="P345" s="292"/>
      <c r="Q345" s="292"/>
      <c r="R345" s="303"/>
      <c r="V345" s="289"/>
      <c r="W345" s="287"/>
      <c r="X345" s="287"/>
      <c r="Y345" s="287"/>
      <c r="Z345" s="288"/>
      <c r="AA345" s="290"/>
      <c r="AB345" s="287"/>
      <c r="AC345" s="287"/>
      <c r="AD345" s="287"/>
      <c r="AE345" s="312"/>
      <c r="AF345" s="315"/>
      <c r="AG345" s="312"/>
      <c r="AH345" s="312"/>
      <c r="AI345" s="312"/>
      <c r="AJ345" s="312"/>
      <c r="AK345" s="312"/>
      <c r="AL345" s="315"/>
      <c r="AM345" s="312"/>
      <c r="AN345" s="312"/>
      <c r="AO345" s="312"/>
      <c r="AP345" s="312"/>
      <c r="AQ345" s="312"/>
      <c r="AR345" s="315"/>
      <c r="AS345" s="312"/>
      <c r="AT345" s="312"/>
      <c r="AU345" s="312"/>
      <c r="AV345" s="317"/>
      <c r="AW345" s="288"/>
      <c r="AX345" s="288"/>
      <c r="AY345" s="288"/>
      <c r="AZ345" s="288"/>
      <c r="BA345" s="307"/>
      <c r="BB345" s="305"/>
      <c r="BC345" s="288"/>
      <c r="BD345" s="288"/>
      <c r="BE345" s="288"/>
      <c r="BF345" s="307"/>
      <c r="BG345" s="287"/>
      <c r="BH345" s="287"/>
      <c r="BI345" s="287"/>
      <c r="BJ345" s="287"/>
      <c r="BK345" s="287"/>
      <c r="BL345" s="305"/>
      <c r="BM345" s="288"/>
      <c r="BN345" s="288"/>
      <c r="BO345" s="288"/>
      <c r="BP345" s="288"/>
      <c r="BQ345" s="305"/>
      <c r="BR345" s="307"/>
      <c r="BS345" s="288"/>
      <c r="BT345" s="287"/>
      <c r="BU345" s="287"/>
      <c r="BV345" s="288"/>
      <c r="BW345" s="315"/>
      <c r="BX345" s="312"/>
      <c r="BY345" s="312"/>
      <c r="BZ345" s="312"/>
      <c r="CA345" s="312"/>
      <c r="CB345" s="317"/>
      <c r="CC345" s="288"/>
      <c r="CD345" s="288"/>
      <c r="CE345" s="288"/>
      <c r="CF345" s="288"/>
      <c r="CG345" s="288"/>
      <c r="CH345" s="307"/>
      <c r="CI345" s="288"/>
      <c r="CJ345" s="288"/>
      <c r="CK345" s="305"/>
      <c r="CL345" s="288"/>
      <c r="CM345" s="288"/>
      <c r="CN345" s="307"/>
      <c r="CO345" s="315"/>
      <c r="CP345" s="288"/>
      <c r="CQ345" s="288"/>
      <c r="CR345" s="288"/>
      <c r="CS345" s="307"/>
      <c r="CT345" s="305"/>
      <c r="CU345" s="288"/>
      <c r="CV345" s="288"/>
      <c r="CW345" s="307"/>
      <c r="CX345" s="304">
        <v>3166.9726000000001</v>
      </c>
      <c r="CY345" s="288">
        <v>770599.14666666684</v>
      </c>
      <c r="CZ345" s="288">
        <v>230.62690342109488</v>
      </c>
      <c r="DA345" s="288">
        <v>2.1082870613468976</v>
      </c>
      <c r="DB345" s="288">
        <v>8.1961172379999994</v>
      </c>
      <c r="DC345" s="288">
        <v>6.577</v>
      </c>
      <c r="DD345" s="307">
        <v>9.8046000000000006</v>
      </c>
      <c r="DE345" s="313"/>
    </row>
    <row r="346" spans="1:109" s="291" customFormat="1" x14ac:dyDescent="0.2">
      <c r="A346" s="287"/>
      <c r="B346" s="288"/>
      <c r="C346" s="288"/>
      <c r="D346" s="288"/>
      <c r="E346" s="290"/>
      <c r="F346" s="287">
        <v>3234.51</v>
      </c>
      <c r="G346" s="287">
        <v>379696</v>
      </c>
      <c r="H346" s="287">
        <v>386283.71000000014</v>
      </c>
      <c r="I346" s="290">
        <v>239.1</v>
      </c>
      <c r="J346" s="288"/>
      <c r="K346" s="288"/>
      <c r="L346" s="288"/>
      <c r="M346" s="288"/>
      <c r="N346" s="304"/>
      <c r="O346" s="292"/>
      <c r="P346" s="292"/>
      <c r="Q346" s="292"/>
      <c r="R346" s="303"/>
      <c r="V346" s="289"/>
      <c r="W346" s="287"/>
      <c r="X346" s="287"/>
      <c r="Y346" s="287"/>
      <c r="Z346" s="288"/>
      <c r="AA346" s="290"/>
      <c r="AB346" s="287"/>
      <c r="AC346" s="287"/>
      <c r="AD346" s="287"/>
      <c r="AE346" s="312"/>
      <c r="AF346" s="315"/>
      <c r="AG346" s="312"/>
      <c r="AH346" s="312"/>
      <c r="AI346" s="312"/>
      <c r="AJ346" s="312"/>
      <c r="AK346" s="312"/>
      <c r="AL346" s="315"/>
      <c r="AM346" s="312"/>
      <c r="AN346" s="312"/>
      <c r="AO346" s="312"/>
      <c r="AP346" s="312"/>
      <c r="AQ346" s="312"/>
      <c r="AR346" s="315"/>
      <c r="AS346" s="312"/>
      <c r="AT346" s="312"/>
      <c r="AU346" s="312"/>
      <c r="AV346" s="317"/>
      <c r="AW346" s="288"/>
      <c r="AX346" s="288"/>
      <c r="AY346" s="288"/>
      <c r="AZ346" s="288"/>
      <c r="BA346" s="307"/>
      <c r="BB346" s="305"/>
      <c r="BC346" s="288"/>
      <c r="BD346" s="288"/>
      <c r="BE346" s="288"/>
      <c r="BF346" s="307"/>
      <c r="BG346" s="287"/>
      <c r="BH346" s="287"/>
      <c r="BI346" s="287"/>
      <c r="BJ346" s="287"/>
      <c r="BK346" s="287"/>
      <c r="BL346" s="305"/>
      <c r="BM346" s="288"/>
      <c r="BN346" s="288"/>
      <c r="BO346" s="288"/>
      <c r="BP346" s="288"/>
      <c r="BQ346" s="305"/>
      <c r="BR346" s="307"/>
      <c r="BS346" s="288"/>
      <c r="BT346" s="287"/>
      <c r="BU346" s="287"/>
      <c r="BV346" s="288"/>
      <c r="BW346" s="315"/>
      <c r="BX346" s="312"/>
      <c r="BY346" s="312"/>
      <c r="BZ346" s="312"/>
      <c r="CA346" s="312"/>
      <c r="CB346" s="317"/>
      <c r="CC346" s="288"/>
      <c r="CD346" s="288"/>
      <c r="CE346" s="288"/>
      <c r="CF346" s="288"/>
      <c r="CG346" s="288"/>
      <c r="CH346" s="307"/>
      <c r="CI346" s="288"/>
      <c r="CJ346" s="288"/>
      <c r="CK346" s="305"/>
      <c r="CL346" s="288"/>
      <c r="CM346" s="288"/>
      <c r="CN346" s="307"/>
      <c r="CO346" s="315"/>
      <c r="CP346" s="288"/>
      <c r="CQ346" s="288"/>
      <c r="CR346" s="288"/>
      <c r="CS346" s="307"/>
      <c r="CT346" s="305"/>
      <c r="CU346" s="288"/>
      <c r="CV346" s="288"/>
      <c r="CW346" s="307"/>
      <c r="CX346" s="304">
        <v>3167.2599999999998</v>
      </c>
      <c r="CY346" s="288">
        <v>771020.6666666664</v>
      </c>
      <c r="CZ346" s="288">
        <v>229.56423626852964</v>
      </c>
      <c r="DA346" s="288">
        <v>1.8038122606947811</v>
      </c>
      <c r="DB346" s="288">
        <v>8.2128237999999953</v>
      </c>
      <c r="DC346" s="288">
        <v>6.5873999999999997</v>
      </c>
      <c r="DD346" s="307">
        <v>9.8276000000000003</v>
      </c>
      <c r="DE346" s="313"/>
    </row>
    <row r="347" spans="1:109" s="291" customFormat="1" x14ac:dyDescent="0.2">
      <c r="A347" s="287"/>
      <c r="B347" s="288"/>
      <c r="C347" s="288"/>
      <c r="D347" s="288"/>
      <c r="E347" s="290"/>
      <c r="F347" s="287">
        <v>3237.51</v>
      </c>
      <c r="G347" s="287">
        <v>381132</v>
      </c>
      <c r="H347" s="287">
        <v>387824.81500000012</v>
      </c>
      <c r="I347" s="290">
        <v>246.8</v>
      </c>
      <c r="J347" s="288"/>
      <c r="K347" s="288"/>
      <c r="L347" s="288"/>
      <c r="M347" s="288"/>
      <c r="N347" s="304"/>
      <c r="O347" s="292"/>
      <c r="P347" s="292"/>
      <c r="Q347" s="292"/>
      <c r="R347" s="303"/>
      <c r="V347" s="289"/>
      <c r="W347" s="287"/>
      <c r="X347" s="287"/>
      <c r="Y347" s="287"/>
      <c r="Z347" s="288"/>
      <c r="AA347" s="290"/>
      <c r="AB347" s="287"/>
      <c r="AC347" s="287"/>
      <c r="AD347" s="287"/>
      <c r="AE347" s="312"/>
      <c r="AF347" s="315"/>
      <c r="AG347" s="312"/>
      <c r="AH347" s="312"/>
      <c r="AI347" s="312"/>
      <c r="AJ347" s="312"/>
      <c r="AK347" s="312"/>
      <c r="AL347" s="315"/>
      <c r="AM347" s="312"/>
      <c r="AN347" s="312"/>
      <c r="AO347" s="312"/>
      <c r="AP347" s="312"/>
      <c r="AQ347" s="312"/>
      <c r="AR347" s="315"/>
      <c r="AS347" s="312"/>
      <c r="AT347" s="312"/>
      <c r="AU347" s="312"/>
      <c r="AV347" s="317"/>
      <c r="AW347" s="288"/>
      <c r="AX347" s="288"/>
      <c r="AY347" s="288"/>
      <c r="AZ347" s="288"/>
      <c r="BA347" s="307"/>
      <c r="BB347" s="305"/>
      <c r="BC347" s="288"/>
      <c r="BD347" s="288"/>
      <c r="BE347" s="288"/>
      <c r="BF347" s="307"/>
      <c r="BG347" s="287"/>
      <c r="BH347" s="287"/>
      <c r="BI347" s="287"/>
      <c r="BJ347" s="287"/>
      <c r="BK347" s="287"/>
      <c r="BL347" s="305"/>
      <c r="BM347" s="288"/>
      <c r="BN347" s="288"/>
      <c r="BO347" s="288"/>
      <c r="BP347" s="288"/>
      <c r="BQ347" s="305"/>
      <c r="BR347" s="307"/>
      <c r="BS347" s="288"/>
      <c r="BT347" s="287"/>
      <c r="BU347" s="287"/>
      <c r="BV347" s="288"/>
      <c r="BW347" s="315"/>
      <c r="BX347" s="312"/>
      <c r="BY347" s="312"/>
      <c r="BZ347" s="312"/>
      <c r="CA347" s="312"/>
      <c r="CB347" s="317"/>
      <c r="CC347" s="288"/>
      <c r="CD347" s="288"/>
      <c r="CE347" s="288"/>
      <c r="CF347" s="288"/>
      <c r="CG347" s="288"/>
      <c r="CH347" s="307"/>
      <c r="CI347" s="288"/>
      <c r="CJ347" s="288"/>
      <c r="CK347" s="305"/>
      <c r="CL347" s="288"/>
      <c r="CM347" s="288"/>
      <c r="CN347" s="307"/>
      <c r="CO347" s="315"/>
      <c r="CP347" s="288"/>
      <c r="CQ347" s="288"/>
      <c r="CR347" s="288"/>
      <c r="CS347" s="307"/>
      <c r="CT347" s="305"/>
      <c r="CU347" s="288"/>
      <c r="CV347" s="288"/>
      <c r="CW347" s="307"/>
      <c r="CX347" s="304">
        <v>3167.6</v>
      </c>
      <c r="CY347" s="288">
        <v>771519.33333333326</v>
      </c>
      <c r="CZ347" s="288">
        <v>236.31890028889168</v>
      </c>
      <c r="DA347" s="288">
        <v>1.6377157101793518</v>
      </c>
      <c r="DB347" s="288">
        <v>8.2325879999999927</v>
      </c>
      <c r="DC347" s="288">
        <v>6.5995999999999997</v>
      </c>
      <c r="DD347" s="307">
        <v>9.8549000000000007</v>
      </c>
      <c r="DE347" s="313"/>
    </row>
    <row r="348" spans="1:109" s="291" customFormat="1" x14ac:dyDescent="0.2">
      <c r="A348" s="287"/>
      <c r="B348" s="288"/>
      <c r="C348" s="288"/>
      <c r="D348" s="288"/>
      <c r="E348" s="290"/>
      <c r="F348" s="287">
        <v>3240.51</v>
      </c>
      <c r="G348" s="287">
        <v>382670</v>
      </c>
      <c r="H348" s="287">
        <v>389410.20500000013</v>
      </c>
      <c r="I348" s="290">
        <v>245.8</v>
      </c>
      <c r="J348" s="288"/>
      <c r="K348" s="288"/>
      <c r="L348" s="288"/>
      <c r="M348" s="288"/>
      <c r="N348" s="304"/>
      <c r="O348" s="292"/>
      <c r="P348" s="292"/>
      <c r="Q348" s="292"/>
      <c r="R348" s="303"/>
      <c r="V348" s="289"/>
      <c r="W348" s="287"/>
      <c r="X348" s="287"/>
      <c r="Y348" s="287"/>
      <c r="Z348" s="288"/>
      <c r="AA348" s="290"/>
      <c r="AB348" s="287"/>
      <c r="AC348" s="287"/>
      <c r="AD348" s="287"/>
      <c r="AE348" s="312"/>
      <c r="AF348" s="315"/>
      <c r="AG348" s="312"/>
      <c r="AH348" s="312"/>
      <c r="AI348" s="312"/>
      <c r="AJ348" s="312"/>
      <c r="AK348" s="312"/>
      <c r="AL348" s="315"/>
      <c r="AM348" s="312"/>
      <c r="AN348" s="312"/>
      <c r="AO348" s="312"/>
      <c r="AP348" s="312"/>
      <c r="AQ348" s="312"/>
      <c r="AR348" s="315"/>
      <c r="AS348" s="312"/>
      <c r="AT348" s="312"/>
      <c r="AU348" s="312"/>
      <c r="AV348" s="317"/>
      <c r="AW348" s="288"/>
      <c r="AX348" s="288"/>
      <c r="AY348" s="288"/>
      <c r="AZ348" s="288"/>
      <c r="BA348" s="307"/>
      <c r="BB348" s="305"/>
      <c r="BC348" s="288"/>
      <c r="BD348" s="288"/>
      <c r="BE348" s="288"/>
      <c r="BF348" s="307"/>
      <c r="BG348" s="287"/>
      <c r="BH348" s="287"/>
      <c r="BI348" s="287"/>
      <c r="BJ348" s="287"/>
      <c r="BK348" s="287"/>
      <c r="BL348" s="305"/>
      <c r="BM348" s="288"/>
      <c r="BN348" s="288"/>
      <c r="BO348" s="288"/>
      <c r="BP348" s="288"/>
      <c r="BQ348" s="305"/>
      <c r="BR348" s="307"/>
      <c r="BS348" s="288"/>
      <c r="BT348" s="287"/>
      <c r="BU348" s="287"/>
      <c r="BV348" s="288"/>
      <c r="BW348" s="315"/>
      <c r="BX348" s="312"/>
      <c r="BY348" s="312"/>
      <c r="BZ348" s="312"/>
      <c r="CA348" s="312"/>
      <c r="CB348" s="317"/>
      <c r="CC348" s="288"/>
      <c r="CD348" s="288"/>
      <c r="CE348" s="288"/>
      <c r="CF348" s="288"/>
      <c r="CG348" s="288"/>
      <c r="CH348" s="307"/>
      <c r="CI348" s="288"/>
      <c r="CJ348" s="288"/>
      <c r="CK348" s="305"/>
      <c r="CL348" s="288"/>
      <c r="CM348" s="288"/>
      <c r="CN348" s="307"/>
      <c r="CO348" s="315"/>
      <c r="CP348" s="288"/>
      <c r="CQ348" s="288"/>
      <c r="CR348" s="288"/>
      <c r="CS348" s="307"/>
      <c r="CT348" s="305"/>
      <c r="CU348" s="288"/>
      <c r="CV348" s="288"/>
      <c r="CW348" s="307"/>
      <c r="CX348" s="304">
        <v>3167.8</v>
      </c>
      <c r="CY348" s="288">
        <v>771812.66666666698</v>
      </c>
      <c r="CZ348" s="288">
        <v>234.24054819146698</v>
      </c>
      <c r="DA348" s="288">
        <v>1.6134880301460466</v>
      </c>
      <c r="DB348" s="288">
        <v>8.2442139999999995</v>
      </c>
      <c r="DC348" s="288">
        <v>6.6067999999999998</v>
      </c>
      <c r="DD348" s="307">
        <v>9.8709000000000007</v>
      </c>
      <c r="DE348" s="313"/>
    </row>
    <row r="349" spans="1:109" s="291" customFormat="1" x14ac:dyDescent="0.2">
      <c r="A349" s="287"/>
      <c r="B349" s="288"/>
      <c r="C349" s="288"/>
      <c r="D349" s="288"/>
      <c r="E349" s="290"/>
      <c r="F349" s="287">
        <v>3246.41</v>
      </c>
      <c r="G349" s="287">
        <v>384534</v>
      </c>
      <c r="H349" s="287">
        <v>392287.24999999994</v>
      </c>
      <c r="I349" s="290">
        <v>258.10000000000002</v>
      </c>
      <c r="J349" s="288"/>
      <c r="K349" s="288"/>
      <c r="L349" s="288"/>
      <c r="M349" s="288"/>
      <c r="N349" s="304"/>
      <c r="O349" s="292"/>
      <c r="P349" s="292"/>
      <c r="Q349" s="292"/>
      <c r="R349" s="303"/>
      <c r="V349" s="289"/>
      <c r="W349" s="287"/>
      <c r="X349" s="287"/>
      <c r="Y349" s="287"/>
      <c r="Z349" s="288"/>
      <c r="AA349" s="290"/>
      <c r="AB349" s="287"/>
      <c r="AC349" s="287"/>
      <c r="AD349" s="287"/>
      <c r="AE349" s="312"/>
      <c r="AF349" s="315"/>
      <c r="AG349" s="312"/>
      <c r="AH349" s="312"/>
      <c r="AI349" s="312"/>
      <c r="AJ349" s="312"/>
      <c r="AK349" s="312"/>
      <c r="AL349" s="315"/>
      <c r="AM349" s="312"/>
      <c r="AN349" s="312"/>
      <c r="AO349" s="312"/>
      <c r="AP349" s="312"/>
      <c r="AQ349" s="312"/>
      <c r="AR349" s="315"/>
      <c r="AS349" s="312"/>
      <c r="AT349" s="312"/>
      <c r="AU349" s="312"/>
      <c r="AV349" s="317"/>
      <c r="AW349" s="288"/>
      <c r="AX349" s="288"/>
      <c r="AY349" s="288"/>
      <c r="AZ349" s="288"/>
      <c r="BA349" s="307"/>
      <c r="BB349" s="305"/>
      <c r="BC349" s="288"/>
      <c r="BD349" s="288"/>
      <c r="BE349" s="288"/>
      <c r="BF349" s="307"/>
      <c r="BG349" s="287"/>
      <c r="BH349" s="287"/>
      <c r="BI349" s="287"/>
      <c r="BJ349" s="287"/>
      <c r="BK349" s="287"/>
      <c r="BL349" s="305"/>
      <c r="BM349" s="288"/>
      <c r="BN349" s="288"/>
      <c r="BO349" s="288"/>
      <c r="BP349" s="288"/>
      <c r="BQ349" s="305"/>
      <c r="BR349" s="307"/>
      <c r="BS349" s="288"/>
      <c r="BT349" s="287"/>
      <c r="BU349" s="287"/>
      <c r="BV349" s="288"/>
      <c r="BW349" s="315"/>
      <c r="BX349" s="312"/>
      <c r="BY349" s="312"/>
      <c r="BZ349" s="312"/>
      <c r="CA349" s="312"/>
      <c r="CB349" s="317"/>
      <c r="CC349" s="288"/>
      <c r="CD349" s="288"/>
      <c r="CE349" s="288"/>
      <c r="CF349" s="288"/>
      <c r="CG349" s="288"/>
      <c r="CH349" s="307"/>
      <c r="CI349" s="288"/>
      <c r="CJ349" s="288"/>
      <c r="CK349" s="305"/>
      <c r="CL349" s="288"/>
      <c r="CM349" s="288"/>
      <c r="CN349" s="307"/>
      <c r="CO349" s="315"/>
      <c r="CP349" s="288"/>
      <c r="CQ349" s="288"/>
      <c r="CR349" s="288"/>
      <c r="CS349" s="307"/>
      <c r="CT349" s="305"/>
      <c r="CU349" s="288"/>
      <c r="CV349" s="288"/>
      <c r="CW349" s="307"/>
      <c r="CX349" s="304">
        <v>3168.0545000000002</v>
      </c>
      <c r="CY349" s="288">
        <v>772175.26454545476</v>
      </c>
      <c r="CZ349" s="288">
        <v>239.71200561382321</v>
      </c>
      <c r="DA349" s="288">
        <v>1.8702878916783852</v>
      </c>
      <c r="DB349" s="288">
        <v>8.2590080850000049</v>
      </c>
      <c r="DC349" s="288">
        <v>6.6159999999999997</v>
      </c>
      <c r="DD349" s="307">
        <v>9.8914000000000009</v>
      </c>
      <c r="DE349" s="313"/>
    </row>
    <row r="350" spans="1:109" s="291" customFormat="1" x14ac:dyDescent="0.2">
      <c r="A350" s="287"/>
      <c r="B350" s="288"/>
      <c r="C350" s="288"/>
      <c r="D350" s="288"/>
      <c r="E350" s="290"/>
      <c r="F350" s="287">
        <v>3249.51</v>
      </c>
      <c r="G350" s="287">
        <v>385398</v>
      </c>
      <c r="H350" s="287">
        <v>393654.58000000007</v>
      </c>
      <c r="I350" s="290">
        <v>264.60000000000002</v>
      </c>
      <c r="J350" s="288"/>
      <c r="K350" s="288"/>
      <c r="L350" s="288"/>
      <c r="M350" s="288"/>
      <c r="N350" s="304"/>
      <c r="O350" s="292"/>
      <c r="P350" s="292"/>
      <c r="Q350" s="292"/>
      <c r="R350" s="303"/>
      <c r="V350" s="289"/>
      <c r="W350" s="287"/>
      <c r="X350" s="287"/>
      <c r="Y350" s="287"/>
      <c r="Z350" s="288"/>
      <c r="AA350" s="290"/>
      <c r="AB350" s="287"/>
      <c r="AC350" s="287"/>
      <c r="AD350" s="287"/>
      <c r="AE350" s="312"/>
      <c r="AF350" s="315"/>
      <c r="AG350" s="312"/>
      <c r="AH350" s="312"/>
      <c r="AI350" s="312"/>
      <c r="AJ350" s="312"/>
      <c r="AK350" s="312"/>
      <c r="AL350" s="315"/>
      <c r="AM350" s="312"/>
      <c r="AN350" s="312"/>
      <c r="AO350" s="312"/>
      <c r="AP350" s="312"/>
      <c r="AQ350" s="312"/>
      <c r="AR350" s="315"/>
      <c r="AS350" s="312"/>
      <c r="AT350" s="312"/>
      <c r="AU350" s="312"/>
      <c r="AV350" s="317"/>
      <c r="AW350" s="288"/>
      <c r="AX350" s="288"/>
      <c r="AY350" s="288"/>
      <c r="AZ350" s="288"/>
      <c r="BA350" s="307"/>
      <c r="BB350" s="305"/>
      <c r="BC350" s="288"/>
      <c r="BD350" s="288"/>
      <c r="BE350" s="288"/>
      <c r="BF350" s="307"/>
      <c r="BG350" s="287"/>
      <c r="BH350" s="287"/>
      <c r="BI350" s="287"/>
      <c r="BJ350" s="287"/>
      <c r="BK350" s="287"/>
      <c r="BL350" s="305"/>
      <c r="BM350" s="288"/>
      <c r="BN350" s="288"/>
      <c r="BO350" s="288"/>
      <c r="BP350" s="288"/>
      <c r="BQ350" s="305"/>
      <c r="BR350" s="307"/>
      <c r="BS350" s="288"/>
      <c r="BT350" s="287"/>
      <c r="BU350" s="287"/>
      <c r="BV350" s="288"/>
      <c r="BW350" s="315"/>
      <c r="BX350" s="312"/>
      <c r="BY350" s="312"/>
      <c r="BZ350" s="312"/>
      <c r="CA350" s="312"/>
      <c r="CB350" s="317"/>
      <c r="CC350" s="288"/>
      <c r="CD350" s="288"/>
      <c r="CE350" s="288"/>
      <c r="CF350" s="288"/>
      <c r="CG350" s="288"/>
      <c r="CH350" s="307"/>
      <c r="CI350" s="288"/>
      <c r="CJ350" s="288"/>
      <c r="CK350" s="305"/>
      <c r="CL350" s="288"/>
      <c r="CM350" s="288"/>
      <c r="CN350" s="307"/>
      <c r="CO350" s="315"/>
      <c r="CP350" s="288"/>
      <c r="CQ350" s="288"/>
      <c r="CR350" s="288"/>
      <c r="CS350" s="307"/>
      <c r="CT350" s="305"/>
      <c r="CU350" s="288"/>
      <c r="CV350" s="288"/>
      <c r="CW350" s="307"/>
      <c r="CX350" s="304">
        <v>3168.29</v>
      </c>
      <c r="CY350" s="288">
        <v>772474.5636363636</v>
      </c>
      <c r="CZ350" s="288">
        <v>243.88525238228885</v>
      </c>
      <c r="DA350" s="288">
        <v>1.102025199411039</v>
      </c>
      <c r="DB350" s="288">
        <v>8.272697700000009</v>
      </c>
      <c r="DC350" s="288">
        <v>6.6243999999999996</v>
      </c>
      <c r="DD350" s="307">
        <v>9.9102999999999994</v>
      </c>
      <c r="DE350" s="313"/>
    </row>
    <row r="351" spans="1:109" s="291" customFormat="1" x14ac:dyDescent="0.2">
      <c r="A351" s="287"/>
      <c r="B351" s="288"/>
      <c r="C351" s="288"/>
      <c r="D351" s="288"/>
      <c r="E351" s="290"/>
      <c r="F351" s="287">
        <v>3252.45</v>
      </c>
      <c r="G351" s="287">
        <v>386144</v>
      </c>
      <c r="H351" s="287">
        <v>395101.99999999988</v>
      </c>
      <c r="I351" s="290">
        <v>259.2</v>
      </c>
      <c r="J351" s="288"/>
      <c r="K351" s="288"/>
      <c r="L351" s="288"/>
      <c r="M351" s="288"/>
      <c r="N351" s="304"/>
      <c r="O351" s="292"/>
      <c r="P351" s="292"/>
      <c r="Q351" s="292"/>
      <c r="R351" s="303"/>
      <c r="V351" s="289"/>
      <c r="W351" s="287"/>
      <c r="X351" s="287"/>
      <c r="Y351" s="287"/>
      <c r="Z351" s="288"/>
      <c r="AA351" s="290"/>
      <c r="AB351" s="287"/>
      <c r="AC351" s="287"/>
      <c r="AD351" s="287"/>
      <c r="AE351" s="312"/>
      <c r="AF351" s="315"/>
      <c r="AG351" s="312"/>
      <c r="AH351" s="312"/>
      <c r="AI351" s="312"/>
      <c r="AJ351" s="312"/>
      <c r="AK351" s="312"/>
      <c r="AL351" s="315"/>
      <c r="AM351" s="312"/>
      <c r="AN351" s="312"/>
      <c r="AO351" s="312"/>
      <c r="AP351" s="312"/>
      <c r="AQ351" s="312"/>
      <c r="AR351" s="315"/>
      <c r="AS351" s="312"/>
      <c r="AT351" s="312"/>
      <c r="AU351" s="312"/>
      <c r="AV351" s="317"/>
      <c r="AW351" s="288"/>
      <c r="AX351" s="288"/>
      <c r="AY351" s="288"/>
      <c r="AZ351" s="288"/>
      <c r="BA351" s="307"/>
      <c r="BB351" s="305"/>
      <c r="BC351" s="288"/>
      <c r="BD351" s="288"/>
      <c r="BE351" s="288"/>
      <c r="BF351" s="307"/>
      <c r="BG351" s="287"/>
      <c r="BH351" s="287"/>
      <c r="BI351" s="287"/>
      <c r="BJ351" s="287"/>
      <c r="BK351" s="287"/>
      <c r="BL351" s="305"/>
      <c r="BM351" s="288"/>
      <c r="BN351" s="288"/>
      <c r="BO351" s="288"/>
      <c r="BP351" s="288"/>
      <c r="BQ351" s="305"/>
      <c r="BR351" s="307"/>
      <c r="BS351" s="288"/>
      <c r="BT351" s="287"/>
      <c r="BU351" s="287"/>
      <c r="BV351" s="288"/>
      <c r="BW351" s="315"/>
      <c r="BX351" s="312"/>
      <c r="BY351" s="312"/>
      <c r="BZ351" s="312"/>
      <c r="CA351" s="312"/>
      <c r="CB351" s="317"/>
      <c r="CC351" s="288"/>
      <c r="CD351" s="288"/>
      <c r="CE351" s="288"/>
      <c r="CF351" s="288"/>
      <c r="CG351" s="288"/>
      <c r="CH351" s="307"/>
      <c r="CI351" s="288"/>
      <c r="CJ351" s="288"/>
      <c r="CK351" s="305"/>
      <c r="CL351" s="288"/>
      <c r="CM351" s="288"/>
      <c r="CN351" s="307"/>
      <c r="CO351" s="315"/>
      <c r="CP351" s="288"/>
      <c r="CQ351" s="288"/>
      <c r="CR351" s="288"/>
      <c r="CS351" s="307"/>
      <c r="CT351" s="305"/>
      <c r="CU351" s="288"/>
      <c r="CV351" s="288"/>
      <c r="CW351" s="307"/>
      <c r="CX351" s="304">
        <v>3168.4972500000003</v>
      </c>
      <c r="CY351" s="288">
        <v>772737.95954545494</v>
      </c>
      <c r="CZ351" s="288">
        <v>246.49456803753532</v>
      </c>
      <c r="DA351" s="288">
        <v>2.1704365867511104</v>
      </c>
      <c r="DB351" s="288">
        <v>8.2847451425000145</v>
      </c>
      <c r="DC351" s="288">
        <v>6.6318999999999999</v>
      </c>
      <c r="DD351" s="307">
        <v>9.9269999999999996</v>
      </c>
      <c r="DE351" s="313"/>
    </row>
    <row r="352" spans="1:109" s="291" customFormat="1" x14ac:dyDescent="0.2">
      <c r="A352" s="287"/>
      <c r="B352" s="288"/>
      <c r="C352" s="288"/>
      <c r="D352" s="288"/>
      <c r="E352" s="290"/>
      <c r="F352" s="287">
        <v>3258.51</v>
      </c>
      <c r="G352" s="287">
        <v>388062</v>
      </c>
      <c r="H352" s="287">
        <v>398119.88000000012</v>
      </c>
      <c r="I352" s="290">
        <v>255.2</v>
      </c>
      <c r="J352" s="288"/>
      <c r="K352" s="288"/>
      <c r="L352" s="288"/>
      <c r="M352" s="288"/>
      <c r="N352" s="304"/>
      <c r="O352" s="292"/>
      <c r="P352" s="292"/>
      <c r="Q352" s="292"/>
      <c r="R352" s="303"/>
      <c r="V352" s="289"/>
      <c r="W352" s="287"/>
      <c r="X352" s="287"/>
      <c r="Y352" s="287"/>
      <c r="Z352" s="288"/>
      <c r="AA352" s="290"/>
      <c r="AB352" s="287"/>
      <c r="AC352" s="287"/>
      <c r="AD352" s="287"/>
      <c r="AE352" s="312"/>
      <c r="AF352" s="315"/>
      <c r="AG352" s="312"/>
      <c r="AH352" s="312"/>
      <c r="AI352" s="312"/>
      <c r="AJ352" s="312"/>
      <c r="AK352" s="312"/>
      <c r="AL352" s="315"/>
      <c r="AM352" s="312"/>
      <c r="AN352" s="312"/>
      <c r="AO352" s="312"/>
      <c r="AP352" s="312"/>
      <c r="AQ352" s="312"/>
      <c r="AR352" s="315"/>
      <c r="AS352" s="312"/>
      <c r="AT352" s="312"/>
      <c r="AU352" s="312"/>
      <c r="AV352" s="317"/>
      <c r="AW352" s="288"/>
      <c r="AX352" s="288"/>
      <c r="AY352" s="288"/>
      <c r="AZ352" s="288"/>
      <c r="BA352" s="307"/>
      <c r="BB352" s="305"/>
      <c r="BC352" s="288"/>
      <c r="BD352" s="288"/>
      <c r="BE352" s="288"/>
      <c r="BF352" s="307"/>
      <c r="BG352" s="287"/>
      <c r="BH352" s="287"/>
      <c r="BI352" s="287"/>
      <c r="BJ352" s="287"/>
      <c r="BK352" s="287"/>
      <c r="BL352" s="305"/>
      <c r="BM352" s="288"/>
      <c r="BN352" s="288"/>
      <c r="BO352" s="288"/>
      <c r="BP352" s="288"/>
      <c r="BQ352" s="305"/>
      <c r="BR352" s="307"/>
      <c r="BS352" s="288"/>
      <c r="BT352" s="287"/>
      <c r="BU352" s="287"/>
      <c r="BV352" s="288"/>
      <c r="BW352" s="315"/>
      <c r="BX352" s="312"/>
      <c r="BY352" s="312"/>
      <c r="BZ352" s="312"/>
      <c r="CA352" s="312"/>
      <c r="CB352" s="317"/>
      <c r="CC352" s="288"/>
      <c r="CD352" s="288"/>
      <c r="CE352" s="288"/>
      <c r="CF352" s="288"/>
      <c r="CG352" s="288"/>
      <c r="CH352" s="307"/>
      <c r="CI352" s="288"/>
      <c r="CJ352" s="288"/>
      <c r="CK352" s="305"/>
      <c r="CL352" s="288"/>
      <c r="CM352" s="288"/>
      <c r="CN352" s="307"/>
      <c r="CO352" s="315"/>
      <c r="CP352" s="288"/>
      <c r="CQ352" s="288"/>
      <c r="CR352" s="288"/>
      <c r="CS352" s="307"/>
      <c r="CT352" s="305"/>
      <c r="CU352" s="288"/>
      <c r="CV352" s="288"/>
      <c r="CW352" s="307"/>
      <c r="CX352" s="304">
        <v>3168.7</v>
      </c>
      <c r="CY352" s="288">
        <v>772995.63636363612</v>
      </c>
      <c r="CZ352" s="288">
        <v>243.85475201990903</v>
      </c>
      <c r="DA352" s="288">
        <v>2.0915352179234943</v>
      </c>
      <c r="DB352" s="288">
        <v>8.2965309999999874</v>
      </c>
      <c r="DC352" s="288">
        <v>6.6391</v>
      </c>
      <c r="DD352" s="307">
        <v>9.9433000000000007</v>
      </c>
      <c r="DE352" s="313"/>
    </row>
    <row r="353" spans="1:109" s="291" customFormat="1" x14ac:dyDescent="0.2">
      <c r="A353" s="287"/>
      <c r="B353" s="288"/>
      <c r="C353" s="288"/>
      <c r="D353" s="288"/>
      <c r="E353" s="290"/>
      <c r="F353" s="287">
        <v>3261.51</v>
      </c>
      <c r="G353" s="287">
        <v>389946</v>
      </c>
      <c r="H353" s="287">
        <v>399596.71500000008</v>
      </c>
      <c r="I353" s="290">
        <v>250.1</v>
      </c>
      <c r="J353" s="288"/>
      <c r="K353" s="288"/>
      <c r="L353" s="288"/>
      <c r="M353" s="288"/>
      <c r="N353" s="304"/>
      <c r="O353" s="292"/>
      <c r="P353" s="292"/>
      <c r="Q353" s="292"/>
      <c r="R353" s="303"/>
      <c r="V353" s="289"/>
      <c r="W353" s="287"/>
      <c r="X353" s="287"/>
      <c r="Y353" s="287"/>
      <c r="Z353" s="288"/>
      <c r="AA353" s="290"/>
      <c r="AB353" s="287"/>
      <c r="AC353" s="287"/>
      <c r="AD353" s="287"/>
      <c r="AE353" s="312"/>
      <c r="AF353" s="315"/>
      <c r="AG353" s="312"/>
      <c r="AH353" s="312"/>
      <c r="AI353" s="312"/>
      <c r="AJ353" s="312"/>
      <c r="AK353" s="312"/>
      <c r="AL353" s="315"/>
      <c r="AM353" s="312"/>
      <c r="AN353" s="312"/>
      <c r="AO353" s="312"/>
      <c r="AP353" s="312"/>
      <c r="AQ353" s="312"/>
      <c r="AR353" s="315"/>
      <c r="AS353" s="312"/>
      <c r="AT353" s="312"/>
      <c r="AU353" s="312"/>
      <c r="AV353" s="317"/>
      <c r="AW353" s="288"/>
      <c r="AX353" s="288"/>
      <c r="AY353" s="288"/>
      <c r="AZ353" s="288"/>
      <c r="BA353" s="307"/>
      <c r="BB353" s="305"/>
      <c r="BC353" s="288"/>
      <c r="BD353" s="288"/>
      <c r="BE353" s="288"/>
      <c r="BF353" s="307"/>
      <c r="BG353" s="287"/>
      <c r="BH353" s="287"/>
      <c r="BI353" s="287"/>
      <c r="BJ353" s="287"/>
      <c r="BK353" s="287"/>
      <c r="BL353" s="305"/>
      <c r="BM353" s="288"/>
      <c r="BN353" s="288"/>
      <c r="BO353" s="288"/>
      <c r="BP353" s="288"/>
      <c r="BQ353" s="305"/>
      <c r="BR353" s="307"/>
      <c r="BS353" s="288"/>
      <c r="BT353" s="287"/>
      <c r="BU353" s="287"/>
      <c r="BV353" s="288"/>
      <c r="BW353" s="315"/>
      <c r="BX353" s="312"/>
      <c r="BY353" s="312"/>
      <c r="BZ353" s="312"/>
      <c r="CA353" s="312"/>
      <c r="CB353" s="317"/>
      <c r="CC353" s="288"/>
      <c r="CD353" s="288"/>
      <c r="CE353" s="288"/>
      <c r="CF353" s="288"/>
      <c r="CG353" s="288"/>
      <c r="CH353" s="307"/>
      <c r="CI353" s="288"/>
      <c r="CJ353" s="288"/>
      <c r="CK353" s="305"/>
      <c r="CL353" s="288"/>
      <c r="CM353" s="288"/>
      <c r="CN353" s="307"/>
      <c r="CO353" s="315"/>
      <c r="CP353" s="288"/>
      <c r="CQ353" s="288"/>
      <c r="CR353" s="288"/>
      <c r="CS353" s="307"/>
      <c r="CT353" s="305"/>
      <c r="CU353" s="288"/>
      <c r="CV353" s="288"/>
      <c r="CW353" s="307"/>
      <c r="CX353" s="304">
        <v>3168.9</v>
      </c>
      <c r="CY353" s="288">
        <v>773249.81818181823</v>
      </c>
      <c r="CZ353" s="288">
        <v>246.03058180018394</v>
      </c>
      <c r="DA353" s="288">
        <v>2.4452714908191937</v>
      </c>
      <c r="DB353" s="288">
        <v>8.3081569999999942</v>
      </c>
      <c r="DC353" s="288">
        <v>6.6463000000000001</v>
      </c>
      <c r="DD353" s="307">
        <v>9.9594000000000005</v>
      </c>
      <c r="DE353" s="313"/>
    </row>
    <row r="354" spans="1:109" s="291" customFormat="1" x14ac:dyDescent="0.2">
      <c r="A354" s="287"/>
      <c r="B354" s="288"/>
      <c r="C354" s="288"/>
      <c r="D354" s="288"/>
      <c r="E354" s="290"/>
      <c r="F354" s="287">
        <v>3264.51</v>
      </c>
      <c r="G354" s="287">
        <v>391896</v>
      </c>
      <c r="H354" s="287">
        <v>401081.84000000008</v>
      </c>
      <c r="I354" s="290">
        <v>266.3</v>
      </c>
      <c r="J354" s="288"/>
      <c r="K354" s="288"/>
      <c r="L354" s="288"/>
      <c r="M354" s="288"/>
      <c r="N354" s="304"/>
      <c r="O354" s="292"/>
      <c r="P354" s="292"/>
      <c r="Q354" s="292"/>
      <c r="R354" s="303"/>
      <c r="V354" s="289"/>
      <c r="W354" s="287"/>
      <c r="X354" s="287"/>
      <c r="Y354" s="287"/>
      <c r="Z354" s="288"/>
      <c r="AA354" s="290"/>
      <c r="AB354" s="287"/>
      <c r="AC354" s="287"/>
      <c r="AD354" s="287"/>
      <c r="AE354" s="312"/>
      <c r="AF354" s="315"/>
      <c r="AG354" s="312"/>
      <c r="AH354" s="312"/>
      <c r="AI354" s="312"/>
      <c r="AJ354" s="312"/>
      <c r="AK354" s="312"/>
      <c r="AL354" s="315"/>
      <c r="AM354" s="312"/>
      <c r="AN354" s="312"/>
      <c r="AO354" s="312"/>
      <c r="AP354" s="312"/>
      <c r="AQ354" s="312"/>
      <c r="AR354" s="315"/>
      <c r="AS354" s="312"/>
      <c r="AT354" s="312"/>
      <c r="AU354" s="312"/>
      <c r="AV354" s="317"/>
      <c r="AW354" s="288"/>
      <c r="AX354" s="288"/>
      <c r="AY354" s="288"/>
      <c r="AZ354" s="288"/>
      <c r="BA354" s="307"/>
      <c r="BB354" s="305"/>
      <c r="BC354" s="288"/>
      <c r="BD354" s="288"/>
      <c r="BE354" s="288"/>
      <c r="BF354" s="307"/>
      <c r="BG354" s="287"/>
      <c r="BH354" s="287"/>
      <c r="BI354" s="287"/>
      <c r="BJ354" s="287"/>
      <c r="BK354" s="287"/>
      <c r="BL354" s="305"/>
      <c r="BM354" s="288"/>
      <c r="BN354" s="288"/>
      <c r="BO354" s="288"/>
      <c r="BP354" s="288"/>
      <c r="BQ354" s="305"/>
      <c r="BR354" s="307"/>
      <c r="BS354" s="288"/>
      <c r="BT354" s="287"/>
      <c r="BU354" s="287"/>
      <c r="BV354" s="288"/>
      <c r="BW354" s="315"/>
      <c r="BX354" s="312"/>
      <c r="BY354" s="312"/>
      <c r="BZ354" s="312"/>
      <c r="CA354" s="312"/>
      <c r="CB354" s="317"/>
      <c r="CC354" s="288"/>
      <c r="CD354" s="288"/>
      <c r="CE354" s="288"/>
      <c r="CF354" s="288"/>
      <c r="CG354" s="288"/>
      <c r="CH354" s="307"/>
      <c r="CI354" s="288"/>
      <c r="CJ354" s="288"/>
      <c r="CK354" s="305"/>
      <c r="CL354" s="288"/>
      <c r="CM354" s="288"/>
      <c r="CN354" s="307"/>
      <c r="CO354" s="315"/>
      <c r="CP354" s="288"/>
      <c r="CQ354" s="288"/>
      <c r="CR354" s="288"/>
      <c r="CS354" s="307"/>
      <c r="CT354" s="305"/>
      <c r="CU354" s="288"/>
      <c r="CV354" s="288"/>
      <c r="CW354" s="307"/>
      <c r="CX354" s="304">
        <v>3169.2420000000002</v>
      </c>
      <c r="CY354" s="288">
        <v>773684.46909090923</v>
      </c>
      <c r="CZ354" s="288">
        <v>237.77944761491449</v>
      </c>
      <c r="DA354" s="288">
        <v>1.5133508831823519</v>
      </c>
      <c r="DB354" s="288">
        <v>8.3280374600000187</v>
      </c>
      <c r="DC354" s="288">
        <v>6.6585000000000001</v>
      </c>
      <c r="DD354" s="307">
        <v>9.9869000000000003</v>
      </c>
      <c r="DE354" s="313"/>
    </row>
    <row r="355" spans="1:109" s="291" customFormat="1" x14ac:dyDescent="0.2">
      <c r="A355" s="287"/>
      <c r="B355" s="288"/>
      <c r="C355" s="288"/>
      <c r="D355" s="288"/>
      <c r="E355" s="290"/>
      <c r="F355" s="287">
        <v>3267.51</v>
      </c>
      <c r="G355" s="287">
        <v>393591</v>
      </c>
      <c r="H355" s="287">
        <v>402474.19500000012</v>
      </c>
      <c r="I355" s="290">
        <v>274.60000000000002</v>
      </c>
      <c r="J355" s="288"/>
      <c r="K355" s="288"/>
      <c r="L355" s="288"/>
      <c r="M355" s="288"/>
      <c r="N355" s="304"/>
      <c r="O355" s="292"/>
      <c r="P355" s="292"/>
      <c r="Q355" s="292"/>
      <c r="R355" s="303"/>
      <c r="V355" s="289"/>
      <c r="W355" s="287"/>
      <c r="X355" s="287"/>
      <c r="Y355" s="287"/>
      <c r="Z355" s="288"/>
      <c r="AA355" s="290"/>
      <c r="AB355" s="287"/>
      <c r="AC355" s="287"/>
      <c r="AD355" s="287"/>
      <c r="AE355" s="312"/>
      <c r="AF355" s="315"/>
      <c r="AG355" s="312"/>
      <c r="AH355" s="312"/>
      <c r="AI355" s="312"/>
      <c r="AJ355" s="312"/>
      <c r="AK355" s="312"/>
      <c r="AL355" s="315"/>
      <c r="AM355" s="312"/>
      <c r="AN355" s="312"/>
      <c r="AO355" s="312"/>
      <c r="AP355" s="312"/>
      <c r="AQ355" s="312"/>
      <c r="AR355" s="315"/>
      <c r="AS355" s="312"/>
      <c r="AT355" s="312"/>
      <c r="AU355" s="312"/>
      <c r="AV355" s="317"/>
      <c r="AW355" s="288"/>
      <c r="AX355" s="288"/>
      <c r="AY355" s="288"/>
      <c r="AZ355" s="288"/>
      <c r="BA355" s="307"/>
      <c r="BB355" s="305"/>
      <c r="BC355" s="288"/>
      <c r="BD355" s="288"/>
      <c r="BE355" s="288"/>
      <c r="BF355" s="307"/>
      <c r="BG355" s="287"/>
      <c r="BH355" s="287"/>
      <c r="BI355" s="287"/>
      <c r="BJ355" s="287"/>
      <c r="BK355" s="287"/>
      <c r="BL355" s="305"/>
      <c r="BM355" s="288"/>
      <c r="BN355" s="288"/>
      <c r="BO355" s="288"/>
      <c r="BP355" s="288"/>
      <c r="BQ355" s="305"/>
      <c r="BR355" s="307"/>
      <c r="BS355" s="288"/>
      <c r="BT355" s="287"/>
      <c r="BU355" s="287"/>
      <c r="BV355" s="288"/>
      <c r="BW355" s="315"/>
      <c r="BX355" s="312"/>
      <c r="BY355" s="312"/>
      <c r="BZ355" s="312"/>
      <c r="CA355" s="312"/>
      <c r="CB355" s="317"/>
      <c r="CC355" s="288"/>
      <c r="CD355" s="288"/>
      <c r="CE355" s="288"/>
      <c r="CF355" s="288"/>
      <c r="CG355" s="288"/>
      <c r="CH355" s="307"/>
      <c r="CI355" s="288"/>
      <c r="CJ355" s="288"/>
      <c r="CK355" s="305"/>
      <c r="CL355" s="288"/>
      <c r="CM355" s="288"/>
      <c r="CN355" s="307"/>
      <c r="CO355" s="315"/>
      <c r="CP355" s="288"/>
      <c r="CQ355" s="288"/>
      <c r="CR355" s="288"/>
      <c r="CS355" s="307"/>
      <c r="CT355" s="305"/>
      <c r="CU355" s="288"/>
      <c r="CV355" s="288"/>
      <c r="CW355" s="307"/>
      <c r="CX355" s="304">
        <v>3169.5249999999996</v>
      </c>
      <c r="CY355" s="288">
        <v>774044.13636363577</v>
      </c>
      <c r="CZ355" s="288">
        <v>239.23120240300534</v>
      </c>
      <c r="DA355" s="288">
        <v>1.003750096848397</v>
      </c>
      <c r="DB355" s="288">
        <v>8.3444882499999835</v>
      </c>
      <c r="DC355" s="288">
        <v>6.6685999999999996</v>
      </c>
      <c r="DD355" s="307">
        <v>10.01</v>
      </c>
      <c r="DE355" s="313"/>
    </row>
    <row r="356" spans="1:109" s="291" customFormat="1" x14ac:dyDescent="0.2">
      <c r="A356" s="287"/>
      <c r="B356" s="288"/>
      <c r="C356" s="288"/>
      <c r="D356" s="288"/>
      <c r="E356" s="290"/>
      <c r="F356" s="287">
        <v>3270.6</v>
      </c>
      <c r="G356" s="287">
        <v>395116</v>
      </c>
      <c r="H356" s="287">
        <v>403715.8</v>
      </c>
      <c r="I356" s="290">
        <v>277.10000000000002</v>
      </c>
      <c r="J356" s="288"/>
      <c r="K356" s="288"/>
      <c r="L356" s="288"/>
      <c r="M356" s="288"/>
      <c r="N356" s="304"/>
      <c r="O356" s="292"/>
      <c r="P356" s="292"/>
      <c r="Q356" s="292"/>
      <c r="R356" s="303"/>
      <c r="V356" s="289"/>
      <c r="W356" s="287"/>
      <c r="X356" s="287"/>
      <c r="Y356" s="287"/>
      <c r="Z356" s="288"/>
      <c r="AA356" s="290"/>
      <c r="AB356" s="287"/>
      <c r="AC356" s="287"/>
      <c r="AD356" s="287"/>
      <c r="AE356" s="312"/>
      <c r="AF356" s="315"/>
      <c r="AG356" s="312"/>
      <c r="AH356" s="312"/>
      <c r="AI356" s="312"/>
      <c r="AJ356" s="312"/>
      <c r="AK356" s="312"/>
      <c r="AL356" s="315"/>
      <c r="AM356" s="312"/>
      <c r="AN356" s="312"/>
      <c r="AO356" s="312"/>
      <c r="AP356" s="312"/>
      <c r="AQ356" s="312"/>
      <c r="AR356" s="315"/>
      <c r="AS356" s="312"/>
      <c r="AT356" s="312"/>
      <c r="AU356" s="312"/>
      <c r="AV356" s="317"/>
      <c r="AW356" s="288"/>
      <c r="AX356" s="288"/>
      <c r="AY356" s="288"/>
      <c r="AZ356" s="288"/>
      <c r="BA356" s="307"/>
      <c r="BB356" s="305"/>
      <c r="BC356" s="288"/>
      <c r="BD356" s="288"/>
      <c r="BE356" s="288"/>
      <c r="BF356" s="307"/>
      <c r="BG356" s="287"/>
      <c r="BH356" s="287"/>
      <c r="BI356" s="287"/>
      <c r="BJ356" s="287"/>
      <c r="BK356" s="287"/>
      <c r="BL356" s="305"/>
      <c r="BM356" s="288"/>
      <c r="BN356" s="288"/>
      <c r="BO356" s="288"/>
      <c r="BP356" s="288"/>
      <c r="BQ356" s="305"/>
      <c r="BR356" s="307"/>
      <c r="BS356" s="288"/>
      <c r="BT356" s="287"/>
      <c r="BU356" s="287"/>
      <c r="BV356" s="288"/>
      <c r="BW356" s="315"/>
      <c r="BX356" s="312"/>
      <c r="BY356" s="312"/>
      <c r="BZ356" s="312"/>
      <c r="CA356" s="312"/>
      <c r="CB356" s="317"/>
      <c r="CC356" s="288"/>
      <c r="CD356" s="288"/>
      <c r="CE356" s="288"/>
      <c r="CF356" s="288"/>
      <c r="CG356" s="288"/>
      <c r="CH356" s="307"/>
      <c r="CI356" s="288"/>
      <c r="CJ356" s="288"/>
      <c r="CK356" s="305"/>
      <c r="CL356" s="288"/>
      <c r="CM356" s="288"/>
      <c r="CN356" s="307"/>
      <c r="CO356" s="315"/>
      <c r="CP356" s="288"/>
      <c r="CQ356" s="288"/>
      <c r="CR356" s="288"/>
      <c r="CS356" s="307"/>
      <c r="CT356" s="305"/>
      <c r="CU356" s="288"/>
      <c r="CV356" s="288"/>
      <c r="CW356" s="307"/>
      <c r="CX356" s="304">
        <v>3170.2545</v>
      </c>
      <c r="CY356" s="288">
        <v>774958.80818181799</v>
      </c>
      <c r="CZ356" s="288">
        <v>238.38507756925242</v>
      </c>
      <c r="DA356" s="288">
        <v>2.258983127720132</v>
      </c>
      <c r="DB356" s="288">
        <v>8.3868940849999944</v>
      </c>
      <c r="DC356" s="288">
        <v>6.6946000000000003</v>
      </c>
      <c r="DD356" s="307">
        <v>10.069000000000001</v>
      </c>
      <c r="DE356" s="313"/>
    </row>
    <row r="357" spans="1:109" s="291" customFormat="1" x14ac:dyDescent="0.2">
      <c r="A357" s="287"/>
      <c r="B357" s="288"/>
      <c r="C357" s="288"/>
      <c r="D357" s="288"/>
      <c r="E357" s="290"/>
      <c r="F357" s="287">
        <v>3273.81</v>
      </c>
      <c r="G357" s="287">
        <v>396636</v>
      </c>
      <c r="H357" s="287"/>
      <c r="I357" s="290">
        <v>278</v>
      </c>
      <c r="J357" s="288"/>
      <c r="K357" s="288"/>
      <c r="L357" s="288"/>
      <c r="M357" s="288"/>
      <c r="N357" s="304"/>
      <c r="O357" s="292"/>
      <c r="P357" s="292"/>
      <c r="Q357" s="292"/>
      <c r="R357" s="303"/>
      <c r="V357" s="289"/>
      <c r="W357" s="287"/>
      <c r="X357" s="287"/>
      <c r="Y357" s="287"/>
      <c r="Z357" s="288"/>
      <c r="AA357" s="290"/>
      <c r="AB357" s="287"/>
      <c r="AC357" s="287"/>
      <c r="AD357" s="287"/>
      <c r="AE357" s="312"/>
      <c r="AF357" s="315"/>
      <c r="AG357" s="312"/>
      <c r="AH357" s="312"/>
      <c r="AI357" s="312"/>
      <c r="AJ357" s="312"/>
      <c r="AK357" s="312"/>
      <c r="AL357" s="315"/>
      <c r="AM357" s="312"/>
      <c r="AN357" s="312"/>
      <c r="AO357" s="312"/>
      <c r="AP357" s="312"/>
      <c r="AQ357" s="312"/>
      <c r="AR357" s="315"/>
      <c r="AS357" s="312"/>
      <c r="AT357" s="312"/>
      <c r="AU357" s="312"/>
      <c r="AV357" s="317"/>
      <c r="AW357" s="288"/>
      <c r="AX357" s="288"/>
      <c r="AY357" s="288"/>
      <c r="AZ357" s="288"/>
      <c r="BA357" s="307"/>
      <c r="BB357" s="305"/>
      <c r="BC357" s="288"/>
      <c r="BD357" s="288"/>
      <c r="BE357" s="288"/>
      <c r="BF357" s="307"/>
      <c r="BG357" s="287"/>
      <c r="BH357" s="287"/>
      <c r="BI357" s="287"/>
      <c r="BJ357" s="287"/>
      <c r="BK357" s="287"/>
      <c r="BL357" s="305"/>
      <c r="BM357" s="288"/>
      <c r="BN357" s="288"/>
      <c r="BO357" s="288"/>
      <c r="BP357" s="288"/>
      <c r="BQ357" s="305"/>
      <c r="BR357" s="307"/>
      <c r="BS357" s="288"/>
      <c r="BT357" s="287"/>
      <c r="BU357" s="287"/>
      <c r="BV357" s="288"/>
      <c r="BW357" s="315"/>
      <c r="BX357" s="312"/>
      <c r="BY357" s="312"/>
      <c r="BZ357" s="312"/>
      <c r="CA357" s="312"/>
      <c r="CB357" s="317"/>
      <c r="CC357" s="288"/>
      <c r="CD357" s="288"/>
      <c r="CE357" s="288"/>
      <c r="CF357" s="288"/>
      <c r="CG357" s="288"/>
      <c r="CH357" s="307"/>
      <c r="CI357" s="288"/>
      <c r="CJ357" s="288"/>
      <c r="CK357" s="305"/>
      <c r="CL357" s="288"/>
      <c r="CM357" s="288"/>
      <c r="CN357" s="307"/>
      <c r="CO357" s="315"/>
      <c r="CP357" s="288"/>
      <c r="CQ357" s="288"/>
      <c r="CR357" s="288"/>
      <c r="CS357" s="307"/>
      <c r="CT357" s="305"/>
      <c r="CU357" s="288"/>
      <c r="CV357" s="288"/>
      <c r="CW357" s="307"/>
      <c r="CX357" s="304">
        <v>3170.7177499999998</v>
      </c>
      <c r="CY357" s="288">
        <v>775538.01106060564</v>
      </c>
      <c r="CZ357" s="288">
        <v>241.74108248193031</v>
      </c>
      <c r="DA357" s="288">
        <v>0.87472741126570885</v>
      </c>
      <c r="DB357" s="288">
        <v>8.4138228074999972</v>
      </c>
      <c r="DC357" s="288">
        <v>6.7110000000000003</v>
      </c>
      <c r="DD357" s="307">
        <v>10.106</v>
      </c>
      <c r="DE357" s="313"/>
    </row>
    <row r="358" spans="1:109" s="291" customFormat="1" x14ac:dyDescent="0.2">
      <c r="A358" s="287"/>
      <c r="B358" s="288"/>
      <c r="C358" s="288"/>
      <c r="D358" s="288"/>
      <c r="E358" s="290"/>
      <c r="F358" s="287">
        <v>3276.51</v>
      </c>
      <c r="G358" s="287">
        <v>397911</v>
      </c>
      <c r="H358" s="287"/>
      <c r="I358" s="290">
        <v>288.89999999999998</v>
      </c>
      <c r="J358" s="288"/>
      <c r="K358" s="288"/>
      <c r="L358" s="288"/>
      <c r="M358" s="288"/>
      <c r="N358" s="304"/>
      <c r="O358" s="292"/>
      <c r="P358" s="292"/>
      <c r="Q358" s="292"/>
      <c r="R358" s="303"/>
      <c r="V358" s="289"/>
      <c r="W358" s="287"/>
      <c r="X358" s="287"/>
      <c r="Y358" s="287"/>
      <c r="Z358" s="288"/>
      <c r="AA358" s="290"/>
      <c r="AB358" s="287"/>
      <c r="AC358" s="287"/>
      <c r="AD358" s="287"/>
      <c r="AE358" s="312"/>
      <c r="AF358" s="315"/>
      <c r="AG358" s="312"/>
      <c r="AH358" s="312"/>
      <c r="AI358" s="312"/>
      <c r="AJ358" s="312"/>
      <c r="AK358" s="312"/>
      <c r="AL358" s="315"/>
      <c r="AM358" s="312"/>
      <c r="AN358" s="312"/>
      <c r="AO358" s="312"/>
      <c r="AP358" s="312"/>
      <c r="AQ358" s="312"/>
      <c r="AR358" s="315"/>
      <c r="AS358" s="312"/>
      <c r="AT358" s="312"/>
      <c r="AU358" s="312"/>
      <c r="AV358" s="317"/>
      <c r="AW358" s="288"/>
      <c r="AX358" s="288"/>
      <c r="AY358" s="288"/>
      <c r="AZ358" s="288"/>
      <c r="BA358" s="307"/>
      <c r="BB358" s="305"/>
      <c r="BC358" s="288"/>
      <c r="BD358" s="288"/>
      <c r="BE358" s="288"/>
      <c r="BF358" s="307"/>
      <c r="BG358" s="287"/>
      <c r="BH358" s="287"/>
      <c r="BI358" s="287"/>
      <c r="BJ358" s="287"/>
      <c r="BK358" s="287"/>
      <c r="BL358" s="305"/>
      <c r="BM358" s="288"/>
      <c r="BN358" s="288"/>
      <c r="BO358" s="288"/>
      <c r="BP358" s="288"/>
      <c r="BQ358" s="305"/>
      <c r="BR358" s="307"/>
      <c r="BS358" s="288"/>
      <c r="BT358" s="287"/>
      <c r="BU358" s="287"/>
      <c r="BV358" s="288"/>
      <c r="BW358" s="315"/>
      <c r="BX358" s="312"/>
      <c r="BY358" s="312"/>
      <c r="BZ358" s="312"/>
      <c r="CA358" s="312"/>
      <c r="CB358" s="317"/>
      <c r="CC358" s="288"/>
      <c r="CD358" s="288"/>
      <c r="CE358" s="288"/>
      <c r="CF358" s="288"/>
      <c r="CG358" s="288"/>
      <c r="CH358" s="307"/>
      <c r="CI358" s="288"/>
      <c r="CJ358" s="288"/>
      <c r="CK358" s="305"/>
      <c r="CL358" s="288"/>
      <c r="CM358" s="288"/>
      <c r="CN358" s="307"/>
      <c r="CO358" s="315"/>
      <c r="CP358" s="288"/>
      <c r="CQ358" s="288"/>
      <c r="CR358" s="288"/>
      <c r="CS358" s="307"/>
      <c r="CT358" s="305"/>
      <c r="CU358" s="288"/>
      <c r="CV358" s="288"/>
      <c r="CW358" s="307"/>
      <c r="CX358" s="304">
        <v>3171.3544999999999</v>
      </c>
      <c r="CY358" s="288">
        <v>776332.25878787844</v>
      </c>
      <c r="CZ358" s="288">
        <v>245.31805526765157</v>
      </c>
      <c r="DA358" s="288">
        <v>0.36005586570218873</v>
      </c>
      <c r="DB358" s="288">
        <v>8.4508370849999892</v>
      </c>
      <c r="DC358" s="288">
        <v>6.7336</v>
      </c>
      <c r="DD358" s="307">
        <v>10.157</v>
      </c>
      <c r="DE358" s="313"/>
    </row>
    <row r="359" spans="1:109" s="291" customFormat="1" x14ac:dyDescent="0.2">
      <c r="A359" s="287"/>
      <c r="B359" s="288"/>
      <c r="C359" s="288"/>
      <c r="D359" s="288"/>
      <c r="E359" s="290"/>
      <c r="F359" s="287">
        <v>3283.51</v>
      </c>
      <c r="G359" s="287">
        <v>401109</v>
      </c>
      <c r="H359" s="287"/>
      <c r="I359" s="290">
        <v>279.60000000000002</v>
      </c>
      <c r="J359" s="288"/>
      <c r="K359" s="288"/>
      <c r="L359" s="288"/>
      <c r="M359" s="288"/>
      <c r="N359" s="304"/>
      <c r="O359" s="292"/>
      <c r="P359" s="292"/>
      <c r="Q359" s="292"/>
      <c r="R359" s="303"/>
      <c r="V359" s="289"/>
      <c r="W359" s="287"/>
      <c r="X359" s="287"/>
      <c r="Y359" s="287"/>
      <c r="Z359" s="288"/>
      <c r="AA359" s="290"/>
      <c r="AB359" s="287"/>
      <c r="AC359" s="287"/>
      <c r="AD359" s="287"/>
      <c r="AE359" s="312"/>
      <c r="AF359" s="315"/>
      <c r="AG359" s="312"/>
      <c r="AH359" s="312"/>
      <c r="AI359" s="312"/>
      <c r="AJ359" s="312"/>
      <c r="AK359" s="312"/>
      <c r="AL359" s="315"/>
      <c r="AM359" s="312"/>
      <c r="AN359" s="312"/>
      <c r="AO359" s="312"/>
      <c r="AP359" s="312"/>
      <c r="AQ359" s="312"/>
      <c r="AR359" s="315"/>
      <c r="AS359" s="312"/>
      <c r="AT359" s="312"/>
      <c r="AU359" s="312"/>
      <c r="AV359" s="317"/>
      <c r="AW359" s="288"/>
      <c r="AX359" s="288"/>
      <c r="AY359" s="288"/>
      <c r="AZ359" s="288"/>
      <c r="BA359" s="307"/>
      <c r="BB359" s="305"/>
      <c r="BC359" s="288"/>
      <c r="BD359" s="288"/>
      <c r="BE359" s="288"/>
      <c r="BF359" s="307"/>
      <c r="BG359" s="287"/>
      <c r="BH359" s="287"/>
      <c r="BI359" s="287"/>
      <c r="BJ359" s="287"/>
      <c r="BK359" s="287"/>
      <c r="BL359" s="305"/>
      <c r="BM359" s="288"/>
      <c r="BN359" s="288"/>
      <c r="BO359" s="288"/>
      <c r="BP359" s="288"/>
      <c r="BQ359" s="305"/>
      <c r="BR359" s="307"/>
      <c r="BS359" s="288"/>
      <c r="BT359" s="287"/>
      <c r="BU359" s="287"/>
      <c r="BV359" s="288"/>
      <c r="BW359" s="315"/>
      <c r="BX359" s="312"/>
      <c r="BY359" s="312"/>
      <c r="BZ359" s="312"/>
      <c r="CA359" s="312"/>
      <c r="CB359" s="317"/>
      <c r="CC359" s="288"/>
      <c r="CD359" s="288"/>
      <c r="CE359" s="288"/>
      <c r="CF359" s="288"/>
      <c r="CG359" s="288"/>
      <c r="CH359" s="307"/>
      <c r="CI359" s="288"/>
      <c r="CJ359" s="288"/>
      <c r="CK359" s="305"/>
      <c r="CL359" s="288"/>
      <c r="CM359" s="288"/>
      <c r="CN359" s="307"/>
      <c r="CO359" s="315"/>
      <c r="CP359" s="288"/>
      <c r="CQ359" s="288"/>
      <c r="CR359" s="288"/>
      <c r="CS359" s="307"/>
      <c r="CT359" s="305"/>
      <c r="CU359" s="288"/>
      <c r="CV359" s="288"/>
      <c r="CW359" s="307"/>
      <c r="CX359" s="304">
        <v>3171.7249999999999</v>
      </c>
      <c r="CY359" s="288">
        <v>776782.69696969679</v>
      </c>
      <c r="CZ359" s="288">
        <v>248.92347258064217</v>
      </c>
      <c r="DA359" s="288">
        <v>0.62747250496242202</v>
      </c>
      <c r="DB359" s="288">
        <v>8.4723742500000014</v>
      </c>
      <c r="DC359" s="288">
        <v>6.7466999999999997</v>
      </c>
      <c r="DD359" s="307">
        <v>10.186999999999999</v>
      </c>
      <c r="DE359" s="313"/>
    </row>
    <row r="360" spans="1:109" s="291" customFormat="1" x14ac:dyDescent="0.2">
      <c r="A360" s="287"/>
      <c r="B360" s="288"/>
      <c r="C360" s="288"/>
      <c r="D360" s="288"/>
      <c r="E360" s="290"/>
      <c r="F360" s="287">
        <v>3287.41</v>
      </c>
      <c r="G360" s="287">
        <v>402769</v>
      </c>
      <c r="H360" s="287"/>
      <c r="I360" s="290">
        <v>281.2</v>
      </c>
      <c r="J360" s="288"/>
      <c r="K360" s="288"/>
      <c r="L360" s="288"/>
      <c r="M360" s="288"/>
      <c r="N360" s="304"/>
      <c r="O360" s="292"/>
      <c r="P360" s="292"/>
      <c r="Q360" s="292"/>
      <c r="R360" s="303"/>
      <c r="V360" s="289"/>
      <c r="W360" s="287"/>
      <c r="X360" s="287"/>
      <c r="Y360" s="287"/>
      <c r="Z360" s="288"/>
      <c r="AA360" s="290"/>
      <c r="AB360" s="287"/>
      <c r="AC360" s="287"/>
      <c r="AD360" s="287"/>
      <c r="AE360" s="312"/>
      <c r="AF360" s="315"/>
      <c r="AG360" s="312"/>
      <c r="AH360" s="312"/>
      <c r="AI360" s="312"/>
      <c r="AJ360" s="312"/>
      <c r="AK360" s="312"/>
      <c r="AL360" s="315"/>
      <c r="AM360" s="312"/>
      <c r="AN360" s="312"/>
      <c r="AO360" s="312"/>
      <c r="AP360" s="312"/>
      <c r="AQ360" s="312"/>
      <c r="AR360" s="315"/>
      <c r="AS360" s="312"/>
      <c r="AT360" s="312"/>
      <c r="AU360" s="312"/>
      <c r="AV360" s="317"/>
      <c r="AW360" s="288"/>
      <c r="AX360" s="288"/>
      <c r="AY360" s="288"/>
      <c r="AZ360" s="288"/>
      <c r="BA360" s="307"/>
      <c r="BB360" s="305"/>
      <c r="BC360" s="288"/>
      <c r="BD360" s="288"/>
      <c r="BE360" s="288"/>
      <c r="BF360" s="307"/>
      <c r="BG360" s="287"/>
      <c r="BH360" s="287"/>
      <c r="BI360" s="287"/>
      <c r="BJ360" s="287"/>
      <c r="BK360" s="287"/>
      <c r="BL360" s="305"/>
      <c r="BM360" s="288"/>
      <c r="BN360" s="288"/>
      <c r="BO360" s="288"/>
      <c r="BP360" s="288"/>
      <c r="BQ360" s="305"/>
      <c r="BR360" s="307"/>
      <c r="BS360" s="288"/>
      <c r="BT360" s="287"/>
      <c r="BU360" s="287"/>
      <c r="BV360" s="288"/>
      <c r="BW360" s="315"/>
      <c r="BX360" s="312"/>
      <c r="BY360" s="312"/>
      <c r="BZ360" s="312"/>
      <c r="CA360" s="312"/>
      <c r="CB360" s="317"/>
      <c r="CC360" s="288"/>
      <c r="CD360" s="288"/>
      <c r="CE360" s="288"/>
      <c r="CF360" s="288"/>
      <c r="CG360" s="288"/>
      <c r="CH360" s="307"/>
      <c r="CI360" s="288"/>
      <c r="CJ360" s="288"/>
      <c r="CK360" s="305"/>
      <c r="CL360" s="288"/>
      <c r="CM360" s="288"/>
      <c r="CN360" s="307"/>
      <c r="CO360" s="315"/>
      <c r="CP360" s="288"/>
      <c r="CQ360" s="288"/>
      <c r="CR360" s="288"/>
      <c r="CS360" s="307"/>
      <c r="CT360" s="305"/>
      <c r="CU360" s="288"/>
      <c r="CV360" s="288"/>
      <c r="CW360" s="307"/>
      <c r="CX360" s="304">
        <v>3172.4645</v>
      </c>
      <c r="CY360" s="288">
        <v>777681.74969696987</v>
      </c>
      <c r="CZ360" s="288">
        <v>247.30321033010094</v>
      </c>
      <c r="DA360" s="288">
        <v>2.010076076940313</v>
      </c>
      <c r="DB360" s="288">
        <v>8.5153613850000056</v>
      </c>
      <c r="DC360" s="288">
        <v>6.7727000000000004</v>
      </c>
      <c r="DD360" s="307">
        <v>10.247</v>
      </c>
      <c r="DE360" s="313"/>
    </row>
    <row r="361" spans="1:109" s="291" customFormat="1" x14ac:dyDescent="0.2">
      <c r="A361" s="287"/>
      <c r="B361" s="288"/>
      <c r="C361" s="288"/>
      <c r="D361" s="288"/>
      <c r="E361" s="290"/>
      <c r="F361" s="287">
        <v>3289.45</v>
      </c>
      <c r="G361" s="287">
        <v>403609</v>
      </c>
      <c r="H361" s="287"/>
      <c r="I361" s="290">
        <v>283.60000000000002</v>
      </c>
      <c r="J361" s="288"/>
      <c r="K361" s="288"/>
      <c r="L361" s="288"/>
      <c r="M361" s="288"/>
      <c r="N361" s="304"/>
      <c r="O361" s="292"/>
      <c r="P361" s="292"/>
      <c r="Q361" s="292"/>
      <c r="R361" s="303"/>
      <c r="V361" s="289"/>
      <c r="W361" s="287"/>
      <c r="X361" s="287"/>
      <c r="Y361" s="287"/>
      <c r="Z361" s="288"/>
      <c r="AA361" s="290"/>
      <c r="AB361" s="287"/>
      <c r="AC361" s="287"/>
      <c r="AD361" s="287"/>
      <c r="AE361" s="312"/>
      <c r="AF361" s="315"/>
      <c r="AG361" s="312"/>
      <c r="AH361" s="312"/>
      <c r="AI361" s="312"/>
      <c r="AJ361" s="312"/>
      <c r="AK361" s="312"/>
      <c r="AL361" s="315"/>
      <c r="AM361" s="312"/>
      <c r="AN361" s="312"/>
      <c r="AO361" s="312"/>
      <c r="AP361" s="312"/>
      <c r="AQ361" s="312"/>
      <c r="AR361" s="315"/>
      <c r="AS361" s="312"/>
      <c r="AT361" s="312"/>
      <c r="AU361" s="312"/>
      <c r="AV361" s="317"/>
      <c r="AW361" s="288"/>
      <c r="AX361" s="288"/>
      <c r="AY361" s="288"/>
      <c r="AZ361" s="288"/>
      <c r="BA361" s="307"/>
      <c r="BB361" s="305"/>
      <c r="BC361" s="288"/>
      <c r="BD361" s="288"/>
      <c r="BE361" s="288"/>
      <c r="BF361" s="307"/>
      <c r="BG361" s="287"/>
      <c r="BH361" s="287"/>
      <c r="BI361" s="287"/>
      <c r="BJ361" s="287"/>
      <c r="BK361" s="287"/>
      <c r="BL361" s="305"/>
      <c r="BM361" s="288"/>
      <c r="BN361" s="288"/>
      <c r="BO361" s="288"/>
      <c r="BP361" s="288"/>
      <c r="BQ361" s="305"/>
      <c r="BR361" s="307"/>
      <c r="BS361" s="288"/>
      <c r="BT361" s="287"/>
      <c r="BU361" s="287"/>
      <c r="BV361" s="288"/>
      <c r="BW361" s="315"/>
      <c r="BX361" s="312"/>
      <c r="BY361" s="312"/>
      <c r="BZ361" s="312"/>
      <c r="CA361" s="312"/>
      <c r="CB361" s="317"/>
      <c r="CC361" s="288"/>
      <c r="CD361" s="288"/>
      <c r="CE361" s="288"/>
      <c r="CF361" s="288"/>
      <c r="CG361" s="288"/>
      <c r="CH361" s="307"/>
      <c r="CI361" s="288"/>
      <c r="CJ361" s="288"/>
      <c r="CK361" s="305"/>
      <c r="CL361" s="288"/>
      <c r="CM361" s="288"/>
      <c r="CN361" s="307"/>
      <c r="CO361" s="315"/>
      <c r="CP361" s="288"/>
      <c r="CQ361" s="288"/>
      <c r="CR361" s="288"/>
      <c r="CS361" s="307"/>
      <c r="CT361" s="305"/>
      <c r="CU361" s="288"/>
      <c r="CV361" s="288"/>
      <c r="CW361" s="307"/>
      <c r="CX361" s="304">
        <v>3172.9177500000001</v>
      </c>
      <c r="CY361" s="288">
        <v>778232.7918181821</v>
      </c>
      <c r="CZ361" s="288">
        <v>252.45553887568798</v>
      </c>
      <c r="DA361" s="288">
        <v>0.66731641274471554</v>
      </c>
      <c r="DB361" s="288">
        <v>8.5417088075000152</v>
      </c>
      <c r="DC361" s="288">
        <v>6.7887000000000004</v>
      </c>
      <c r="DD361" s="307">
        <v>10.284000000000001</v>
      </c>
      <c r="DE361" s="313"/>
    </row>
    <row r="362" spans="1:109" s="291" customFormat="1" x14ac:dyDescent="0.2">
      <c r="A362" s="287"/>
      <c r="B362" s="288"/>
      <c r="C362" s="288"/>
      <c r="D362" s="288"/>
      <c r="E362" s="290"/>
      <c r="F362" s="287">
        <v>3292.91</v>
      </c>
      <c r="G362" s="287">
        <v>404968</v>
      </c>
      <c r="H362" s="287"/>
      <c r="I362" s="290">
        <v>276.2</v>
      </c>
      <c r="J362" s="288"/>
      <c r="K362" s="288"/>
      <c r="L362" s="288"/>
      <c r="M362" s="288"/>
      <c r="N362" s="304"/>
      <c r="O362" s="292"/>
      <c r="P362" s="292"/>
      <c r="Q362" s="292"/>
      <c r="R362" s="303"/>
      <c r="V362" s="289"/>
      <c r="W362" s="287"/>
      <c r="X362" s="287"/>
      <c r="Y362" s="287"/>
      <c r="Z362" s="288"/>
      <c r="AA362" s="290"/>
      <c r="AB362" s="287"/>
      <c r="AC362" s="287"/>
      <c r="AD362" s="287"/>
      <c r="AE362" s="312"/>
      <c r="AF362" s="315"/>
      <c r="AG362" s="312"/>
      <c r="AH362" s="312"/>
      <c r="AI362" s="312"/>
      <c r="AJ362" s="312"/>
      <c r="AK362" s="312"/>
      <c r="AL362" s="315"/>
      <c r="AM362" s="312"/>
      <c r="AN362" s="312"/>
      <c r="AO362" s="312"/>
      <c r="AP362" s="312"/>
      <c r="AQ362" s="312"/>
      <c r="AR362" s="315"/>
      <c r="AS362" s="312"/>
      <c r="AT362" s="312"/>
      <c r="AU362" s="312"/>
      <c r="AV362" s="317"/>
      <c r="AW362" s="288"/>
      <c r="AX362" s="288"/>
      <c r="AY362" s="288"/>
      <c r="AZ362" s="288"/>
      <c r="BA362" s="307"/>
      <c r="BB362" s="305"/>
      <c r="BC362" s="288"/>
      <c r="BD362" s="288"/>
      <c r="BE362" s="288"/>
      <c r="BF362" s="307"/>
      <c r="BG362" s="287"/>
      <c r="BH362" s="287"/>
      <c r="BI362" s="287"/>
      <c r="BJ362" s="287"/>
      <c r="BK362" s="287"/>
      <c r="BL362" s="305"/>
      <c r="BM362" s="288"/>
      <c r="BN362" s="288"/>
      <c r="BO362" s="288"/>
      <c r="BP362" s="288"/>
      <c r="BQ362" s="305"/>
      <c r="BR362" s="307"/>
      <c r="BS362" s="288"/>
      <c r="BT362" s="287"/>
      <c r="BU362" s="287"/>
      <c r="BV362" s="288"/>
      <c r="BW362" s="315"/>
      <c r="BX362" s="312"/>
      <c r="BY362" s="312"/>
      <c r="BZ362" s="312"/>
      <c r="CA362" s="312"/>
      <c r="CB362" s="317"/>
      <c r="CC362" s="288"/>
      <c r="CD362" s="288"/>
      <c r="CE362" s="288"/>
      <c r="CF362" s="288"/>
      <c r="CG362" s="288"/>
      <c r="CH362" s="307"/>
      <c r="CI362" s="288"/>
      <c r="CJ362" s="288"/>
      <c r="CK362" s="305"/>
      <c r="CL362" s="288"/>
      <c r="CM362" s="288"/>
      <c r="CN362" s="307"/>
      <c r="CO362" s="315"/>
      <c r="CP362" s="288"/>
      <c r="CQ362" s="288"/>
      <c r="CR362" s="288"/>
      <c r="CS362" s="307"/>
      <c r="CT362" s="305"/>
      <c r="CU362" s="288"/>
      <c r="CV362" s="288"/>
      <c r="CW362" s="307"/>
      <c r="CX362" s="304">
        <v>3173.6495</v>
      </c>
      <c r="CY362" s="288">
        <v>779057.98363636376</v>
      </c>
      <c r="CZ362" s="288">
        <v>254.92704442683268</v>
      </c>
      <c r="DA362" s="288">
        <v>0.48499385994099392</v>
      </c>
      <c r="DB362" s="288">
        <v>8.5842454349999855</v>
      </c>
      <c r="DC362" s="288">
        <v>6.8144</v>
      </c>
      <c r="DD362" s="307">
        <v>10.343</v>
      </c>
      <c r="DE362" s="313"/>
    </row>
    <row r="363" spans="1:109" s="291" customFormat="1" x14ac:dyDescent="0.2">
      <c r="A363" s="287"/>
      <c r="B363" s="288"/>
      <c r="C363" s="288"/>
      <c r="D363" s="288"/>
      <c r="E363" s="290"/>
      <c r="F363" s="287">
        <v>3299.01</v>
      </c>
      <c r="G363" s="287">
        <v>407442</v>
      </c>
      <c r="H363" s="287"/>
      <c r="I363" s="290">
        <v>285.5</v>
      </c>
      <c r="J363" s="288"/>
      <c r="K363" s="288"/>
      <c r="L363" s="288"/>
      <c r="M363" s="288"/>
      <c r="N363" s="304"/>
      <c r="O363" s="292"/>
      <c r="P363" s="292"/>
      <c r="Q363" s="292"/>
      <c r="R363" s="303"/>
      <c r="V363" s="289"/>
      <c r="W363" s="287"/>
      <c r="X363" s="287"/>
      <c r="Y363" s="287"/>
      <c r="Z363" s="288"/>
      <c r="AA363" s="290"/>
      <c r="AB363" s="287"/>
      <c r="AC363" s="287"/>
      <c r="AD363" s="287"/>
      <c r="AE363" s="312"/>
      <c r="AF363" s="315"/>
      <c r="AG363" s="312"/>
      <c r="AH363" s="312"/>
      <c r="AI363" s="312"/>
      <c r="AJ363" s="312"/>
      <c r="AK363" s="312"/>
      <c r="AL363" s="315"/>
      <c r="AM363" s="312"/>
      <c r="AN363" s="312"/>
      <c r="AO363" s="312"/>
      <c r="AP363" s="312"/>
      <c r="AQ363" s="312"/>
      <c r="AR363" s="315"/>
      <c r="AS363" s="312"/>
      <c r="AT363" s="312"/>
      <c r="AU363" s="312"/>
      <c r="AV363" s="317"/>
      <c r="AW363" s="288"/>
      <c r="AX363" s="288"/>
      <c r="AY363" s="288"/>
      <c r="AZ363" s="288"/>
      <c r="BA363" s="307"/>
      <c r="BB363" s="305"/>
      <c r="BC363" s="288"/>
      <c r="BD363" s="288"/>
      <c r="BE363" s="288"/>
      <c r="BF363" s="307"/>
      <c r="BG363" s="287"/>
      <c r="BH363" s="287"/>
      <c r="BI363" s="287"/>
      <c r="BJ363" s="287"/>
      <c r="BK363" s="287"/>
      <c r="BL363" s="305"/>
      <c r="BM363" s="288"/>
      <c r="BN363" s="288"/>
      <c r="BO363" s="288"/>
      <c r="BP363" s="288"/>
      <c r="BQ363" s="305"/>
      <c r="BR363" s="307"/>
      <c r="BS363" s="288"/>
      <c r="BT363" s="287"/>
      <c r="BU363" s="287"/>
      <c r="BV363" s="288"/>
      <c r="BW363" s="315"/>
      <c r="BX363" s="312"/>
      <c r="BY363" s="312"/>
      <c r="BZ363" s="312"/>
      <c r="CA363" s="312"/>
      <c r="CB363" s="317"/>
      <c r="CC363" s="288"/>
      <c r="CD363" s="288"/>
      <c r="CE363" s="288"/>
      <c r="CF363" s="288"/>
      <c r="CG363" s="288"/>
      <c r="CH363" s="307"/>
      <c r="CI363" s="288"/>
      <c r="CJ363" s="288"/>
      <c r="CK363" s="305"/>
      <c r="CL363" s="288"/>
      <c r="CM363" s="288"/>
      <c r="CN363" s="307"/>
      <c r="CO363" s="315"/>
      <c r="CP363" s="288"/>
      <c r="CQ363" s="288"/>
      <c r="CR363" s="288"/>
      <c r="CS363" s="307"/>
      <c r="CT363" s="305"/>
      <c r="CU363" s="288"/>
      <c r="CV363" s="288"/>
      <c r="CW363" s="307"/>
      <c r="CX363" s="304">
        <v>3173.9250000000002</v>
      </c>
      <c r="CY363" s="288">
        <v>779367.54545454576</v>
      </c>
      <c r="CZ363" s="288">
        <v>254.68956208931286</v>
      </c>
      <c r="DA363" s="288">
        <v>1.1298180188233868</v>
      </c>
      <c r="DB363" s="288">
        <v>8.6002602500000194</v>
      </c>
      <c r="DC363" s="288">
        <v>6.8239999999999998</v>
      </c>
      <c r="DD363" s="307">
        <v>10.366</v>
      </c>
      <c r="DE363" s="313"/>
    </row>
    <row r="364" spans="1:109" s="291" customFormat="1" x14ac:dyDescent="0.2">
      <c r="A364" s="287"/>
      <c r="B364" s="288"/>
      <c r="C364" s="288"/>
      <c r="D364" s="288"/>
      <c r="E364" s="290"/>
      <c r="F364" s="287">
        <v>3301.4</v>
      </c>
      <c r="G364" s="287">
        <v>408475</v>
      </c>
      <c r="H364" s="287"/>
      <c r="I364" s="290">
        <v>286.89999999999998</v>
      </c>
      <c r="J364" s="288"/>
      <c r="K364" s="288"/>
      <c r="L364" s="288"/>
      <c r="M364" s="288"/>
      <c r="N364" s="304"/>
      <c r="O364" s="292"/>
      <c r="P364" s="292"/>
      <c r="Q364" s="292"/>
      <c r="R364" s="303"/>
      <c r="V364" s="289"/>
      <c r="W364" s="287"/>
      <c r="X364" s="287"/>
      <c r="Y364" s="287"/>
      <c r="Z364" s="288"/>
      <c r="AA364" s="290"/>
      <c r="AB364" s="287"/>
      <c r="AC364" s="287"/>
      <c r="AD364" s="287"/>
      <c r="AE364" s="312"/>
      <c r="AF364" s="315"/>
      <c r="AG364" s="312"/>
      <c r="AH364" s="312"/>
      <c r="AI364" s="312"/>
      <c r="AJ364" s="312"/>
      <c r="AK364" s="312"/>
      <c r="AL364" s="315"/>
      <c r="AM364" s="312"/>
      <c r="AN364" s="312"/>
      <c r="AO364" s="312"/>
      <c r="AP364" s="312"/>
      <c r="AQ364" s="312"/>
      <c r="AR364" s="315"/>
      <c r="AS364" s="312"/>
      <c r="AT364" s="312"/>
      <c r="AU364" s="312"/>
      <c r="AV364" s="317"/>
      <c r="AW364" s="288"/>
      <c r="AX364" s="288"/>
      <c r="AY364" s="288"/>
      <c r="AZ364" s="288"/>
      <c r="BA364" s="307"/>
      <c r="BB364" s="305"/>
      <c r="BC364" s="288"/>
      <c r="BD364" s="288"/>
      <c r="BE364" s="288"/>
      <c r="BF364" s="307"/>
      <c r="BG364" s="287"/>
      <c r="BH364" s="287"/>
      <c r="BI364" s="287"/>
      <c r="BJ364" s="287"/>
      <c r="BK364" s="287"/>
      <c r="BL364" s="305"/>
      <c r="BM364" s="288"/>
      <c r="BN364" s="288"/>
      <c r="BO364" s="288"/>
      <c r="BP364" s="288"/>
      <c r="BQ364" s="305"/>
      <c r="BR364" s="307"/>
      <c r="BS364" s="288"/>
      <c r="BT364" s="287"/>
      <c r="BU364" s="287"/>
      <c r="BV364" s="288"/>
      <c r="BW364" s="315"/>
      <c r="BX364" s="312"/>
      <c r="BY364" s="312"/>
      <c r="BZ364" s="312"/>
      <c r="CA364" s="312"/>
      <c r="CB364" s="317"/>
      <c r="CC364" s="288"/>
      <c r="CD364" s="288"/>
      <c r="CE364" s="288"/>
      <c r="CF364" s="288"/>
      <c r="CG364" s="288"/>
      <c r="CH364" s="307"/>
      <c r="CI364" s="288"/>
      <c r="CJ364" s="288"/>
      <c r="CK364" s="305"/>
      <c r="CL364" s="288"/>
      <c r="CM364" s="288"/>
      <c r="CN364" s="307"/>
      <c r="CO364" s="315"/>
      <c r="CP364" s="288"/>
      <c r="CQ364" s="288"/>
      <c r="CR364" s="288"/>
      <c r="CS364" s="307"/>
      <c r="CT364" s="305"/>
      <c r="CU364" s="288"/>
      <c r="CV364" s="288"/>
      <c r="CW364" s="307"/>
      <c r="CX364" s="304">
        <v>3174.6544999999996</v>
      </c>
      <c r="CY364" s="288">
        <v>780188.92272727238</v>
      </c>
      <c r="CZ364" s="288">
        <v>254.43210628699566</v>
      </c>
      <c r="DA364" s="288">
        <v>2.3600974069078422</v>
      </c>
      <c r="DB364" s="288">
        <v>8.6426660849999735</v>
      </c>
      <c r="DC364" s="288">
        <v>6.8494999999999999</v>
      </c>
      <c r="DD364" s="307">
        <v>10.425000000000001</v>
      </c>
      <c r="DE364" s="313"/>
    </row>
    <row r="365" spans="1:109" s="291" customFormat="1" x14ac:dyDescent="0.2">
      <c r="A365" s="287"/>
      <c r="B365" s="288"/>
      <c r="C365" s="288"/>
      <c r="D365" s="288"/>
      <c r="E365" s="290"/>
      <c r="F365" s="287">
        <v>3304.41</v>
      </c>
      <c r="G365" s="287">
        <v>409750</v>
      </c>
      <c r="H365" s="287"/>
      <c r="I365" s="290">
        <v>277.60000000000002</v>
      </c>
      <c r="J365" s="288"/>
      <c r="K365" s="288"/>
      <c r="L365" s="288"/>
      <c r="M365" s="288"/>
      <c r="N365" s="304"/>
      <c r="O365" s="292"/>
      <c r="P365" s="292"/>
      <c r="Q365" s="292"/>
      <c r="R365" s="303"/>
      <c r="V365" s="289"/>
      <c r="W365" s="287"/>
      <c r="X365" s="287"/>
      <c r="Y365" s="287"/>
      <c r="Z365" s="288"/>
      <c r="AA365" s="290"/>
      <c r="AB365" s="287"/>
      <c r="AC365" s="287"/>
      <c r="AD365" s="287"/>
      <c r="AE365" s="312"/>
      <c r="AF365" s="315"/>
      <c r="AG365" s="312"/>
      <c r="AH365" s="312"/>
      <c r="AI365" s="312"/>
      <c r="AJ365" s="312"/>
      <c r="AK365" s="312"/>
      <c r="AL365" s="315"/>
      <c r="AM365" s="312"/>
      <c r="AN365" s="312"/>
      <c r="AO365" s="312"/>
      <c r="AP365" s="312"/>
      <c r="AQ365" s="312"/>
      <c r="AR365" s="315"/>
      <c r="AS365" s="312"/>
      <c r="AT365" s="312"/>
      <c r="AU365" s="312"/>
      <c r="AV365" s="317"/>
      <c r="AW365" s="288"/>
      <c r="AX365" s="288"/>
      <c r="AY365" s="288"/>
      <c r="AZ365" s="288"/>
      <c r="BA365" s="307"/>
      <c r="BB365" s="305"/>
      <c r="BC365" s="288"/>
      <c r="BD365" s="288"/>
      <c r="BE365" s="288"/>
      <c r="BF365" s="307"/>
      <c r="BG365" s="287"/>
      <c r="BH365" s="287"/>
      <c r="BI365" s="287"/>
      <c r="BJ365" s="287"/>
      <c r="BK365" s="287"/>
      <c r="BL365" s="305"/>
      <c r="BM365" s="288"/>
      <c r="BN365" s="288"/>
      <c r="BO365" s="288"/>
      <c r="BP365" s="288"/>
      <c r="BQ365" s="305"/>
      <c r="BR365" s="307"/>
      <c r="BS365" s="288"/>
      <c r="BT365" s="287"/>
      <c r="BU365" s="287"/>
      <c r="BV365" s="288"/>
      <c r="BW365" s="315"/>
      <c r="BX365" s="312"/>
      <c r="BY365" s="312"/>
      <c r="BZ365" s="312"/>
      <c r="CA365" s="312"/>
      <c r="CB365" s="317"/>
      <c r="CC365" s="288"/>
      <c r="CD365" s="288"/>
      <c r="CE365" s="288"/>
      <c r="CF365" s="288"/>
      <c r="CG365" s="288"/>
      <c r="CH365" s="307"/>
      <c r="CI365" s="288"/>
      <c r="CJ365" s="288"/>
      <c r="CK365" s="305"/>
      <c r="CL365" s="288"/>
      <c r="CM365" s="288"/>
      <c r="CN365" s="307"/>
      <c r="CO365" s="315"/>
      <c r="CP365" s="288"/>
      <c r="CQ365" s="288"/>
      <c r="CR365" s="288"/>
      <c r="CS365" s="307"/>
      <c r="CT365" s="305"/>
      <c r="CU365" s="288"/>
      <c r="CV365" s="288"/>
      <c r="CW365" s="307"/>
      <c r="CX365" s="304">
        <v>3175.114</v>
      </c>
      <c r="CY365" s="288">
        <v>780719.43636363652</v>
      </c>
      <c r="CZ365" s="288">
        <v>252.52125685420285</v>
      </c>
      <c r="DA365" s="288">
        <v>0.93294570165922852</v>
      </c>
      <c r="DB365" s="288">
        <v>8.6693768199999965</v>
      </c>
      <c r="DC365" s="288">
        <v>6.8654999999999999</v>
      </c>
      <c r="DD365" s="307">
        <v>10.462999999999999</v>
      </c>
      <c r="DE365" s="313"/>
    </row>
    <row r="366" spans="1:109" s="291" customFormat="1" x14ac:dyDescent="0.2">
      <c r="A366" s="287"/>
      <c r="B366" s="288"/>
      <c r="C366" s="288"/>
      <c r="D366" s="288"/>
      <c r="E366" s="290"/>
      <c r="F366" s="287">
        <v>3310.71</v>
      </c>
      <c r="G366" s="287">
        <v>412453</v>
      </c>
      <c r="H366" s="287"/>
      <c r="I366" s="290">
        <v>274.60000000000002</v>
      </c>
      <c r="J366" s="288"/>
      <c r="K366" s="288"/>
      <c r="L366" s="288"/>
      <c r="M366" s="288"/>
      <c r="N366" s="304"/>
      <c r="O366" s="292"/>
      <c r="P366" s="292"/>
      <c r="Q366" s="292"/>
      <c r="R366" s="303"/>
      <c r="V366" s="289"/>
      <c r="W366" s="287"/>
      <c r="X366" s="287"/>
      <c r="Y366" s="287"/>
      <c r="Z366" s="288"/>
      <c r="AA366" s="290"/>
      <c r="AB366" s="287"/>
      <c r="AC366" s="287"/>
      <c r="AD366" s="287"/>
      <c r="AE366" s="312"/>
      <c r="AF366" s="315"/>
      <c r="AG366" s="312"/>
      <c r="AH366" s="312"/>
      <c r="AI366" s="312"/>
      <c r="AJ366" s="312"/>
      <c r="AK366" s="312"/>
      <c r="AL366" s="315"/>
      <c r="AM366" s="312"/>
      <c r="AN366" s="312"/>
      <c r="AO366" s="312"/>
      <c r="AP366" s="312"/>
      <c r="AQ366" s="312"/>
      <c r="AR366" s="315"/>
      <c r="AS366" s="312"/>
      <c r="AT366" s="312"/>
      <c r="AU366" s="312"/>
      <c r="AV366" s="317"/>
      <c r="AW366" s="288"/>
      <c r="AX366" s="288"/>
      <c r="AY366" s="288"/>
      <c r="AZ366" s="288"/>
      <c r="BA366" s="307"/>
      <c r="BB366" s="305"/>
      <c r="BC366" s="288"/>
      <c r="BD366" s="288"/>
      <c r="BE366" s="288"/>
      <c r="BF366" s="307"/>
      <c r="BG366" s="287"/>
      <c r="BH366" s="287"/>
      <c r="BI366" s="287"/>
      <c r="BJ366" s="287"/>
      <c r="BK366" s="287"/>
      <c r="BL366" s="305"/>
      <c r="BM366" s="288"/>
      <c r="BN366" s="288"/>
      <c r="BO366" s="288"/>
      <c r="BP366" s="288"/>
      <c r="BQ366" s="305"/>
      <c r="BR366" s="307"/>
      <c r="BS366" s="288"/>
      <c r="BT366" s="287"/>
      <c r="BU366" s="287"/>
      <c r="BV366" s="288"/>
      <c r="BW366" s="315"/>
      <c r="BX366" s="312"/>
      <c r="BY366" s="312"/>
      <c r="BZ366" s="312"/>
      <c r="CA366" s="312"/>
      <c r="CB366" s="317"/>
      <c r="CC366" s="288"/>
      <c r="CD366" s="288"/>
      <c r="CE366" s="288"/>
      <c r="CF366" s="288"/>
      <c r="CG366" s="288"/>
      <c r="CH366" s="307"/>
      <c r="CI366" s="288"/>
      <c r="CJ366" s="288"/>
      <c r="CK366" s="305"/>
      <c r="CL366" s="288"/>
      <c r="CM366" s="288"/>
      <c r="CN366" s="307"/>
      <c r="CO366" s="315"/>
      <c r="CP366" s="288"/>
      <c r="CQ366" s="288"/>
      <c r="CR366" s="288"/>
      <c r="CS366" s="307"/>
      <c r="CT366" s="305"/>
      <c r="CU366" s="288"/>
      <c r="CV366" s="288"/>
      <c r="CW366" s="307"/>
      <c r="CX366" s="304">
        <v>3175.8444999999997</v>
      </c>
      <c r="CY366" s="288">
        <v>781562.83181818144</v>
      </c>
      <c r="CZ366" s="288">
        <v>257.21033919112165</v>
      </c>
      <c r="DA366" s="288">
        <v>0.60467877033255091</v>
      </c>
      <c r="DB366" s="288">
        <v>8.7118407849999926</v>
      </c>
      <c r="DC366" s="288">
        <v>6.891</v>
      </c>
      <c r="DD366" s="307">
        <v>10.522</v>
      </c>
      <c r="DE366" s="313"/>
    </row>
    <row r="367" spans="1:109" s="291" customFormat="1" x14ac:dyDescent="0.2">
      <c r="A367" s="287"/>
      <c r="B367" s="288"/>
      <c r="C367" s="288"/>
      <c r="D367" s="288"/>
      <c r="E367" s="290"/>
      <c r="F367" s="287">
        <v>3316.46</v>
      </c>
      <c r="G367" s="287">
        <v>415167</v>
      </c>
      <c r="H367" s="287"/>
      <c r="I367" s="290">
        <v>275.7</v>
      </c>
      <c r="J367" s="288"/>
      <c r="K367" s="288"/>
      <c r="L367" s="288"/>
      <c r="M367" s="288"/>
      <c r="N367" s="304"/>
      <c r="O367" s="292"/>
      <c r="P367" s="292"/>
      <c r="Q367" s="292"/>
      <c r="R367" s="303"/>
      <c r="V367" s="289"/>
      <c r="W367" s="287"/>
      <c r="X367" s="287"/>
      <c r="Y367" s="287"/>
      <c r="Z367" s="288"/>
      <c r="AA367" s="290"/>
      <c r="AB367" s="287"/>
      <c r="AC367" s="287"/>
      <c r="AD367" s="287"/>
      <c r="AE367" s="312"/>
      <c r="AF367" s="315"/>
      <c r="AG367" s="312"/>
      <c r="AH367" s="312"/>
      <c r="AI367" s="312"/>
      <c r="AJ367" s="312"/>
      <c r="AK367" s="312"/>
      <c r="AL367" s="315"/>
      <c r="AM367" s="312"/>
      <c r="AN367" s="312"/>
      <c r="AO367" s="312"/>
      <c r="AP367" s="312"/>
      <c r="AQ367" s="312"/>
      <c r="AR367" s="315"/>
      <c r="AS367" s="312"/>
      <c r="AT367" s="312"/>
      <c r="AU367" s="312"/>
      <c r="AV367" s="317"/>
      <c r="AW367" s="288"/>
      <c r="AX367" s="288"/>
      <c r="AY367" s="288"/>
      <c r="AZ367" s="288"/>
      <c r="BA367" s="307"/>
      <c r="BB367" s="305"/>
      <c r="BC367" s="288"/>
      <c r="BD367" s="288"/>
      <c r="BE367" s="288"/>
      <c r="BF367" s="307"/>
      <c r="BG367" s="287"/>
      <c r="BH367" s="287"/>
      <c r="BI367" s="287"/>
      <c r="BJ367" s="287"/>
      <c r="BK367" s="287"/>
      <c r="BL367" s="305"/>
      <c r="BM367" s="288"/>
      <c r="BN367" s="288"/>
      <c r="BO367" s="288"/>
      <c r="BP367" s="288"/>
      <c r="BQ367" s="305"/>
      <c r="BR367" s="307"/>
      <c r="BS367" s="288"/>
      <c r="BT367" s="287"/>
      <c r="BU367" s="287"/>
      <c r="BV367" s="288"/>
      <c r="BW367" s="315"/>
      <c r="BX367" s="312"/>
      <c r="BY367" s="312"/>
      <c r="BZ367" s="312"/>
      <c r="CA367" s="312"/>
      <c r="CB367" s="317"/>
      <c r="CC367" s="288"/>
      <c r="CD367" s="288"/>
      <c r="CE367" s="288"/>
      <c r="CF367" s="288"/>
      <c r="CG367" s="288"/>
      <c r="CH367" s="307"/>
      <c r="CI367" s="288"/>
      <c r="CJ367" s="288"/>
      <c r="CK367" s="305"/>
      <c r="CL367" s="288"/>
      <c r="CM367" s="288"/>
      <c r="CN367" s="307"/>
      <c r="CO367" s="315"/>
      <c r="CP367" s="288"/>
      <c r="CQ367" s="288"/>
      <c r="CR367" s="288"/>
      <c r="CS367" s="307"/>
      <c r="CT367" s="305"/>
      <c r="CU367" s="288"/>
      <c r="CV367" s="288"/>
      <c r="CW367" s="307"/>
      <c r="CX367" s="304">
        <v>3176.125</v>
      </c>
      <c r="CY367" s="288">
        <v>781886.68181818188</v>
      </c>
      <c r="CZ367" s="288">
        <v>251.50919000069746</v>
      </c>
      <c r="DA367" s="288">
        <v>0.70315952947522187</v>
      </c>
      <c r="DB367" s="288">
        <v>8.7281462500000089</v>
      </c>
      <c r="DC367" s="288">
        <v>6.9006999999999996</v>
      </c>
      <c r="DD367" s="307">
        <v>10.545</v>
      </c>
      <c r="DE367" s="313"/>
    </row>
    <row r="368" spans="1:109" s="291" customFormat="1" x14ac:dyDescent="0.2">
      <c r="A368" s="287"/>
      <c r="B368" s="288"/>
      <c r="C368" s="288"/>
      <c r="D368" s="288"/>
      <c r="E368" s="290"/>
      <c r="F368" s="287">
        <v>3319.44</v>
      </c>
      <c r="G368" s="287">
        <v>416545</v>
      </c>
      <c r="H368" s="287"/>
      <c r="I368" s="290">
        <v>279.89999999999998</v>
      </c>
      <c r="J368" s="288"/>
      <c r="K368" s="288"/>
      <c r="L368" s="288"/>
      <c r="M368" s="288"/>
      <c r="N368" s="304"/>
      <c r="O368" s="292"/>
      <c r="P368" s="292"/>
      <c r="Q368" s="292"/>
      <c r="R368" s="303"/>
      <c r="V368" s="289"/>
      <c r="W368" s="287"/>
      <c r="X368" s="287"/>
      <c r="Y368" s="287"/>
      <c r="Z368" s="288"/>
      <c r="AA368" s="290"/>
      <c r="AB368" s="287"/>
      <c r="AC368" s="287"/>
      <c r="AD368" s="287"/>
      <c r="AE368" s="312"/>
      <c r="AF368" s="315"/>
      <c r="AG368" s="312"/>
      <c r="AH368" s="312"/>
      <c r="AI368" s="312"/>
      <c r="AJ368" s="312"/>
      <c r="AK368" s="312"/>
      <c r="AL368" s="315"/>
      <c r="AM368" s="312"/>
      <c r="AN368" s="312"/>
      <c r="AO368" s="312"/>
      <c r="AP368" s="312"/>
      <c r="AQ368" s="312"/>
      <c r="AR368" s="315"/>
      <c r="AS368" s="312"/>
      <c r="AT368" s="312"/>
      <c r="AU368" s="312"/>
      <c r="AV368" s="317"/>
      <c r="AW368" s="288"/>
      <c r="AX368" s="288"/>
      <c r="AY368" s="288"/>
      <c r="AZ368" s="288"/>
      <c r="BA368" s="307"/>
      <c r="BB368" s="305"/>
      <c r="BC368" s="288"/>
      <c r="BD368" s="288"/>
      <c r="BE368" s="288"/>
      <c r="BF368" s="307"/>
      <c r="BG368" s="287"/>
      <c r="BH368" s="287"/>
      <c r="BI368" s="287"/>
      <c r="BJ368" s="287"/>
      <c r="BK368" s="287"/>
      <c r="BL368" s="305"/>
      <c r="BM368" s="288"/>
      <c r="BN368" s="288"/>
      <c r="BO368" s="288"/>
      <c r="BP368" s="288"/>
      <c r="BQ368" s="305"/>
      <c r="BR368" s="307"/>
      <c r="BS368" s="288"/>
      <c r="BT368" s="287"/>
      <c r="BU368" s="287"/>
      <c r="BV368" s="288"/>
      <c r="BW368" s="315"/>
      <c r="BX368" s="312"/>
      <c r="BY368" s="312"/>
      <c r="BZ368" s="312"/>
      <c r="CA368" s="312"/>
      <c r="CB368" s="317"/>
      <c r="CC368" s="288"/>
      <c r="CD368" s="288"/>
      <c r="CE368" s="288"/>
      <c r="CF368" s="288"/>
      <c r="CG368" s="288"/>
      <c r="CH368" s="307"/>
      <c r="CI368" s="288"/>
      <c r="CJ368" s="288"/>
      <c r="CK368" s="305"/>
      <c r="CL368" s="288"/>
      <c r="CM368" s="288"/>
      <c r="CN368" s="307"/>
      <c r="CO368" s="315"/>
      <c r="CP368" s="288"/>
      <c r="CQ368" s="288"/>
      <c r="CR368" s="288"/>
      <c r="CS368" s="307"/>
      <c r="CT368" s="305"/>
      <c r="CU368" s="288"/>
      <c r="CV368" s="288"/>
      <c r="CW368" s="307"/>
      <c r="CX368" s="304">
        <v>3176.8865000000001</v>
      </c>
      <c r="CY368" s="288">
        <v>782728.44969696971</v>
      </c>
      <c r="CZ368" s="288">
        <v>257.43630369580933</v>
      </c>
      <c r="DA368" s="288">
        <v>0.65292225338528109</v>
      </c>
      <c r="DB368" s="288">
        <v>8.7724122449999982</v>
      </c>
      <c r="DC368" s="288">
        <v>6.9271000000000003</v>
      </c>
      <c r="DD368" s="307">
        <v>10.606999999999999</v>
      </c>
      <c r="DE368" s="313"/>
    </row>
    <row r="369" spans="1:109" s="291" customFormat="1" x14ac:dyDescent="0.2">
      <c r="A369" s="287"/>
      <c r="B369" s="288"/>
      <c r="C369" s="288"/>
      <c r="D369" s="288"/>
      <c r="E369" s="290"/>
      <c r="F369" s="287">
        <v>3322.39</v>
      </c>
      <c r="G369" s="287">
        <v>417391</v>
      </c>
      <c r="H369" s="287"/>
      <c r="I369" s="290">
        <v>278</v>
      </c>
      <c r="J369" s="288"/>
      <c r="K369" s="288"/>
      <c r="L369" s="288"/>
      <c r="M369" s="288"/>
      <c r="N369" s="304"/>
      <c r="O369" s="292"/>
      <c r="P369" s="292"/>
      <c r="Q369" s="292"/>
      <c r="R369" s="303"/>
      <c r="V369" s="289"/>
      <c r="W369" s="287"/>
      <c r="X369" s="287"/>
      <c r="Y369" s="287"/>
      <c r="Z369" s="288"/>
      <c r="AA369" s="290"/>
      <c r="AB369" s="287"/>
      <c r="AC369" s="287"/>
      <c r="AD369" s="287"/>
      <c r="AE369" s="312"/>
      <c r="AF369" s="315"/>
      <c r="AG369" s="312"/>
      <c r="AH369" s="312"/>
      <c r="AI369" s="312"/>
      <c r="AJ369" s="312"/>
      <c r="AK369" s="312"/>
      <c r="AL369" s="315"/>
      <c r="AM369" s="312"/>
      <c r="AN369" s="312"/>
      <c r="AO369" s="312"/>
      <c r="AP369" s="312"/>
      <c r="AQ369" s="312"/>
      <c r="AR369" s="315"/>
      <c r="AS369" s="312"/>
      <c r="AT369" s="312"/>
      <c r="AU369" s="312"/>
      <c r="AV369" s="317"/>
      <c r="AW369" s="288"/>
      <c r="AX369" s="288"/>
      <c r="AY369" s="288"/>
      <c r="AZ369" s="288"/>
      <c r="BA369" s="307"/>
      <c r="BB369" s="305"/>
      <c r="BC369" s="288"/>
      <c r="BD369" s="288"/>
      <c r="BE369" s="288"/>
      <c r="BF369" s="307"/>
      <c r="BG369" s="287"/>
      <c r="BH369" s="287"/>
      <c r="BI369" s="287"/>
      <c r="BJ369" s="287"/>
      <c r="BK369" s="287"/>
      <c r="BL369" s="305"/>
      <c r="BM369" s="288"/>
      <c r="BN369" s="288"/>
      <c r="BO369" s="288"/>
      <c r="BP369" s="288"/>
      <c r="BQ369" s="305"/>
      <c r="BR369" s="307"/>
      <c r="BS369" s="288"/>
      <c r="BT369" s="287"/>
      <c r="BU369" s="287"/>
      <c r="BV369" s="288"/>
      <c r="BW369" s="315"/>
      <c r="BX369" s="312"/>
      <c r="BY369" s="312"/>
      <c r="BZ369" s="312"/>
      <c r="CA369" s="312"/>
      <c r="CB369" s="317"/>
      <c r="CC369" s="288"/>
      <c r="CD369" s="288"/>
      <c r="CE369" s="288"/>
      <c r="CF369" s="288"/>
      <c r="CG369" s="288"/>
      <c r="CH369" s="307"/>
      <c r="CI369" s="288"/>
      <c r="CJ369" s="288"/>
      <c r="CK369" s="305"/>
      <c r="CL369" s="288"/>
      <c r="CM369" s="288"/>
      <c r="CN369" s="307"/>
      <c r="CO369" s="315"/>
      <c r="CP369" s="288"/>
      <c r="CQ369" s="288"/>
      <c r="CR369" s="288"/>
      <c r="CS369" s="307"/>
      <c r="CT369" s="305"/>
      <c r="CU369" s="288"/>
      <c r="CV369" s="288"/>
      <c r="CW369" s="307"/>
      <c r="CX369" s="304">
        <v>3177.3154999999997</v>
      </c>
      <c r="CY369" s="288">
        <v>783198.52969696932</v>
      </c>
      <c r="CZ369" s="288">
        <v>255.01817636257545</v>
      </c>
      <c r="DA369" s="288">
        <v>1.0587828461883471</v>
      </c>
      <c r="DB369" s="288">
        <v>8.7973500149999779</v>
      </c>
      <c r="DC369" s="288">
        <v>6.9420000000000002</v>
      </c>
      <c r="DD369" s="307">
        <v>10.641999999999999</v>
      </c>
      <c r="DE369" s="313"/>
    </row>
    <row r="370" spans="1:109" s="291" customFormat="1" x14ac:dyDescent="0.2">
      <c r="A370" s="287"/>
      <c r="B370" s="288"/>
      <c r="C370" s="288"/>
      <c r="D370" s="288"/>
      <c r="E370" s="290"/>
      <c r="F370" s="287">
        <v>3325.39</v>
      </c>
      <c r="G370" s="287">
        <v>417923</v>
      </c>
      <c r="H370" s="287"/>
      <c r="I370" s="290">
        <v>276.3</v>
      </c>
      <c r="J370" s="288"/>
      <c r="K370" s="288"/>
      <c r="L370" s="288"/>
      <c r="M370" s="288"/>
      <c r="N370" s="304"/>
      <c r="O370" s="292"/>
      <c r="P370" s="292"/>
      <c r="Q370" s="292"/>
      <c r="R370" s="303"/>
      <c r="V370" s="289"/>
      <c r="W370" s="287"/>
      <c r="X370" s="287"/>
      <c r="Y370" s="287"/>
      <c r="Z370" s="288"/>
      <c r="AA370" s="290"/>
      <c r="AB370" s="287"/>
      <c r="AC370" s="287"/>
      <c r="AD370" s="287"/>
      <c r="AE370" s="312"/>
      <c r="AF370" s="315"/>
      <c r="AG370" s="312"/>
      <c r="AH370" s="312"/>
      <c r="AI370" s="312"/>
      <c r="AJ370" s="312"/>
      <c r="AK370" s="312"/>
      <c r="AL370" s="315"/>
      <c r="AM370" s="312"/>
      <c r="AN370" s="312"/>
      <c r="AO370" s="312"/>
      <c r="AP370" s="312"/>
      <c r="AQ370" s="312"/>
      <c r="AR370" s="315"/>
      <c r="AS370" s="312"/>
      <c r="AT370" s="312"/>
      <c r="AU370" s="312"/>
      <c r="AV370" s="317"/>
      <c r="AW370" s="288"/>
      <c r="AX370" s="288"/>
      <c r="AY370" s="288"/>
      <c r="AZ370" s="288"/>
      <c r="BA370" s="307"/>
      <c r="BB370" s="305"/>
      <c r="BC370" s="288"/>
      <c r="BD370" s="288"/>
      <c r="BE370" s="288"/>
      <c r="BF370" s="307"/>
      <c r="BG370" s="287"/>
      <c r="BH370" s="287"/>
      <c r="BI370" s="287"/>
      <c r="BJ370" s="287"/>
      <c r="BK370" s="287"/>
      <c r="BL370" s="305"/>
      <c r="BM370" s="288"/>
      <c r="BN370" s="288"/>
      <c r="BO370" s="288"/>
      <c r="BP370" s="288"/>
      <c r="BQ370" s="305"/>
      <c r="BR370" s="307"/>
      <c r="BS370" s="288"/>
      <c r="BT370" s="287"/>
      <c r="BU370" s="287"/>
      <c r="BV370" s="288"/>
      <c r="BW370" s="315"/>
      <c r="BX370" s="312"/>
      <c r="BY370" s="312"/>
      <c r="BZ370" s="312"/>
      <c r="CA370" s="312"/>
      <c r="CB370" s="317"/>
      <c r="CC370" s="288"/>
      <c r="CD370" s="288"/>
      <c r="CE370" s="288"/>
      <c r="CF370" s="288"/>
      <c r="CG370" s="288"/>
      <c r="CH370" s="307"/>
      <c r="CI370" s="288"/>
      <c r="CJ370" s="288"/>
      <c r="CK370" s="305"/>
      <c r="CL370" s="288"/>
      <c r="CM370" s="288"/>
      <c r="CN370" s="307"/>
      <c r="CO370" s="315"/>
      <c r="CP370" s="288"/>
      <c r="CQ370" s="288"/>
      <c r="CR370" s="288"/>
      <c r="CS370" s="307"/>
      <c r="CT370" s="305"/>
      <c r="CU370" s="288"/>
      <c r="CV370" s="288"/>
      <c r="CW370" s="307"/>
      <c r="CX370" s="304">
        <v>3178.3084000000003</v>
      </c>
      <c r="CY370" s="288">
        <v>784261.75587878807</v>
      </c>
      <c r="CZ370" s="288">
        <v>260.91815012089876</v>
      </c>
      <c r="DA370" s="288">
        <v>2.5124151989298675</v>
      </c>
      <c r="DB370" s="288">
        <v>8.8550672920000295</v>
      </c>
      <c r="DC370" s="288">
        <v>6.9762000000000004</v>
      </c>
      <c r="DD370" s="307">
        <v>10.723000000000001</v>
      </c>
      <c r="DE370" s="313"/>
    </row>
    <row r="371" spans="1:109" s="291" customFormat="1" x14ac:dyDescent="0.2">
      <c r="A371" s="287"/>
      <c r="B371" s="288"/>
      <c r="C371" s="288"/>
      <c r="D371" s="288"/>
      <c r="E371" s="290"/>
      <c r="F371" s="287">
        <v>3328.19</v>
      </c>
      <c r="G371" s="287">
        <v>418544</v>
      </c>
      <c r="H371" s="287"/>
      <c r="I371" s="290">
        <v>276.5</v>
      </c>
      <c r="J371" s="288"/>
      <c r="K371" s="288"/>
      <c r="L371" s="288"/>
      <c r="M371" s="288"/>
      <c r="N371" s="304"/>
      <c r="O371" s="292"/>
      <c r="P371" s="292"/>
      <c r="Q371" s="292"/>
      <c r="R371" s="303"/>
      <c r="V371" s="289"/>
      <c r="W371" s="287"/>
      <c r="X371" s="287"/>
      <c r="Y371" s="287"/>
      <c r="Z371" s="288"/>
      <c r="AA371" s="290"/>
      <c r="AB371" s="287"/>
      <c r="AC371" s="287"/>
      <c r="AD371" s="287"/>
      <c r="AE371" s="312"/>
      <c r="AF371" s="315"/>
      <c r="AG371" s="312"/>
      <c r="AH371" s="312"/>
      <c r="AI371" s="312"/>
      <c r="AJ371" s="312"/>
      <c r="AK371" s="312"/>
      <c r="AL371" s="315"/>
      <c r="AM371" s="312"/>
      <c r="AN371" s="312"/>
      <c r="AO371" s="312"/>
      <c r="AP371" s="312"/>
      <c r="AQ371" s="312"/>
      <c r="AR371" s="315"/>
      <c r="AS371" s="312"/>
      <c r="AT371" s="312"/>
      <c r="AU371" s="312"/>
      <c r="AV371" s="317"/>
      <c r="AW371" s="288"/>
      <c r="AX371" s="288"/>
      <c r="AY371" s="288"/>
      <c r="AZ371" s="288"/>
      <c r="BA371" s="307"/>
      <c r="BB371" s="305"/>
      <c r="BC371" s="288"/>
      <c r="BD371" s="288"/>
      <c r="BE371" s="288"/>
      <c r="BF371" s="307"/>
      <c r="BG371" s="287"/>
      <c r="BH371" s="287"/>
      <c r="BI371" s="287"/>
      <c r="BJ371" s="287"/>
      <c r="BK371" s="287"/>
      <c r="BL371" s="305"/>
      <c r="BM371" s="288"/>
      <c r="BN371" s="288"/>
      <c r="BO371" s="288"/>
      <c r="BP371" s="288"/>
      <c r="BQ371" s="305"/>
      <c r="BR371" s="307"/>
      <c r="BS371" s="288"/>
      <c r="BT371" s="287"/>
      <c r="BU371" s="287"/>
      <c r="BV371" s="288"/>
      <c r="BW371" s="315"/>
      <c r="BX371" s="312"/>
      <c r="BY371" s="312"/>
      <c r="BZ371" s="312"/>
      <c r="CA371" s="312"/>
      <c r="CB371" s="317"/>
      <c r="CC371" s="288"/>
      <c r="CD371" s="288"/>
      <c r="CE371" s="288"/>
      <c r="CF371" s="288"/>
      <c r="CG371" s="288"/>
      <c r="CH371" s="307"/>
      <c r="CI371" s="288"/>
      <c r="CJ371" s="288"/>
      <c r="CK371" s="305"/>
      <c r="CL371" s="288"/>
      <c r="CM371" s="288"/>
      <c r="CN371" s="307"/>
      <c r="CO371" s="315"/>
      <c r="CP371" s="288"/>
      <c r="CQ371" s="288"/>
      <c r="CR371" s="288"/>
      <c r="CS371" s="307"/>
      <c r="CT371" s="305"/>
      <c r="CU371" s="288"/>
      <c r="CV371" s="288"/>
      <c r="CW371" s="307"/>
      <c r="CX371" s="304">
        <v>3179.0545000000002</v>
      </c>
      <c r="CY371" s="288">
        <v>785034.08242424252</v>
      </c>
      <c r="CZ371" s="288">
        <v>255.84554031289508</v>
      </c>
      <c r="DA371" s="288">
        <v>0.65886711403697551</v>
      </c>
      <c r="DB371" s="288">
        <v>8.8984380850000093</v>
      </c>
      <c r="DC371" s="288">
        <v>7.0019</v>
      </c>
      <c r="DD371" s="307">
        <v>10.784000000000001</v>
      </c>
      <c r="DE371" s="313"/>
    </row>
    <row r="372" spans="1:109" s="291" customFormat="1" x14ac:dyDescent="0.2">
      <c r="A372" s="287"/>
      <c r="B372" s="288"/>
      <c r="C372" s="288"/>
      <c r="D372" s="288"/>
      <c r="E372" s="290"/>
      <c r="F372" s="287">
        <v>3331.39</v>
      </c>
      <c r="G372" s="287">
        <v>419934</v>
      </c>
      <c r="H372" s="287"/>
      <c r="I372" s="290">
        <v>266.60000000000002</v>
      </c>
      <c r="J372" s="288"/>
      <c r="K372" s="288"/>
      <c r="L372" s="288"/>
      <c r="M372" s="288"/>
      <c r="N372" s="304"/>
      <c r="O372" s="292"/>
      <c r="P372" s="292"/>
      <c r="Q372" s="292"/>
      <c r="R372" s="303"/>
      <c r="V372" s="289"/>
      <c r="W372" s="287"/>
      <c r="X372" s="287"/>
      <c r="Y372" s="287"/>
      <c r="Z372" s="288"/>
      <c r="AA372" s="290"/>
      <c r="AB372" s="287"/>
      <c r="AC372" s="287"/>
      <c r="AD372" s="287"/>
      <c r="AE372" s="312"/>
      <c r="AF372" s="315"/>
      <c r="AG372" s="312"/>
      <c r="AH372" s="312"/>
      <c r="AI372" s="312"/>
      <c r="AJ372" s="312"/>
      <c r="AK372" s="312"/>
      <c r="AL372" s="315"/>
      <c r="AM372" s="312"/>
      <c r="AN372" s="312"/>
      <c r="AO372" s="312"/>
      <c r="AP372" s="312"/>
      <c r="AQ372" s="312"/>
      <c r="AR372" s="315"/>
      <c r="AS372" s="312"/>
      <c r="AT372" s="312"/>
      <c r="AU372" s="312"/>
      <c r="AV372" s="317"/>
      <c r="AW372" s="288"/>
      <c r="AX372" s="288"/>
      <c r="AY372" s="288"/>
      <c r="AZ372" s="288"/>
      <c r="BA372" s="307"/>
      <c r="BB372" s="305"/>
      <c r="BC372" s="288"/>
      <c r="BD372" s="288"/>
      <c r="BE372" s="288"/>
      <c r="BF372" s="307"/>
      <c r="BG372" s="287"/>
      <c r="BH372" s="287"/>
      <c r="BI372" s="287"/>
      <c r="BJ372" s="287"/>
      <c r="BK372" s="287"/>
      <c r="BL372" s="305"/>
      <c r="BM372" s="288"/>
      <c r="BN372" s="288"/>
      <c r="BO372" s="288"/>
      <c r="BP372" s="288"/>
      <c r="BQ372" s="305"/>
      <c r="BR372" s="307"/>
      <c r="BS372" s="288"/>
      <c r="BT372" s="287"/>
      <c r="BU372" s="287"/>
      <c r="BV372" s="288"/>
      <c r="BW372" s="315"/>
      <c r="BX372" s="312"/>
      <c r="BY372" s="312"/>
      <c r="BZ372" s="312"/>
      <c r="CA372" s="312"/>
      <c r="CB372" s="317"/>
      <c r="CC372" s="288"/>
      <c r="CD372" s="288"/>
      <c r="CE372" s="288"/>
      <c r="CF372" s="288"/>
      <c r="CG372" s="288"/>
      <c r="CH372" s="307"/>
      <c r="CI372" s="288"/>
      <c r="CJ372" s="288"/>
      <c r="CK372" s="305"/>
      <c r="CL372" s="288"/>
      <c r="CM372" s="288"/>
      <c r="CN372" s="307"/>
      <c r="CO372" s="315"/>
      <c r="CP372" s="288"/>
      <c r="CQ372" s="288"/>
      <c r="CR372" s="288"/>
      <c r="CS372" s="307"/>
      <c r="CT372" s="305"/>
      <c r="CU372" s="288"/>
      <c r="CV372" s="288"/>
      <c r="CW372" s="307"/>
      <c r="CX372" s="304">
        <v>3179.5229999999997</v>
      </c>
      <c r="CY372" s="288">
        <v>785519.05090909044</v>
      </c>
      <c r="CZ372" s="288">
        <v>259.66462384723866</v>
      </c>
      <c r="DA372" s="288">
        <v>0.2405433853193871</v>
      </c>
      <c r="DB372" s="288">
        <v>8.9256719899999837</v>
      </c>
      <c r="DC372" s="288">
        <v>7.0179999999999998</v>
      </c>
      <c r="DD372" s="307">
        <v>10.823</v>
      </c>
      <c r="DE372" s="313"/>
    </row>
    <row r="373" spans="1:109" s="291" customFormat="1" x14ac:dyDescent="0.2">
      <c r="A373" s="287"/>
      <c r="B373" s="288"/>
      <c r="C373" s="288"/>
      <c r="D373" s="288"/>
      <c r="E373" s="290"/>
      <c r="F373" s="287">
        <v>3334.39</v>
      </c>
      <c r="G373" s="287">
        <v>421443</v>
      </c>
      <c r="H373" s="287"/>
      <c r="I373" s="290">
        <v>274</v>
      </c>
      <c r="J373" s="288"/>
      <c r="K373" s="288"/>
      <c r="L373" s="288"/>
      <c r="M373" s="288"/>
      <c r="N373" s="304"/>
      <c r="O373" s="292"/>
      <c r="P373" s="292"/>
      <c r="Q373" s="292"/>
      <c r="R373" s="303"/>
      <c r="V373" s="289"/>
      <c r="W373" s="287"/>
      <c r="X373" s="287"/>
      <c r="Y373" s="287"/>
      <c r="Z373" s="288"/>
      <c r="AA373" s="290"/>
      <c r="AB373" s="287"/>
      <c r="AC373" s="287"/>
      <c r="AD373" s="287"/>
      <c r="AE373" s="312"/>
      <c r="AF373" s="315"/>
      <c r="AG373" s="312"/>
      <c r="AH373" s="312"/>
      <c r="AI373" s="312"/>
      <c r="AJ373" s="312"/>
      <c r="AK373" s="312"/>
      <c r="AL373" s="315"/>
      <c r="AM373" s="312"/>
      <c r="AN373" s="312"/>
      <c r="AO373" s="312"/>
      <c r="AP373" s="312"/>
      <c r="AQ373" s="312"/>
      <c r="AR373" s="315"/>
      <c r="AS373" s="312"/>
      <c r="AT373" s="312"/>
      <c r="AU373" s="312"/>
      <c r="AV373" s="317"/>
      <c r="AW373" s="288"/>
      <c r="AX373" s="288"/>
      <c r="AY373" s="288"/>
      <c r="AZ373" s="288"/>
      <c r="BA373" s="307"/>
      <c r="BB373" s="305"/>
      <c r="BC373" s="288"/>
      <c r="BD373" s="288"/>
      <c r="BE373" s="288"/>
      <c r="BF373" s="307"/>
      <c r="BG373" s="287"/>
      <c r="BH373" s="287"/>
      <c r="BI373" s="287"/>
      <c r="BJ373" s="287"/>
      <c r="BK373" s="287"/>
      <c r="BL373" s="305"/>
      <c r="BM373" s="288"/>
      <c r="BN373" s="288"/>
      <c r="BO373" s="288"/>
      <c r="BP373" s="288"/>
      <c r="BQ373" s="305"/>
      <c r="BR373" s="307"/>
      <c r="BS373" s="288"/>
      <c r="BT373" s="287"/>
      <c r="BU373" s="287"/>
      <c r="BV373" s="288"/>
      <c r="BW373" s="315"/>
      <c r="BX373" s="312"/>
      <c r="BY373" s="312"/>
      <c r="BZ373" s="312"/>
      <c r="CA373" s="312"/>
      <c r="CB373" s="317"/>
      <c r="CC373" s="288"/>
      <c r="CD373" s="288"/>
      <c r="CE373" s="288"/>
      <c r="CF373" s="288"/>
      <c r="CG373" s="288"/>
      <c r="CH373" s="307"/>
      <c r="CI373" s="288"/>
      <c r="CJ373" s="288"/>
      <c r="CK373" s="305"/>
      <c r="CL373" s="288"/>
      <c r="CM373" s="288"/>
      <c r="CN373" s="307"/>
      <c r="CO373" s="315"/>
      <c r="CP373" s="288"/>
      <c r="CQ373" s="288"/>
      <c r="CR373" s="288"/>
      <c r="CS373" s="307"/>
      <c r="CT373" s="305"/>
      <c r="CU373" s="288"/>
      <c r="CV373" s="288"/>
      <c r="CW373" s="307"/>
      <c r="CX373" s="304">
        <v>3180.1544999999996</v>
      </c>
      <c r="CY373" s="288">
        <v>786189.60181818134</v>
      </c>
      <c r="CZ373" s="288">
        <v>262.22980834378802</v>
      </c>
      <c r="DA373" s="288">
        <v>2.567331214046642</v>
      </c>
      <c r="DB373" s="288">
        <v>8.9623810849999757</v>
      </c>
      <c r="DC373" s="288">
        <v>7.0396999999999998</v>
      </c>
      <c r="DD373" s="307">
        <v>10.874000000000001</v>
      </c>
      <c r="DE373" s="313"/>
    </row>
    <row r="374" spans="1:109" s="291" customFormat="1" x14ac:dyDescent="0.2">
      <c r="A374" s="287"/>
      <c r="B374" s="288"/>
      <c r="C374" s="288"/>
      <c r="D374" s="288"/>
      <c r="E374" s="290"/>
      <c r="F374" s="287">
        <v>3336.99</v>
      </c>
      <c r="G374" s="287">
        <v>423207</v>
      </c>
      <c r="H374" s="287"/>
      <c r="I374" s="290">
        <v>273.2</v>
      </c>
      <c r="J374" s="288"/>
      <c r="K374" s="288"/>
      <c r="L374" s="288"/>
      <c r="M374" s="288"/>
      <c r="N374" s="304"/>
      <c r="O374" s="292"/>
      <c r="P374" s="292"/>
      <c r="Q374" s="292"/>
      <c r="R374" s="303"/>
      <c r="V374" s="289"/>
      <c r="W374" s="287"/>
      <c r="X374" s="287"/>
      <c r="Y374" s="287"/>
      <c r="Z374" s="288"/>
      <c r="AA374" s="290"/>
      <c r="AB374" s="287"/>
      <c r="AC374" s="287"/>
      <c r="AD374" s="287"/>
      <c r="AE374" s="312"/>
      <c r="AF374" s="315"/>
      <c r="AG374" s="312"/>
      <c r="AH374" s="312"/>
      <c r="AI374" s="312"/>
      <c r="AJ374" s="312"/>
      <c r="AK374" s="312"/>
      <c r="AL374" s="315"/>
      <c r="AM374" s="312"/>
      <c r="AN374" s="312"/>
      <c r="AO374" s="312"/>
      <c r="AP374" s="312"/>
      <c r="AQ374" s="312"/>
      <c r="AR374" s="315"/>
      <c r="AS374" s="312"/>
      <c r="AT374" s="312"/>
      <c r="AU374" s="312"/>
      <c r="AV374" s="317"/>
      <c r="AW374" s="288"/>
      <c r="AX374" s="288"/>
      <c r="AY374" s="288"/>
      <c r="AZ374" s="288"/>
      <c r="BA374" s="307"/>
      <c r="BB374" s="305"/>
      <c r="BC374" s="288"/>
      <c r="BD374" s="288"/>
      <c r="BE374" s="288"/>
      <c r="BF374" s="307"/>
      <c r="BG374" s="287"/>
      <c r="BH374" s="287"/>
      <c r="BI374" s="287"/>
      <c r="BJ374" s="287"/>
      <c r="BK374" s="287"/>
      <c r="BL374" s="305"/>
      <c r="BM374" s="288"/>
      <c r="BN374" s="288"/>
      <c r="BO374" s="288"/>
      <c r="BP374" s="288"/>
      <c r="BQ374" s="305"/>
      <c r="BR374" s="307"/>
      <c r="BS374" s="288"/>
      <c r="BT374" s="287"/>
      <c r="BU374" s="287"/>
      <c r="BV374" s="288"/>
      <c r="BW374" s="315"/>
      <c r="BX374" s="312"/>
      <c r="BY374" s="312"/>
      <c r="BZ374" s="312"/>
      <c r="CA374" s="312"/>
      <c r="CB374" s="317"/>
      <c r="CC374" s="288"/>
      <c r="CD374" s="288"/>
      <c r="CE374" s="288"/>
      <c r="CF374" s="288"/>
      <c r="CG374" s="288"/>
      <c r="CH374" s="307"/>
      <c r="CI374" s="288"/>
      <c r="CJ374" s="288"/>
      <c r="CK374" s="305"/>
      <c r="CL374" s="288"/>
      <c r="CM374" s="288"/>
      <c r="CN374" s="307"/>
      <c r="CO374" s="315"/>
      <c r="CP374" s="288"/>
      <c r="CQ374" s="288"/>
      <c r="CR374" s="288"/>
      <c r="CS374" s="307"/>
      <c r="CT374" s="305"/>
      <c r="CU374" s="288"/>
      <c r="CV374" s="288"/>
      <c r="CW374" s="307"/>
      <c r="CX374" s="304">
        <v>3180.5059999999999</v>
      </c>
      <c r="CY374" s="288">
        <v>786563.25696969684</v>
      </c>
      <c r="CZ374" s="288">
        <v>264.34502908314164</v>
      </c>
      <c r="DA374" s="288">
        <v>1.3826529041805364</v>
      </c>
      <c r="DB374" s="288">
        <v>8.9828137799999865</v>
      </c>
      <c r="DC374" s="288">
        <v>7.0517000000000003</v>
      </c>
      <c r="DD374" s="307">
        <v>10.903</v>
      </c>
      <c r="DE374" s="313"/>
    </row>
    <row r="375" spans="1:109" s="291" customFormat="1" x14ac:dyDescent="0.2">
      <c r="A375" s="287"/>
      <c r="B375" s="288"/>
      <c r="C375" s="288"/>
      <c r="D375" s="288"/>
      <c r="E375" s="290"/>
      <c r="F375" s="287">
        <v>3340.39</v>
      </c>
      <c r="G375" s="287">
        <v>428394</v>
      </c>
      <c r="H375" s="287"/>
      <c r="I375" s="290">
        <v>229.7</v>
      </c>
      <c r="J375" s="288"/>
      <c r="K375" s="288"/>
      <c r="L375" s="288"/>
      <c r="M375" s="288"/>
      <c r="N375" s="304"/>
      <c r="O375" s="292"/>
      <c r="P375" s="292"/>
      <c r="Q375" s="292"/>
      <c r="R375" s="303"/>
      <c r="V375" s="289"/>
      <c r="W375" s="287"/>
      <c r="X375" s="287"/>
      <c r="Y375" s="287"/>
      <c r="Z375" s="288"/>
      <c r="AA375" s="290"/>
      <c r="AB375" s="287"/>
      <c r="AC375" s="287"/>
      <c r="AD375" s="287"/>
      <c r="AE375" s="312"/>
      <c r="AF375" s="315"/>
      <c r="AG375" s="312"/>
      <c r="AH375" s="312"/>
      <c r="AI375" s="312"/>
      <c r="AJ375" s="312"/>
      <c r="AK375" s="312"/>
      <c r="AL375" s="315"/>
      <c r="AM375" s="312"/>
      <c r="AN375" s="312"/>
      <c r="AO375" s="312"/>
      <c r="AP375" s="312"/>
      <c r="AQ375" s="312"/>
      <c r="AR375" s="315"/>
      <c r="AS375" s="312"/>
      <c r="AT375" s="312"/>
      <c r="AU375" s="312"/>
      <c r="AV375" s="317"/>
      <c r="AW375" s="288"/>
      <c r="AX375" s="288"/>
      <c r="AY375" s="288"/>
      <c r="AZ375" s="288"/>
      <c r="BA375" s="307"/>
      <c r="BB375" s="305"/>
      <c r="BC375" s="288"/>
      <c r="BD375" s="288"/>
      <c r="BE375" s="288"/>
      <c r="BF375" s="307"/>
      <c r="BG375" s="287"/>
      <c r="BH375" s="287"/>
      <c r="BI375" s="287"/>
      <c r="BJ375" s="287"/>
      <c r="BK375" s="287"/>
      <c r="BL375" s="305"/>
      <c r="BM375" s="288"/>
      <c r="BN375" s="288"/>
      <c r="BO375" s="288"/>
      <c r="BP375" s="288"/>
      <c r="BQ375" s="305"/>
      <c r="BR375" s="307"/>
      <c r="BS375" s="288"/>
      <c r="BT375" s="287"/>
      <c r="BU375" s="287"/>
      <c r="BV375" s="288"/>
      <c r="BW375" s="315"/>
      <c r="BX375" s="312"/>
      <c r="BY375" s="312"/>
      <c r="BZ375" s="312"/>
      <c r="CA375" s="312"/>
      <c r="CB375" s="317"/>
      <c r="CC375" s="288"/>
      <c r="CD375" s="288"/>
      <c r="CE375" s="288"/>
      <c r="CF375" s="288"/>
      <c r="CG375" s="288"/>
      <c r="CH375" s="307"/>
      <c r="CI375" s="288"/>
      <c r="CJ375" s="288"/>
      <c r="CK375" s="305"/>
      <c r="CL375" s="288"/>
      <c r="CM375" s="288"/>
      <c r="CN375" s="307"/>
      <c r="CO375" s="315"/>
      <c r="CP375" s="288"/>
      <c r="CQ375" s="288"/>
      <c r="CR375" s="288"/>
      <c r="CS375" s="307"/>
      <c r="CT375" s="305"/>
      <c r="CU375" s="288"/>
      <c r="CV375" s="288"/>
      <c r="CW375" s="307"/>
      <c r="CX375" s="304">
        <v>3181.2570000000005</v>
      </c>
      <c r="CY375" s="288">
        <v>787355.5127272734</v>
      </c>
      <c r="CZ375" s="288">
        <v>269.35595928854877</v>
      </c>
      <c r="DA375" s="288">
        <v>1.257992802419019</v>
      </c>
      <c r="DB375" s="288">
        <v>9.0264694100000327</v>
      </c>
      <c r="DC375" s="288">
        <v>7.0773999999999999</v>
      </c>
      <c r="DD375" s="307">
        <v>10.965</v>
      </c>
      <c r="DE375" s="313"/>
    </row>
    <row r="376" spans="1:109" s="291" customFormat="1" x14ac:dyDescent="0.2">
      <c r="A376" s="287"/>
      <c r="B376" s="288"/>
      <c r="C376" s="288"/>
      <c r="D376" s="288"/>
      <c r="E376" s="290"/>
      <c r="F376" s="287">
        <v>3343.39</v>
      </c>
      <c r="G376" s="287">
        <v>433925</v>
      </c>
      <c r="H376" s="287"/>
      <c r="I376" s="290">
        <v>199</v>
      </c>
      <c r="J376" s="288"/>
      <c r="K376" s="288"/>
      <c r="L376" s="288"/>
      <c r="M376" s="288"/>
      <c r="N376" s="304"/>
      <c r="O376" s="292"/>
      <c r="P376" s="292"/>
      <c r="Q376" s="292"/>
      <c r="R376" s="303"/>
      <c r="V376" s="289"/>
      <c r="W376" s="287"/>
      <c r="X376" s="287"/>
      <c r="Y376" s="287"/>
      <c r="Z376" s="288"/>
      <c r="AA376" s="290"/>
      <c r="AB376" s="287"/>
      <c r="AC376" s="287"/>
      <c r="AD376" s="287"/>
      <c r="AE376" s="312"/>
      <c r="AF376" s="315"/>
      <c r="AG376" s="312"/>
      <c r="AH376" s="312"/>
      <c r="AI376" s="312"/>
      <c r="AJ376" s="312"/>
      <c r="AK376" s="312"/>
      <c r="AL376" s="315"/>
      <c r="AM376" s="312"/>
      <c r="AN376" s="312"/>
      <c r="AO376" s="312"/>
      <c r="AP376" s="312"/>
      <c r="AQ376" s="312"/>
      <c r="AR376" s="315"/>
      <c r="AS376" s="312"/>
      <c r="AT376" s="312"/>
      <c r="AU376" s="312"/>
      <c r="AV376" s="317"/>
      <c r="AW376" s="288"/>
      <c r="AX376" s="288"/>
      <c r="AY376" s="288"/>
      <c r="AZ376" s="288"/>
      <c r="BA376" s="307"/>
      <c r="BB376" s="305"/>
      <c r="BC376" s="288"/>
      <c r="BD376" s="288"/>
      <c r="BE376" s="288"/>
      <c r="BF376" s="307"/>
      <c r="BG376" s="287"/>
      <c r="BH376" s="287"/>
      <c r="BI376" s="287"/>
      <c r="BJ376" s="287"/>
      <c r="BK376" s="287"/>
      <c r="BL376" s="305"/>
      <c r="BM376" s="288"/>
      <c r="BN376" s="288"/>
      <c r="BO376" s="288"/>
      <c r="BP376" s="288"/>
      <c r="BQ376" s="305"/>
      <c r="BR376" s="307"/>
      <c r="BS376" s="288"/>
      <c r="BT376" s="287"/>
      <c r="BU376" s="287"/>
      <c r="BV376" s="288"/>
      <c r="BW376" s="315"/>
      <c r="BX376" s="312"/>
      <c r="BY376" s="312"/>
      <c r="BZ376" s="312"/>
      <c r="CA376" s="312"/>
      <c r="CB376" s="317"/>
      <c r="CC376" s="288"/>
      <c r="CD376" s="288"/>
      <c r="CE376" s="288"/>
      <c r="CF376" s="288"/>
      <c r="CG376" s="288"/>
      <c r="CH376" s="307"/>
      <c r="CI376" s="288"/>
      <c r="CJ376" s="288"/>
      <c r="CK376" s="305"/>
      <c r="CL376" s="288"/>
      <c r="CM376" s="288"/>
      <c r="CN376" s="307"/>
      <c r="CO376" s="315"/>
      <c r="CP376" s="288"/>
      <c r="CQ376" s="288"/>
      <c r="CR376" s="288"/>
      <c r="CS376" s="307"/>
      <c r="CT376" s="305"/>
      <c r="CU376" s="288"/>
      <c r="CV376" s="288"/>
      <c r="CW376" s="307"/>
      <c r="CX376" s="304">
        <v>3181.7255</v>
      </c>
      <c r="CY376" s="288">
        <v>787803.56909090921</v>
      </c>
      <c r="CZ376" s="288">
        <v>265.99732874144445</v>
      </c>
      <c r="DA376" s="288">
        <v>0.7336300077526301</v>
      </c>
      <c r="DB376" s="288">
        <v>9.053703315000007</v>
      </c>
      <c r="DC376" s="288">
        <v>7.0933999999999999</v>
      </c>
      <c r="DD376" s="307">
        <v>11.003</v>
      </c>
      <c r="DE376" s="313"/>
    </row>
    <row r="377" spans="1:109" s="291" customFormat="1" x14ac:dyDescent="0.2">
      <c r="A377" s="287"/>
      <c r="B377" s="288"/>
      <c r="C377" s="288"/>
      <c r="D377" s="288"/>
      <c r="E377" s="290"/>
      <c r="F377" s="287">
        <v>3346.51</v>
      </c>
      <c r="G377" s="287">
        <v>437580</v>
      </c>
      <c r="H377" s="287"/>
      <c r="I377" s="290">
        <v>201.5</v>
      </c>
      <c r="J377" s="288"/>
      <c r="K377" s="288"/>
      <c r="L377" s="288"/>
      <c r="M377" s="288"/>
      <c r="N377" s="304"/>
      <c r="O377" s="292"/>
      <c r="P377" s="292"/>
      <c r="Q377" s="292"/>
      <c r="R377" s="303"/>
      <c r="V377" s="289"/>
      <c r="W377" s="287"/>
      <c r="X377" s="287"/>
      <c r="Y377" s="287"/>
      <c r="Z377" s="288"/>
      <c r="AA377" s="290"/>
      <c r="AB377" s="287"/>
      <c r="AC377" s="287"/>
      <c r="AD377" s="287"/>
      <c r="AE377" s="312"/>
      <c r="AF377" s="315"/>
      <c r="AG377" s="312"/>
      <c r="AH377" s="312"/>
      <c r="AI377" s="312"/>
      <c r="AJ377" s="312"/>
      <c r="AK377" s="312"/>
      <c r="AL377" s="315"/>
      <c r="AM377" s="312"/>
      <c r="AN377" s="312"/>
      <c r="AO377" s="312"/>
      <c r="AP377" s="312"/>
      <c r="AQ377" s="312"/>
      <c r="AR377" s="315"/>
      <c r="AS377" s="312"/>
      <c r="AT377" s="312"/>
      <c r="AU377" s="312"/>
      <c r="AV377" s="317"/>
      <c r="AW377" s="288"/>
      <c r="AX377" s="288"/>
      <c r="AY377" s="288"/>
      <c r="AZ377" s="288"/>
      <c r="BA377" s="307"/>
      <c r="BB377" s="305"/>
      <c r="BC377" s="288"/>
      <c r="BD377" s="288"/>
      <c r="BE377" s="288"/>
      <c r="BF377" s="307"/>
      <c r="BG377" s="287"/>
      <c r="BH377" s="287"/>
      <c r="BI377" s="287"/>
      <c r="BJ377" s="287"/>
      <c r="BK377" s="287"/>
      <c r="BL377" s="305"/>
      <c r="BM377" s="288"/>
      <c r="BN377" s="288"/>
      <c r="BO377" s="288"/>
      <c r="BP377" s="288"/>
      <c r="BQ377" s="305"/>
      <c r="BR377" s="307"/>
      <c r="BS377" s="288"/>
      <c r="BT377" s="287"/>
      <c r="BU377" s="287"/>
      <c r="BV377" s="288"/>
      <c r="BW377" s="315"/>
      <c r="BX377" s="312"/>
      <c r="BY377" s="312"/>
      <c r="BZ377" s="312"/>
      <c r="CA377" s="312"/>
      <c r="CB377" s="317"/>
      <c r="CC377" s="288"/>
      <c r="CD377" s="288"/>
      <c r="CE377" s="288"/>
      <c r="CF377" s="288"/>
      <c r="CG377" s="288"/>
      <c r="CH377" s="307"/>
      <c r="CI377" s="288"/>
      <c r="CJ377" s="288"/>
      <c r="CK377" s="305"/>
      <c r="CL377" s="288"/>
      <c r="CM377" s="288"/>
      <c r="CN377" s="307"/>
      <c r="CO377" s="315"/>
      <c r="CP377" s="288"/>
      <c r="CQ377" s="288"/>
      <c r="CR377" s="288"/>
      <c r="CS377" s="307"/>
      <c r="CT377" s="305"/>
      <c r="CU377" s="288"/>
      <c r="CV377" s="288"/>
      <c r="CW377" s="307"/>
      <c r="CX377" s="304">
        <v>3182.4319999999998</v>
      </c>
      <c r="CY377" s="288">
        <v>788479.23999999987</v>
      </c>
      <c r="CZ377" s="288">
        <v>257.19893666253785</v>
      </c>
      <c r="DA377" s="288">
        <v>1.524640201560276</v>
      </c>
      <c r="DB377" s="288">
        <v>9.0947721599999909</v>
      </c>
      <c r="DC377" s="288">
        <v>7.1173999999999999</v>
      </c>
      <c r="DD377" s="307">
        <v>11.061</v>
      </c>
      <c r="DE377" s="313"/>
    </row>
    <row r="378" spans="1:109" s="291" customFormat="1" x14ac:dyDescent="0.2">
      <c r="A378" s="287"/>
      <c r="B378" s="288"/>
      <c r="C378" s="288"/>
      <c r="D378" s="288"/>
      <c r="E378" s="290"/>
      <c r="F378" s="287">
        <v>3346.56</v>
      </c>
      <c r="G378" s="287">
        <v>437601</v>
      </c>
      <c r="H378" s="287"/>
      <c r="I378" s="290">
        <v>207.8</v>
      </c>
      <c r="J378" s="288"/>
      <c r="K378" s="288"/>
      <c r="L378" s="288"/>
      <c r="M378" s="288"/>
      <c r="N378" s="304"/>
      <c r="O378" s="292"/>
      <c r="P378" s="292"/>
      <c r="Q378" s="292"/>
      <c r="R378" s="303"/>
      <c r="V378" s="289"/>
      <c r="W378" s="287"/>
      <c r="X378" s="287"/>
      <c r="Y378" s="287"/>
      <c r="Z378" s="288"/>
      <c r="AA378" s="290"/>
      <c r="AB378" s="287"/>
      <c r="AC378" s="287"/>
      <c r="AD378" s="287"/>
      <c r="AE378" s="312"/>
      <c r="AF378" s="315"/>
      <c r="AG378" s="312"/>
      <c r="AH378" s="312"/>
      <c r="AI378" s="312"/>
      <c r="AJ378" s="312"/>
      <c r="AK378" s="312"/>
      <c r="AL378" s="315"/>
      <c r="AM378" s="312"/>
      <c r="AN378" s="312"/>
      <c r="AO378" s="312"/>
      <c r="AP378" s="312"/>
      <c r="AQ378" s="312"/>
      <c r="AR378" s="315"/>
      <c r="AS378" s="312"/>
      <c r="AT378" s="312"/>
      <c r="AU378" s="312"/>
      <c r="AV378" s="317"/>
      <c r="AW378" s="288"/>
      <c r="AX378" s="288"/>
      <c r="AY378" s="288"/>
      <c r="AZ378" s="288"/>
      <c r="BA378" s="307"/>
      <c r="BB378" s="305"/>
      <c r="BC378" s="288"/>
      <c r="BD378" s="288"/>
      <c r="BE378" s="288"/>
      <c r="BF378" s="307"/>
      <c r="BG378" s="287"/>
      <c r="BH378" s="287"/>
      <c r="BI378" s="287"/>
      <c r="BJ378" s="287"/>
      <c r="BK378" s="287"/>
      <c r="BL378" s="305"/>
      <c r="BM378" s="288"/>
      <c r="BN378" s="288"/>
      <c r="BO378" s="288"/>
      <c r="BP378" s="288"/>
      <c r="BQ378" s="305"/>
      <c r="BR378" s="307"/>
      <c r="BS378" s="288"/>
      <c r="BT378" s="287"/>
      <c r="BU378" s="287"/>
      <c r="BV378" s="288"/>
      <c r="BW378" s="315"/>
      <c r="BX378" s="312"/>
      <c r="BY378" s="312"/>
      <c r="BZ378" s="312"/>
      <c r="CA378" s="312"/>
      <c r="CB378" s="317"/>
      <c r="CC378" s="288"/>
      <c r="CD378" s="288"/>
      <c r="CE378" s="288"/>
      <c r="CF378" s="288"/>
      <c r="CG378" s="288"/>
      <c r="CH378" s="307"/>
      <c r="CI378" s="288"/>
      <c r="CJ378" s="288"/>
      <c r="CK378" s="305"/>
      <c r="CL378" s="288"/>
      <c r="CM378" s="288"/>
      <c r="CN378" s="307"/>
      <c r="CO378" s="315"/>
      <c r="CP378" s="288"/>
      <c r="CQ378" s="288"/>
      <c r="CR378" s="288"/>
      <c r="CS378" s="307"/>
      <c r="CT378" s="305"/>
      <c r="CU378" s="288"/>
      <c r="CV378" s="288"/>
      <c r="CW378" s="307"/>
      <c r="CX378" s="304">
        <v>3182.6543333333334</v>
      </c>
      <c r="CY378" s="288">
        <v>788691.8715151517</v>
      </c>
      <c r="CZ378" s="288">
        <v>257.01845490556218</v>
      </c>
      <c r="DA378" s="288">
        <v>2.6899346420426928</v>
      </c>
      <c r="DB378" s="288">
        <v>9.1076963966666824</v>
      </c>
      <c r="DC378" s="288">
        <v>7.125</v>
      </c>
      <c r="DD378" s="307">
        <v>11.08</v>
      </c>
      <c r="DE378" s="313"/>
    </row>
    <row r="379" spans="1:109" s="291" customFormat="1" x14ac:dyDescent="0.2">
      <c r="A379" s="287"/>
      <c r="B379" s="288"/>
      <c r="C379" s="288"/>
      <c r="D379" s="288"/>
      <c r="E379" s="290"/>
      <c r="F379" s="287">
        <v>3349.51</v>
      </c>
      <c r="G379" s="287">
        <v>438986</v>
      </c>
      <c r="H379" s="287"/>
      <c r="I379" s="290">
        <v>205.9</v>
      </c>
      <c r="J379" s="288"/>
      <c r="K379" s="288"/>
      <c r="L379" s="288"/>
      <c r="M379" s="288"/>
      <c r="N379" s="304"/>
      <c r="O379" s="292"/>
      <c r="P379" s="292"/>
      <c r="Q379" s="292"/>
      <c r="R379" s="303"/>
      <c r="V379" s="289"/>
      <c r="W379" s="287"/>
      <c r="X379" s="287"/>
      <c r="Y379" s="287"/>
      <c r="Z379" s="288"/>
      <c r="AA379" s="290"/>
      <c r="AB379" s="287"/>
      <c r="AC379" s="287"/>
      <c r="AD379" s="287"/>
      <c r="AE379" s="312"/>
      <c r="AF379" s="315"/>
      <c r="AG379" s="312"/>
      <c r="AH379" s="312"/>
      <c r="AI379" s="312"/>
      <c r="AJ379" s="312"/>
      <c r="AK379" s="312"/>
      <c r="AL379" s="315"/>
      <c r="AM379" s="312"/>
      <c r="AN379" s="312"/>
      <c r="AO379" s="312"/>
      <c r="AP379" s="312"/>
      <c r="AQ379" s="312"/>
      <c r="AR379" s="315"/>
      <c r="AS379" s="312"/>
      <c r="AT379" s="312"/>
      <c r="AU379" s="312"/>
      <c r="AV379" s="317"/>
      <c r="AW379" s="288"/>
      <c r="AX379" s="288"/>
      <c r="AY379" s="288"/>
      <c r="AZ379" s="288"/>
      <c r="BA379" s="307"/>
      <c r="BB379" s="305"/>
      <c r="BC379" s="288"/>
      <c r="BD379" s="288"/>
      <c r="BE379" s="288"/>
      <c r="BF379" s="307"/>
      <c r="BG379" s="287"/>
      <c r="BH379" s="287"/>
      <c r="BI379" s="287"/>
      <c r="BJ379" s="287"/>
      <c r="BK379" s="287"/>
      <c r="BL379" s="305"/>
      <c r="BM379" s="288"/>
      <c r="BN379" s="288"/>
      <c r="BO379" s="288"/>
      <c r="BP379" s="288"/>
      <c r="BQ379" s="305"/>
      <c r="BR379" s="307"/>
      <c r="BS379" s="288"/>
      <c r="BT379" s="287"/>
      <c r="BU379" s="287"/>
      <c r="BV379" s="288"/>
      <c r="BW379" s="315"/>
      <c r="BX379" s="312"/>
      <c r="BY379" s="312"/>
      <c r="BZ379" s="312"/>
      <c r="CA379" s="312"/>
      <c r="CB379" s="317"/>
      <c r="CC379" s="288"/>
      <c r="CD379" s="288"/>
      <c r="CE379" s="288"/>
      <c r="CF379" s="288"/>
      <c r="CG379" s="288"/>
      <c r="CH379" s="307"/>
      <c r="CI379" s="288"/>
      <c r="CJ379" s="288"/>
      <c r="CK379" s="305"/>
      <c r="CL379" s="288"/>
      <c r="CM379" s="288"/>
      <c r="CN379" s="307"/>
      <c r="CO379" s="315"/>
      <c r="CP379" s="288"/>
      <c r="CQ379" s="288"/>
      <c r="CR379" s="288"/>
      <c r="CS379" s="307"/>
      <c r="CT379" s="305"/>
      <c r="CU379" s="288"/>
      <c r="CV379" s="288"/>
      <c r="CW379" s="307"/>
      <c r="CX379" s="304">
        <v>3183.4594999999999</v>
      </c>
      <c r="CY379" s="288">
        <v>789494.04090909089</v>
      </c>
      <c r="CZ379" s="288">
        <v>238.64095357456617</v>
      </c>
      <c r="DA379" s="288">
        <v>0.78014703156666609</v>
      </c>
      <c r="DB379" s="288">
        <v>9.1545007349999992</v>
      </c>
      <c r="DC379" s="288">
        <v>7.1523000000000003</v>
      </c>
      <c r="DD379" s="307">
        <v>11.146000000000001</v>
      </c>
      <c r="DE379" s="313"/>
    </row>
    <row r="380" spans="1:109" s="291" customFormat="1" x14ac:dyDescent="0.2">
      <c r="A380" s="287"/>
      <c r="B380" s="288"/>
      <c r="C380" s="288"/>
      <c r="D380" s="288"/>
      <c r="E380" s="290"/>
      <c r="F380" s="287"/>
      <c r="G380" s="287"/>
      <c r="H380" s="287"/>
      <c r="I380" s="290"/>
      <c r="J380" s="288"/>
      <c r="K380" s="288"/>
      <c r="L380" s="288"/>
      <c r="M380" s="288"/>
      <c r="N380" s="305"/>
      <c r="O380" s="288"/>
      <c r="P380" s="288"/>
      <c r="Q380" s="288"/>
      <c r="R380" s="307"/>
      <c r="S380" s="287"/>
      <c r="T380" s="287"/>
      <c r="U380" s="287"/>
      <c r="V380" s="290"/>
      <c r="W380" s="287"/>
      <c r="X380" s="287"/>
      <c r="Y380" s="287"/>
      <c r="Z380" s="288"/>
      <c r="AA380" s="290"/>
      <c r="AB380" s="287"/>
      <c r="AC380" s="287"/>
      <c r="AD380" s="287"/>
      <c r="AE380" s="312"/>
      <c r="AF380" s="315"/>
      <c r="AG380" s="312"/>
      <c r="AH380" s="312"/>
      <c r="AI380" s="312"/>
      <c r="AJ380" s="312"/>
      <c r="AK380" s="312"/>
      <c r="AL380" s="315"/>
      <c r="AM380" s="312"/>
      <c r="AN380" s="312"/>
      <c r="AO380" s="312"/>
      <c r="AP380" s="312"/>
      <c r="AQ380" s="312"/>
      <c r="AR380" s="315"/>
      <c r="AS380" s="312"/>
      <c r="AT380" s="312"/>
      <c r="AU380" s="312"/>
      <c r="AV380" s="317"/>
      <c r="AW380" s="288"/>
      <c r="AX380" s="288"/>
      <c r="AY380" s="288"/>
      <c r="AZ380" s="288"/>
      <c r="BA380" s="307"/>
      <c r="BB380" s="305"/>
      <c r="BC380" s="288"/>
      <c r="BD380" s="288"/>
      <c r="BE380" s="288"/>
      <c r="BF380" s="307"/>
      <c r="BG380" s="287"/>
      <c r="BH380" s="287"/>
      <c r="BI380" s="287"/>
      <c r="BJ380" s="287"/>
      <c r="BK380" s="287"/>
      <c r="BL380" s="305"/>
      <c r="BM380" s="288"/>
      <c r="BN380" s="288"/>
      <c r="BO380" s="288"/>
      <c r="BP380" s="288"/>
      <c r="BQ380" s="305"/>
      <c r="BR380" s="307"/>
      <c r="BS380" s="288"/>
      <c r="BT380" s="287"/>
      <c r="BU380" s="287"/>
      <c r="BV380" s="288"/>
      <c r="BW380" s="315"/>
      <c r="BX380" s="312"/>
      <c r="BY380" s="312"/>
      <c r="BZ380" s="312"/>
      <c r="CA380" s="312"/>
      <c r="CB380" s="317"/>
      <c r="CC380" s="288"/>
      <c r="CD380" s="288"/>
      <c r="CE380" s="288"/>
      <c r="CF380" s="288"/>
      <c r="CG380" s="288"/>
      <c r="CH380" s="307"/>
      <c r="CI380" s="288"/>
      <c r="CJ380" s="288"/>
      <c r="CK380" s="305"/>
      <c r="CL380" s="288"/>
      <c r="CM380" s="288"/>
      <c r="CN380" s="307"/>
      <c r="CO380" s="315"/>
      <c r="CP380" s="288"/>
      <c r="CQ380" s="288"/>
      <c r="CR380" s="288"/>
      <c r="CS380" s="307"/>
      <c r="CT380" s="305"/>
      <c r="CU380" s="288"/>
      <c r="CV380" s="288"/>
      <c r="CW380" s="307"/>
      <c r="CX380" s="304">
        <v>3183.9143333333336</v>
      </c>
      <c r="CY380" s="288">
        <v>789953.00909090939</v>
      </c>
      <c r="CZ380" s="288">
        <v>235.48574308581584</v>
      </c>
      <c r="DA380" s="288">
        <v>2.9910098309067688</v>
      </c>
      <c r="DB380" s="288">
        <v>9.1809401966666826</v>
      </c>
      <c r="DC380" s="288">
        <v>7.1677999999999997</v>
      </c>
      <c r="DD380" s="307">
        <v>11.183</v>
      </c>
      <c r="DE380" s="313"/>
    </row>
    <row r="381" spans="1:109" s="291" customFormat="1" x14ac:dyDescent="0.2">
      <c r="A381" s="287"/>
      <c r="B381" s="288"/>
      <c r="C381" s="288"/>
      <c r="D381" s="288"/>
      <c r="E381" s="290"/>
      <c r="F381" s="287"/>
      <c r="G381" s="287"/>
      <c r="H381" s="287"/>
      <c r="I381" s="290"/>
      <c r="J381" s="288"/>
      <c r="K381" s="288"/>
      <c r="L381" s="288"/>
      <c r="M381" s="288"/>
      <c r="N381" s="305"/>
      <c r="O381" s="288"/>
      <c r="P381" s="288"/>
      <c r="Q381" s="288"/>
      <c r="R381" s="307"/>
      <c r="S381" s="287"/>
      <c r="T381" s="287"/>
      <c r="U381" s="287"/>
      <c r="V381" s="290"/>
      <c r="W381" s="287"/>
      <c r="X381" s="287"/>
      <c r="Y381" s="287"/>
      <c r="Z381" s="288"/>
      <c r="AA381" s="290"/>
      <c r="AB381" s="287"/>
      <c r="AC381" s="287"/>
      <c r="AD381" s="287"/>
      <c r="AE381" s="312"/>
      <c r="AF381" s="315"/>
      <c r="AG381" s="312"/>
      <c r="AH381" s="312"/>
      <c r="AI381" s="312"/>
      <c r="AJ381" s="312"/>
      <c r="AK381" s="312"/>
      <c r="AL381" s="315"/>
      <c r="AM381" s="312"/>
      <c r="AN381" s="312"/>
      <c r="AO381" s="312"/>
      <c r="AP381" s="312"/>
      <c r="AQ381" s="312"/>
      <c r="AR381" s="315"/>
      <c r="AS381" s="312"/>
      <c r="AT381" s="312"/>
      <c r="AU381" s="312"/>
      <c r="AV381" s="317"/>
      <c r="AW381" s="288"/>
      <c r="AX381" s="288"/>
      <c r="AY381" s="288"/>
      <c r="AZ381" s="288"/>
      <c r="BA381" s="307"/>
      <c r="BB381" s="305"/>
      <c r="BC381" s="288"/>
      <c r="BD381" s="288"/>
      <c r="BE381" s="288"/>
      <c r="BF381" s="307"/>
      <c r="BG381" s="287"/>
      <c r="BH381" s="287"/>
      <c r="BI381" s="287"/>
      <c r="BJ381" s="287"/>
      <c r="BK381" s="287"/>
      <c r="BL381" s="305"/>
      <c r="BM381" s="288"/>
      <c r="BN381" s="288"/>
      <c r="BO381" s="288"/>
      <c r="BP381" s="288"/>
      <c r="BQ381" s="305"/>
      <c r="BR381" s="307"/>
      <c r="BS381" s="288"/>
      <c r="BT381" s="287"/>
      <c r="BU381" s="287"/>
      <c r="BV381" s="288"/>
      <c r="BW381" s="315"/>
      <c r="BX381" s="312"/>
      <c r="BY381" s="312"/>
      <c r="BZ381" s="312"/>
      <c r="CA381" s="312"/>
      <c r="CB381" s="317"/>
      <c r="CC381" s="288"/>
      <c r="CD381" s="288"/>
      <c r="CE381" s="288"/>
      <c r="CF381" s="288"/>
      <c r="CG381" s="288"/>
      <c r="CH381" s="307"/>
      <c r="CI381" s="288"/>
      <c r="CJ381" s="288"/>
      <c r="CK381" s="305"/>
      <c r="CL381" s="288"/>
      <c r="CM381" s="288"/>
      <c r="CN381" s="307"/>
      <c r="CO381" s="315"/>
      <c r="CP381" s="288"/>
      <c r="CQ381" s="288"/>
      <c r="CR381" s="288"/>
      <c r="CS381" s="307"/>
      <c r="CT381" s="305"/>
      <c r="CU381" s="288"/>
      <c r="CV381" s="288"/>
      <c r="CW381" s="307"/>
      <c r="CX381" s="304">
        <v>3184.5745000000002</v>
      </c>
      <c r="CY381" s="288">
        <v>790639.40515151538</v>
      </c>
      <c r="CZ381" s="288">
        <v>227.37775029010015</v>
      </c>
      <c r="DA381" s="288">
        <v>0.844955417896738</v>
      </c>
      <c r="DB381" s="288">
        <v>9.219315684999998</v>
      </c>
      <c r="DC381" s="288">
        <v>7.1901000000000002</v>
      </c>
      <c r="DD381" s="307">
        <v>11.238</v>
      </c>
      <c r="DE381" s="313"/>
    </row>
    <row r="382" spans="1:109" s="291" customFormat="1" x14ac:dyDescent="0.2">
      <c r="A382" s="287"/>
      <c r="B382" s="288"/>
      <c r="C382" s="288"/>
      <c r="D382" s="288"/>
      <c r="E382" s="290"/>
      <c r="F382" s="287"/>
      <c r="G382" s="287"/>
      <c r="H382" s="287"/>
      <c r="I382" s="290"/>
      <c r="J382" s="288"/>
      <c r="K382" s="288"/>
      <c r="L382" s="288"/>
      <c r="M382" s="288"/>
      <c r="N382" s="305"/>
      <c r="O382" s="288"/>
      <c r="P382" s="288"/>
      <c r="Q382" s="288"/>
      <c r="R382" s="307"/>
      <c r="S382" s="287"/>
      <c r="T382" s="287"/>
      <c r="U382" s="287"/>
      <c r="V382" s="290"/>
      <c r="W382" s="287"/>
      <c r="X382" s="287"/>
      <c r="Y382" s="287"/>
      <c r="Z382" s="288"/>
      <c r="AA382" s="290"/>
      <c r="AB382" s="287"/>
      <c r="AC382" s="287"/>
      <c r="AD382" s="287"/>
      <c r="AE382" s="312"/>
      <c r="AF382" s="315"/>
      <c r="AG382" s="312"/>
      <c r="AH382" s="312"/>
      <c r="AI382" s="312"/>
      <c r="AJ382" s="312"/>
      <c r="AK382" s="312"/>
      <c r="AL382" s="315"/>
      <c r="AM382" s="312"/>
      <c r="AN382" s="312"/>
      <c r="AO382" s="312"/>
      <c r="AP382" s="312"/>
      <c r="AQ382" s="312"/>
      <c r="AR382" s="315"/>
      <c r="AS382" s="312"/>
      <c r="AT382" s="312"/>
      <c r="AU382" s="312"/>
      <c r="AV382" s="317"/>
      <c r="AW382" s="288"/>
      <c r="AX382" s="288"/>
      <c r="AY382" s="288"/>
      <c r="AZ382" s="288"/>
      <c r="BA382" s="307"/>
      <c r="BB382" s="305"/>
      <c r="BC382" s="288"/>
      <c r="BD382" s="288"/>
      <c r="BE382" s="288"/>
      <c r="BF382" s="307"/>
      <c r="BG382" s="287"/>
      <c r="BH382" s="287"/>
      <c r="BI382" s="287"/>
      <c r="BJ382" s="287"/>
      <c r="BK382" s="287"/>
      <c r="BL382" s="305"/>
      <c r="BM382" s="288"/>
      <c r="BN382" s="288"/>
      <c r="BO382" s="288"/>
      <c r="BP382" s="288"/>
      <c r="BQ382" s="305"/>
      <c r="BR382" s="307"/>
      <c r="BS382" s="288"/>
      <c r="BT382" s="287"/>
      <c r="BU382" s="287"/>
      <c r="BV382" s="288"/>
      <c r="BW382" s="315"/>
      <c r="BX382" s="312"/>
      <c r="BY382" s="312"/>
      <c r="BZ382" s="312"/>
      <c r="CA382" s="312"/>
      <c r="CB382" s="317"/>
      <c r="CC382" s="288"/>
      <c r="CD382" s="288"/>
      <c r="CE382" s="288"/>
      <c r="CF382" s="288"/>
      <c r="CG382" s="288"/>
      <c r="CH382" s="307"/>
      <c r="CI382" s="288"/>
      <c r="CJ382" s="288"/>
      <c r="CK382" s="305"/>
      <c r="CL382" s="288"/>
      <c r="CM382" s="288"/>
      <c r="CN382" s="307"/>
      <c r="CO382" s="315"/>
      <c r="CP382" s="288"/>
      <c r="CQ382" s="288"/>
      <c r="CR382" s="288"/>
      <c r="CS382" s="307"/>
      <c r="CT382" s="305"/>
      <c r="CU382" s="288"/>
      <c r="CV382" s="288"/>
      <c r="CW382" s="307"/>
      <c r="CX382" s="304">
        <v>3184.9005000000002</v>
      </c>
      <c r="CY382" s="288">
        <v>791056.88272727292</v>
      </c>
      <c r="CZ382" s="288">
        <v>230.55013467896873</v>
      </c>
      <c r="DA382" s="288">
        <v>1.7660822340709659</v>
      </c>
      <c r="DB382" s="288">
        <v>9.2382660650000048</v>
      </c>
      <c r="DC382" s="288">
        <v>7.2011000000000003</v>
      </c>
      <c r="DD382" s="307">
        <v>11.265000000000001</v>
      </c>
      <c r="DE382" s="313"/>
    </row>
    <row r="383" spans="1:109" s="291" customFormat="1" x14ac:dyDescent="0.2">
      <c r="A383" s="287"/>
      <c r="B383" s="288"/>
      <c r="C383" s="288"/>
      <c r="D383" s="288"/>
      <c r="E383" s="290"/>
      <c r="F383" s="287"/>
      <c r="G383" s="287"/>
      <c r="H383" s="287"/>
      <c r="I383" s="290"/>
      <c r="J383" s="288"/>
      <c r="K383" s="288"/>
      <c r="L383" s="288"/>
      <c r="M383" s="288"/>
      <c r="N383" s="305"/>
      <c r="O383" s="288"/>
      <c r="P383" s="288"/>
      <c r="Q383" s="288"/>
      <c r="R383" s="307"/>
      <c r="S383" s="287"/>
      <c r="T383" s="287"/>
      <c r="U383" s="287"/>
      <c r="V383" s="290"/>
      <c r="W383" s="287"/>
      <c r="X383" s="287"/>
      <c r="Y383" s="287"/>
      <c r="Z383" s="288"/>
      <c r="AA383" s="290"/>
      <c r="AB383" s="287"/>
      <c r="AC383" s="287"/>
      <c r="AD383" s="287"/>
      <c r="AE383" s="312"/>
      <c r="AF383" s="315"/>
      <c r="AG383" s="312"/>
      <c r="AH383" s="312"/>
      <c r="AI383" s="312"/>
      <c r="AJ383" s="312"/>
      <c r="AK383" s="312"/>
      <c r="AL383" s="315"/>
      <c r="AM383" s="312"/>
      <c r="AN383" s="312"/>
      <c r="AO383" s="312"/>
      <c r="AP383" s="312"/>
      <c r="AQ383" s="312"/>
      <c r="AR383" s="315"/>
      <c r="AS383" s="312"/>
      <c r="AT383" s="312"/>
      <c r="AU383" s="312"/>
      <c r="AV383" s="317"/>
      <c r="AW383" s="288"/>
      <c r="AX383" s="288"/>
      <c r="AY383" s="288"/>
      <c r="AZ383" s="288"/>
      <c r="BA383" s="307"/>
      <c r="BB383" s="305"/>
      <c r="BC383" s="288"/>
      <c r="BD383" s="288"/>
      <c r="BE383" s="288"/>
      <c r="BF383" s="307"/>
      <c r="BG383" s="287"/>
      <c r="BH383" s="287"/>
      <c r="BI383" s="287"/>
      <c r="BJ383" s="287"/>
      <c r="BK383" s="287"/>
      <c r="BL383" s="305"/>
      <c r="BM383" s="288"/>
      <c r="BN383" s="288"/>
      <c r="BO383" s="288"/>
      <c r="BP383" s="288"/>
      <c r="BQ383" s="305"/>
      <c r="BR383" s="307"/>
      <c r="BS383" s="288"/>
      <c r="BT383" s="287"/>
      <c r="BU383" s="287"/>
      <c r="BV383" s="288"/>
      <c r="BW383" s="315"/>
      <c r="BX383" s="312"/>
      <c r="BY383" s="312"/>
      <c r="BZ383" s="312"/>
      <c r="CA383" s="312"/>
      <c r="CB383" s="317"/>
      <c r="CC383" s="288"/>
      <c r="CD383" s="288"/>
      <c r="CE383" s="288"/>
      <c r="CF383" s="288"/>
      <c r="CG383" s="288"/>
      <c r="CH383" s="307"/>
      <c r="CI383" s="288"/>
      <c r="CJ383" s="288"/>
      <c r="CK383" s="305"/>
      <c r="CL383" s="288"/>
      <c r="CM383" s="288"/>
      <c r="CN383" s="307"/>
      <c r="CO383" s="315"/>
      <c r="CP383" s="288"/>
      <c r="CQ383" s="288"/>
      <c r="CR383" s="288"/>
      <c r="CS383" s="307"/>
      <c r="CT383" s="305"/>
      <c r="CU383" s="288"/>
      <c r="CV383" s="288"/>
      <c r="CW383" s="307"/>
      <c r="CX383" s="304">
        <v>3185.6609999999996</v>
      </c>
      <c r="CY383" s="288">
        <v>792030.78363636299</v>
      </c>
      <c r="CZ383" s="288">
        <v>224.68576227610308</v>
      </c>
      <c r="DA383" s="288">
        <v>3.6724532091681543</v>
      </c>
      <c r="DB383" s="288">
        <v>9.2824739299999806</v>
      </c>
      <c r="DC383" s="288">
        <v>7.2267999999999999</v>
      </c>
      <c r="DD383" s="307">
        <v>11.327</v>
      </c>
      <c r="DE383" s="313"/>
    </row>
    <row r="384" spans="1:109" s="291" customFormat="1" x14ac:dyDescent="0.2">
      <c r="A384" s="287"/>
      <c r="B384" s="288"/>
      <c r="C384" s="288"/>
      <c r="D384" s="288"/>
      <c r="E384" s="290"/>
      <c r="F384" s="287"/>
      <c r="G384" s="287"/>
      <c r="H384" s="287"/>
      <c r="I384" s="290"/>
      <c r="J384" s="288"/>
      <c r="K384" s="288"/>
      <c r="L384" s="288"/>
      <c r="M384" s="288"/>
      <c r="N384" s="305"/>
      <c r="O384" s="288"/>
      <c r="P384" s="288"/>
      <c r="Q384" s="288"/>
      <c r="R384" s="307"/>
      <c r="S384" s="287"/>
      <c r="T384" s="287"/>
      <c r="U384" s="287"/>
      <c r="V384" s="290"/>
      <c r="W384" s="287"/>
      <c r="X384" s="287"/>
      <c r="Y384" s="287"/>
      <c r="Z384" s="288"/>
      <c r="AA384" s="290"/>
      <c r="AB384" s="287"/>
      <c r="AC384" s="287"/>
      <c r="AD384" s="287"/>
      <c r="AE384" s="312"/>
      <c r="AF384" s="315"/>
      <c r="AG384" s="312"/>
      <c r="AH384" s="312"/>
      <c r="AI384" s="312"/>
      <c r="AJ384" s="312"/>
      <c r="AK384" s="312"/>
      <c r="AL384" s="315"/>
      <c r="AM384" s="312"/>
      <c r="AN384" s="312"/>
      <c r="AO384" s="312"/>
      <c r="AP384" s="312"/>
      <c r="AQ384" s="312"/>
      <c r="AR384" s="315"/>
      <c r="AS384" s="312"/>
      <c r="AT384" s="312"/>
      <c r="AU384" s="312"/>
      <c r="AV384" s="317"/>
      <c r="AW384" s="288"/>
      <c r="AX384" s="288"/>
      <c r="AY384" s="288"/>
      <c r="AZ384" s="288"/>
      <c r="BA384" s="307"/>
      <c r="BB384" s="305"/>
      <c r="BC384" s="288"/>
      <c r="BD384" s="288"/>
      <c r="BE384" s="288"/>
      <c r="BF384" s="307"/>
      <c r="BG384" s="287"/>
      <c r="BH384" s="287"/>
      <c r="BI384" s="287"/>
      <c r="BJ384" s="287"/>
      <c r="BK384" s="287"/>
      <c r="BL384" s="305"/>
      <c r="BM384" s="288"/>
      <c r="BN384" s="288"/>
      <c r="BO384" s="288"/>
      <c r="BP384" s="288"/>
      <c r="BQ384" s="305"/>
      <c r="BR384" s="307"/>
      <c r="BS384" s="288"/>
      <c r="BT384" s="287"/>
      <c r="BU384" s="287"/>
      <c r="BV384" s="288"/>
      <c r="BW384" s="315"/>
      <c r="BX384" s="312"/>
      <c r="BY384" s="312"/>
      <c r="BZ384" s="312"/>
      <c r="CA384" s="312"/>
      <c r="CB384" s="317"/>
      <c r="CC384" s="288"/>
      <c r="CD384" s="288"/>
      <c r="CE384" s="288"/>
      <c r="CF384" s="288"/>
      <c r="CG384" s="288"/>
      <c r="CH384" s="307"/>
      <c r="CI384" s="288"/>
      <c r="CJ384" s="288"/>
      <c r="CK384" s="305"/>
      <c r="CL384" s="288"/>
      <c r="CM384" s="288"/>
      <c r="CN384" s="307"/>
      <c r="CO384" s="315"/>
      <c r="CP384" s="288"/>
      <c r="CQ384" s="288"/>
      <c r="CR384" s="288"/>
      <c r="CS384" s="307"/>
      <c r="CT384" s="305"/>
      <c r="CU384" s="288"/>
      <c r="CV384" s="288"/>
      <c r="CW384" s="307"/>
      <c r="CX384" s="304">
        <v>3186.1189999999997</v>
      </c>
      <c r="CY384" s="288">
        <v>792617.30121212068</v>
      </c>
      <c r="CZ384" s="288">
        <v>214.45035139887406</v>
      </c>
      <c r="DA384" s="288">
        <v>2.5334532825462515</v>
      </c>
      <c r="DB384" s="288">
        <v>9.3090974699999833</v>
      </c>
      <c r="DC384" s="288">
        <v>7.2423000000000002</v>
      </c>
      <c r="DD384" s="307">
        <v>11.365</v>
      </c>
      <c r="DE384" s="313"/>
    </row>
    <row r="385" spans="1:109" s="291" customFormat="1" x14ac:dyDescent="0.2">
      <c r="A385" s="287"/>
      <c r="B385" s="288"/>
      <c r="C385" s="288"/>
      <c r="D385" s="288"/>
      <c r="E385" s="290"/>
      <c r="F385" s="287"/>
      <c r="G385" s="287"/>
      <c r="H385" s="287"/>
      <c r="I385" s="290"/>
      <c r="J385" s="288"/>
      <c r="K385" s="288"/>
      <c r="L385" s="288"/>
      <c r="M385" s="288"/>
      <c r="N385" s="305"/>
      <c r="O385" s="288"/>
      <c r="P385" s="288"/>
      <c r="Q385" s="288"/>
      <c r="R385" s="307"/>
      <c r="S385" s="287"/>
      <c r="T385" s="287"/>
      <c r="U385" s="287"/>
      <c r="V385" s="290"/>
      <c r="W385" s="287"/>
      <c r="X385" s="287"/>
      <c r="Y385" s="287"/>
      <c r="Z385" s="288"/>
      <c r="AA385" s="290"/>
      <c r="AB385" s="287"/>
      <c r="AC385" s="287"/>
      <c r="AD385" s="287"/>
      <c r="AE385" s="312"/>
      <c r="AF385" s="315"/>
      <c r="AG385" s="312"/>
      <c r="AH385" s="312"/>
      <c r="AI385" s="312"/>
      <c r="AJ385" s="312"/>
      <c r="AK385" s="312"/>
      <c r="AL385" s="315"/>
      <c r="AM385" s="312"/>
      <c r="AN385" s="312"/>
      <c r="AO385" s="312"/>
      <c r="AP385" s="312"/>
      <c r="AQ385" s="312"/>
      <c r="AR385" s="315"/>
      <c r="AS385" s="312"/>
      <c r="AT385" s="312"/>
      <c r="AU385" s="312"/>
      <c r="AV385" s="317"/>
      <c r="AW385" s="288"/>
      <c r="AX385" s="288"/>
      <c r="AY385" s="288"/>
      <c r="AZ385" s="288"/>
      <c r="BA385" s="307"/>
      <c r="BB385" s="305"/>
      <c r="BC385" s="288"/>
      <c r="BD385" s="288"/>
      <c r="BE385" s="288"/>
      <c r="BF385" s="307"/>
      <c r="BG385" s="287"/>
      <c r="BH385" s="287"/>
      <c r="BI385" s="287"/>
      <c r="BJ385" s="287"/>
      <c r="BK385" s="287"/>
      <c r="BL385" s="305"/>
      <c r="BM385" s="288"/>
      <c r="BN385" s="288"/>
      <c r="BO385" s="288"/>
      <c r="BP385" s="288"/>
      <c r="BQ385" s="305"/>
      <c r="BR385" s="307"/>
      <c r="BS385" s="288"/>
      <c r="BT385" s="287"/>
      <c r="BU385" s="287"/>
      <c r="BV385" s="288"/>
      <c r="BW385" s="315"/>
      <c r="BX385" s="312"/>
      <c r="BY385" s="312"/>
      <c r="BZ385" s="312"/>
      <c r="CA385" s="312"/>
      <c r="CB385" s="317"/>
      <c r="CC385" s="288"/>
      <c r="CD385" s="288"/>
      <c r="CE385" s="288"/>
      <c r="CF385" s="288"/>
      <c r="CG385" s="288"/>
      <c r="CH385" s="307"/>
      <c r="CI385" s="288"/>
      <c r="CJ385" s="288"/>
      <c r="CK385" s="305"/>
      <c r="CL385" s="288"/>
      <c r="CM385" s="288"/>
      <c r="CN385" s="307"/>
      <c r="CO385" s="315"/>
      <c r="CP385" s="288"/>
      <c r="CQ385" s="288"/>
      <c r="CR385" s="288"/>
      <c r="CS385" s="307"/>
      <c r="CT385" s="305"/>
      <c r="CU385" s="288"/>
      <c r="CV385" s="288"/>
      <c r="CW385" s="307"/>
      <c r="CX385" s="304">
        <v>3186.751666666667</v>
      </c>
      <c r="CY385" s="288">
        <v>793519.38888888923</v>
      </c>
      <c r="CZ385" s="288">
        <v>213.35775959891657</v>
      </c>
      <c r="DA385" s="288">
        <v>1.6000218758630544</v>
      </c>
      <c r="DB385" s="288">
        <v>9.3458743833333529</v>
      </c>
      <c r="DC385" s="288">
        <v>7.2636000000000003</v>
      </c>
      <c r="DD385" s="307">
        <v>11.417</v>
      </c>
      <c r="DE385" s="313"/>
    </row>
    <row r="386" spans="1:109" s="291" customFormat="1" x14ac:dyDescent="0.2">
      <c r="A386" s="287"/>
      <c r="B386" s="288"/>
      <c r="C386" s="288"/>
      <c r="D386" s="288"/>
      <c r="E386" s="290"/>
      <c r="F386" s="287"/>
      <c r="G386" s="287"/>
      <c r="H386" s="287"/>
      <c r="I386" s="290"/>
      <c r="J386" s="288"/>
      <c r="K386" s="288"/>
      <c r="L386" s="288"/>
      <c r="M386" s="288"/>
      <c r="N386" s="305"/>
      <c r="O386" s="288"/>
      <c r="P386" s="288"/>
      <c r="Q386" s="288"/>
      <c r="R386" s="307"/>
      <c r="S386" s="287"/>
      <c r="T386" s="287"/>
      <c r="U386" s="287"/>
      <c r="V386" s="290"/>
      <c r="W386" s="287"/>
      <c r="X386" s="287"/>
      <c r="Y386" s="287"/>
      <c r="Z386" s="288"/>
      <c r="AA386" s="290"/>
      <c r="AB386" s="287"/>
      <c r="AC386" s="287"/>
      <c r="AD386" s="287"/>
      <c r="AE386" s="312"/>
      <c r="AF386" s="315"/>
      <c r="AG386" s="312"/>
      <c r="AH386" s="312"/>
      <c r="AI386" s="312"/>
      <c r="AJ386" s="312"/>
      <c r="AK386" s="312"/>
      <c r="AL386" s="315"/>
      <c r="AM386" s="312"/>
      <c r="AN386" s="312"/>
      <c r="AO386" s="312"/>
      <c r="AP386" s="312"/>
      <c r="AQ386" s="312"/>
      <c r="AR386" s="315"/>
      <c r="AS386" s="312"/>
      <c r="AT386" s="312"/>
      <c r="AU386" s="312"/>
      <c r="AV386" s="317"/>
      <c r="AW386" s="288"/>
      <c r="AX386" s="288"/>
      <c r="AY386" s="288"/>
      <c r="AZ386" s="288"/>
      <c r="BA386" s="307"/>
      <c r="BB386" s="305"/>
      <c r="BC386" s="288"/>
      <c r="BD386" s="288"/>
      <c r="BE386" s="288"/>
      <c r="BF386" s="307"/>
      <c r="BG386" s="287"/>
      <c r="BH386" s="287"/>
      <c r="BI386" s="287"/>
      <c r="BJ386" s="287"/>
      <c r="BK386" s="287"/>
      <c r="BL386" s="305"/>
      <c r="BM386" s="288"/>
      <c r="BN386" s="288"/>
      <c r="BO386" s="288"/>
      <c r="BP386" s="288"/>
      <c r="BQ386" s="305"/>
      <c r="BR386" s="307"/>
      <c r="BS386" s="288"/>
      <c r="BT386" s="287"/>
      <c r="BU386" s="287"/>
      <c r="BV386" s="288"/>
      <c r="BW386" s="315"/>
      <c r="BX386" s="312"/>
      <c r="BY386" s="312"/>
      <c r="BZ386" s="312"/>
      <c r="CA386" s="312"/>
      <c r="CB386" s="317"/>
      <c r="CC386" s="288"/>
      <c r="CD386" s="288"/>
      <c r="CE386" s="288"/>
      <c r="CF386" s="288"/>
      <c r="CG386" s="288"/>
      <c r="CH386" s="307"/>
      <c r="CI386" s="288"/>
      <c r="CJ386" s="288"/>
      <c r="CK386" s="305"/>
      <c r="CL386" s="288"/>
      <c r="CM386" s="288"/>
      <c r="CN386" s="307"/>
      <c r="CO386" s="315"/>
      <c r="CP386" s="288"/>
      <c r="CQ386" s="288"/>
      <c r="CR386" s="288"/>
      <c r="CS386" s="307"/>
      <c r="CT386" s="305"/>
      <c r="CU386" s="288"/>
      <c r="CV386" s="288"/>
      <c r="CW386" s="307"/>
      <c r="CX386" s="304">
        <v>3186.9842500000004</v>
      </c>
      <c r="CY386" s="288">
        <v>793852.75833333377</v>
      </c>
      <c r="CZ386" s="288">
        <v>218.39264166858874</v>
      </c>
      <c r="DA386" s="288">
        <v>1.9268310175163927</v>
      </c>
      <c r="DB386" s="288">
        <v>9.3593944525000268</v>
      </c>
      <c r="DC386" s="288">
        <v>7.2713999999999999</v>
      </c>
      <c r="DD386" s="307">
        <v>11.436999999999999</v>
      </c>
      <c r="DE386" s="313"/>
    </row>
    <row r="387" spans="1:109" s="291" customFormat="1" x14ac:dyDescent="0.2">
      <c r="A387" s="287"/>
      <c r="B387" s="288"/>
      <c r="C387" s="288"/>
      <c r="D387" s="288"/>
      <c r="E387" s="290"/>
      <c r="F387" s="287"/>
      <c r="G387" s="287"/>
      <c r="H387" s="287"/>
      <c r="I387" s="290"/>
      <c r="J387" s="288"/>
      <c r="K387" s="288"/>
      <c r="L387" s="288"/>
      <c r="M387" s="288"/>
      <c r="N387" s="305"/>
      <c r="O387" s="288"/>
      <c r="P387" s="288"/>
      <c r="Q387" s="288"/>
      <c r="R387" s="307"/>
      <c r="S387" s="287"/>
      <c r="T387" s="287"/>
      <c r="U387" s="287"/>
      <c r="V387" s="290"/>
      <c r="W387" s="287"/>
      <c r="X387" s="287"/>
      <c r="Y387" s="287"/>
      <c r="Z387" s="288"/>
      <c r="AA387" s="290"/>
      <c r="AB387" s="287"/>
      <c r="AC387" s="287"/>
      <c r="AD387" s="287"/>
      <c r="AE387" s="312"/>
      <c r="AF387" s="315"/>
      <c r="AG387" s="312"/>
      <c r="AH387" s="312"/>
      <c r="AI387" s="312"/>
      <c r="AJ387" s="312"/>
      <c r="AK387" s="312"/>
      <c r="AL387" s="315"/>
      <c r="AM387" s="312"/>
      <c r="AN387" s="312"/>
      <c r="AO387" s="312"/>
      <c r="AP387" s="312"/>
      <c r="AQ387" s="312"/>
      <c r="AR387" s="315"/>
      <c r="AS387" s="312"/>
      <c r="AT387" s="312"/>
      <c r="AU387" s="312"/>
      <c r="AV387" s="317"/>
      <c r="AW387" s="288"/>
      <c r="AX387" s="288"/>
      <c r="AY387" s="288"/>
      <c r="AZ387" s="288"/>
      <c r="BA387" s="307"/>
      <c r="BB387" s="305"/>
      <c r="BC387" s="288"/>
      <c r="BD387" s="288"/>
      <c r="BE387" s="288"/>
      <c r="BF387" s="307"/>
      <c r="BG387" s="287"/>
      <c r="BH387" s="287"/>
      <c r="BI387" s="287"/>
      <c r="BJ387" s="287"/>
      <c r="BK387" s="287"/>
      <c r="BL387" s="305"/>
      <c r="BM387" s="288"/>
      <c r="BN387" s="288"/>
      <c r="BO387" s="288"/>
      <c r="BP387" s="288"/>
      <c r="BQ387" s="305"/>
      <c r="BR387" s="307"/>
      <c r="BS387" s="288"/>
      <c r="BT387" s="287"/>
      <c r="BU387" s="287"/>
      <c r="BV387" s="288"/>
      <c r="BW387" s="315"/>
      <c r="BX387" s="312"/>
      <c r="BY387" s="312"/>
      <c r="BZ387" s="312"/>
      <c r="CA387" s="312"/>
      <c r="CB387" s="317"/>
      <c r="CC387" s="288"/>
      <c r="CD387" s="288"/>
      <c r="CE387" s="288"/>
      <c r="CF387" s="288"/>
      <c r="CG387" s="288"/>
      <c r="CH387" s="307"/>
      <c r="CI387" s="288"/>
      <c r="CJ387" s="288"/>
      <c r="CK387" s="305"/>
      <c r="CL387" s="288"/>
      <c r="CM387" s="288"/>
      <c r="CN387" s="307"/>
      <c r="CO387" s="315"/>
      <c r="CP387" s="288"/>
      <c r="CQ387" s="288"/>
      <c r="CR387" s="288"/>
      <c r="CS387" s="307"/>
      <c r="CT387" s="305"/>
      <c r="CU387" s="288"/>
      <c r="CV387" s="288"/>
      <c r="CW387" s="307"/>
      <c r="CX387" s="304">
        <v>3187.8649999999998</v>
      </c>
      <c r="CY387" s="288">
        <v>795122.45454545401</v>
      </c>
      <c r="CZ387" s="288">
        <v>208.7893628439667</v>
      </c>
      <c r="DA387" s="288">
        <v>1.6721751137071554</v>
      </c>
      <c r="DB387" s="288">
        <v>9.4105924499999958</v>
      </c>
      <c r="DC387" s="288">
        <v>7.3010000000000002</v>
      </c>
      <c r="DD387" s="307">
        <v>11.51</v>
      </c>
      <c r="DE387" s="313"/>
    </row>
    <row r="388" spans="1:109" s="291" customFormat="1" x14ac:dyDescent="0.2">
      <c r="A388" s="287"/>
      <c r="B388" s="288"/>
      <c r="C388" s="288"/>
      <c r="D388" s="288"/>
      <c r="E388" s="290"/>
      <c r="F388" s="287"/>
      <c r="G388" s="287"/>
      <c r="H388" s="287"/>
      <c r="I388" s="290"/>
      <c r="J388" s="288"/>
      <c r="K388" s="288"/>
      <c r="L388" s="288"/>
      <c r="M388" s="288"/>
      <c r="N388" s="305"/>
      <c r="O388" s="288"/>
      <c r="P388" s="288"/>
      <c r="Q388" s="288"/>
      <c r="R388" s="307"/>
      <c r="S388" s="287"/>
      <c r="T388" s="287"/>
      <c r="U388" s="287"/>
      <c r="V388" s="290"/>
      <c r="W388" s="287"/>
      <c r="X388" s="287"/>
      <c r="Y388" s="287"/>
      <c r="Z388" s="288"/>
      <c r="AA388" s="290"/>
      <c r="AB388" s="287"/>
      <c r="AC388" s="287"/>
      <c r="AD388" s="287"/>
      <c r="AE388" s="312"/>
      <c r="AF388" s="315"/>
      <c r="AG388" s="312"/>
      <c r="AH388" s="312"/>
      <c r="AI388" s="312"/>
      <c r="AJ388" s="312"/>
      <c r="AK388" s="312"/>
      <c r="AL388" s="315"/>
      <c r="AM388" s="312"/>
      <c r="AN388" s="312"/>
      <c r="AO388" s="312"/>
      <c r="AP388" s="312"/>
      <c r="AQ388" s="312"/>
      <c r="AR388" s="315"/>
      <c r="AS388" s="312"/>
      <c r="AT388" s="312"/>
      <c r="AU388" s="312"/>
      <c r="AV388" s="317"/>
      <c r="AW388" s="288"/>
      <c r="AX388" s="288"/>
      <c r="AY388" s="288"/>
      <c r="AZ388" s="288"/>
      <c r="BA388" s="307"/>
      <c r="BB388" s="305"/>
      <c r="BC388" s="288"/>
      <c r="BD388" s="288"/>
      <c r="BE388" s="288"/>
      <c r="BF388" s="307"/>
      <c r="BG388" s="287"/>
      <c r="BH388" s="287"/>
      <c r="BI388" s="287"/>
      <c r="BJ388" s="287"/>
      <c r="BK388" s="287"/>
      <c r="BL388" s="305"/>
      <c r="BM388" s="288"/>
      <c r="BN388" s="288"/>
      <c r="BO388" s="288"/>
      <c r="BP388" s="288"/>
      <c r="BQ388" s="305"/>
      <c r="BR388" s="307"/>
      <c r="BS388" s="288"/>
      <c r="BT388" s="287"/>
      <c r="BU388" s="287"/>
      <c r="BV388" s="288"/>
      <c r="BW388" s="315"/>
      <c r="BX388" s="312"/>
      <c r="BY388" s="312"/>
      <c r="BZ388" s="312"/>
      <c r="CA388" s="312"/>
      <c r="CB388" s="317"/>
      <c r="CC388" s="288"/>
      <c r="CD388" s="288"/>
      <c r="CE388" s="288"/>
      <c r="CF388" s="288"/>
      <c r="CG388" s="288"/>
      <c r="CH388" s="307"/>
      <c r="CI388" s="288"/>
      <c r="CJ388" s="288"/>
      <c r="CK388" s="305"/>
      <c r="CL388" s="288"/>
      <c r="CM388" s="288"/>
      <c r="CN388" s="307"/>
      <c r="CO388" s="315"/>
      <c r="CP388" s="288"/>
      <c r="CQ388" s="288"/>
      <c r="CR388" s="288"/>
      <c r="CS388" s="307"/>
      <c r="CT388" s="305"/>
      <c r="CU388" s="288"/>
      <c r="CV388" s="288"/>
      <c r="CW388" s="307"/>
      <c r="CX388" s="304">
        <v>3188.2304999999997</v>
      </c>
      <c r="CY388" s="288">
        <v>795687.31818181754</v>
      </c>
      <c r="CZ388" s="288">
        <v>204.61750641580798</v>
      </c>
      <c r="DA388" s="288">
        <v>1.9876169747805548</v>
      </c>
      <c r="DB388" s="288">
        <v>9.4318389649999688</v>
      </c>
      <c r="DC388" s="288">
        <v>7.3132000000000001</v>
      </c>
      <c r="DD388" s="307">
        <v>11.54</v>
      </c>
      <c r="DE388" s="313"/>
    </row>
    <row r="389" spans="1:109" s="291" customFormat="1" x14ac:dyDescent="0.2">
      <c r="A389" s="287"/>
      <c r="B389" s="288"/>
      <c r="C389" s="288"/>
      <c r="D389" s="288"/>
      <c r="E389" s="290"/>
      <c r="F389" s="287"/>
      <c r="G389" s="287"/>
      <c r="H389" s="287"/>
      <c r="I389" s="290"/>
      <c r="J389" s="288"/>
      <c r="K389" s="288"/>
      <c r="L389" s="288"/>
      <c r="M389" s="288"/>
      <c r="N389" s="305"/>
      <c r="O389" s="288"/>
      <c r="P389" s="288"/>
      <c r="Q389" s="288"/>
      <c r="R389" s="307"/>
      <c r="S389" s="287"/>
      <c r="T389" s="287"/>
      <c r="U389" s="287"/>
      <c r="V389" s="290"/>
      <c r="W389" s="287"/>
      <c r="X389" s="287"/>
      <c r="Y389" s="287"/>
      <c r="Z389" s="288"/>
      <c r="AA389" s="290"/>
      <c r="AB389" s="287"/>
      <c r="AC389" s="287"/>
      <c r="AD389" s="287"/>
      <c r="AE389" s="312"/>
      <c r="AF389" s="315"/>
      <c r="AG389" s="312"/>
      <c r="AH389" s="312"/>
      <c r="AI389" s="312"/>
      <c r="AJ389" s="312"/>
      <c r="AK389" s="312"/>
      <c r="AL389" s="315"/>
      <c r="AM389" s="312"/>
      <c r="AN389" s="312"/>
      <c r="AO389" s="312"/>
      <c r="AP389" s="312"/>
      <c r="AQ389" s="312"/>
      <c r="AR389" s="315"/>
      <c r="AS389" s="312"/>
      <c r="AT389" s="312"/>
      <c r="AU389" s="312"/>
      <c r="AV389" s="317"/>
      <c r="AW389" s="288"/>
      <c r="AX389" s="288"/>
      <c r="AY389" s="288"/>
      <c r="AZ389" s="288"/>
      <c r="BA389" s="307"/>
      <c r="BB389" s="305"/>
      <c r="BC389" s="288"/>
      <c r="BD389" s="288"/>
      <c r="BE389" s="288"/>
      <c r="BF389" s="307"/>
      <c r="BG389" s="287"/>
      <c r="BH389" s="287"/>
      <c r="BI389" s="287"/>
      <c r="BJ389" s="287"/>
      <c r="BK389" s="287"/>
      <c r="BL389" s="305"/>
      <c r="BM389" s="288"/>
      <c r="BN389" s="288"/>
      <c r="BO389" s="288"/>
      <c r="BP389" s="288"/>
      <c r="BQ389" s="305"/>
      <c r="BR389" s="307"/>
      <c r="BS389" s="288"/>
      <c r="BT389" s="287"/>
      <c r="BU389" s="287"/>
      <c r="BV389" s="288"/>
      <c r="BW389" s="315"/>
      <c r="BX389" s="312"/>
      <c r="BY389" s="312"/>
      <c r="BZ389" s="312"/>
      <c r="CA389" s="312"/>
      <c r="CB389" s="317"/>
      <c r="CC389" s="288"/>
      <c r="CD389" s="288"/>
      <c r="CE389" s="288"/>
      <c r="CF389" s="288"/>
      <c r="CG389" s="288"/>
      <c r="CH389" s="307"/>
      <c r="CI389" s="288"/>
      <c r="CJ389" s="288"/>
      <c r="CK389" s="305"/>
      <c r="CL389" s="288"/>
      <c r="CM389" s="288"/>
      <c r="CN389" s="307"/>
      <c r="CO389" s="315"/>
      <c r="CP389" s="288"/>
      <c r="CQ389" s="288"/>
      <c r="CR389" s="288"/>
      <c r="CS389" s="307"/>
      <c r="CT389" s="305"/>
      <c r="CU389" s="288"/>
      <c r="CV389" s="288"/>
      <c r="CW389" s="307"/>
      <c r="CX389" s="304">
        <v>3188.9845</v>
      </c>
      <c r="CY389" s="288">
        <v>796852.59090909106</v>
      </c>
      <c r="CZ389" s="288">
        <v>198.79240364499174</v>
      </c>
      <c r="DA389" s="288">
        <v>2.0955881588494609</v>
      </c>
      <c r="DB389" s="288">
        <v>9.4756689849999987</v>
      </c>
      <c r="DC389" s="288">
        <v>7.3384999999999998</v>
      </c>
      <c r="DD389" s="307">
        <v>11.602</v>
      </c>
      <c r="DE389" s="313"/>
    </row>
    <row r="390" spans="1:109" s="291" customFormat="1" x14ac:dyDescent="0.2">
      <c r="A390" s="287"/>
      <c r="B390" s="288"/>
      <c r="C390" s="288"/>
      <c r="D390" s="288"/>
      <c r="E390" s="290"/>
      <c r="F390" s="287"/>
      <c r="G390" s="287"/>
      <c r="H390" s="287"/>
      <c r="I390" s="290"/>
      <c r="J390" s="288"/>
      <c r="K390" s="288"/>
      <c r="L390" s="288"/>
      <c r="M390" s="288"/>
      <c r="N390" s="305"/>
      <c r="O390" s="288"/>
      <c r="P390" s="288"/>
      <c r="Q390" s="288"/>
      <c r="R390" s="307"/>
      <c r="S390" s="287"/>
      <c r="T390" s="287"/>
      <c r="U390" s="287"/>
      <c r="V390" s="290"/>
      <c r="W390" s="287"/>
      <c r="X390" s="287"/>
      <c r="Y390" s="287"/>
      <c r="Z390" s="288"/>
      <c r="AA390" s="290"/>
      <c r="AB390" s="287"/>
      <c r="AC390" s="287"/>
      <c r="AD390" s="287"/>
      <c r="AE390" s="312"/>
      <c r="AF390" s="315"/>
      <c r="AG390" s="312"/>
      <c r="AH390" s="312"/>
      <c r="AI390" s="312"/>
      <c r="AJ390" s="312"/>
      <c r="AK390" s="312"/>
      <c r="AL390" s="315"/>
      <c r="AM390" s="312"/>
      <c r="AN390" s="312"/>
      <c r="AO390" s="312"/>
      <c r="AP390" s="312"/>
      <c r="AQ390" s="312"/>
      <c r="AR390" s="315"/>
      <c r="AS390" s="312"/>
      <c r="AT390" s="312"/>
      <c r="AU390" s="312"/>
      <c r="AV390" s="317"/>
      <c r="AW390" s="288"/>
      <c r="AX390" s="288"/>
      <c r="AY390" s="288"/>
      <c r="AZ390" s="288"/>
      <c r="BA390" s="307"/>
      <c r="BB390" s="305"/>
      <c r="BC390" s="288"/>
      <c r="BD390" s="288"/>
      <c r="BE390" s="288"/>
      <c r="BF390" s="307"/>
      <c r="BG390" s="287"/>
      <c r="BH390" s="287"/>
      <c r="BI390" s="287"/>
      <c r="BJ390" s="287"/>
      <c r="BK390" s="287"/>
      <c r="BL390" s="305"/>
      <c r="BM390" s="288"/>
      <c r="BN390" s="288"/>
      <c r="BO390" s="288"/>
      <c r="BP390" s="288"/>
      <c r="BQ390" s="305"/>
      <c r="BR390" s="307"/>
      <c r="BS390" s="288"/>
      <c r="BT390" s="287"/>
      <c r="BU390" s="287"/>
      <c r="BV390" s="288"/>
      <c r="BW390" s="315"/>
      <c r="BX390" s="312"/>
      <c r="BY390" s="312"/>
      <c r="BZ390" s="312"/>
      <c r="CA390" s="312"/>
      <c r="CB390" s="317"/>
      <c r="CC390" s="288"/>
      <c r="CD390" s="288"/>
      <c r="CE390" s="288"/>
      <c r="CF390" s="288"/>
      <c r="CG390" s="288"/>
      <c r="CH390" s="307"/>
      <c r="CI390" s="288"/>
      <c r="CJ390" s="288"/>
      <c r="CK390" s="305"/>
      <c r="CL390" s="288"/>
      <c r="CM390" s="288"/>
      <c r="CN390" s="307"/>
      <c r="CO390" s="315"/>
      <c r="CP390" s="288"/>
      <c r="CQ390" s="288"/>
      <c r="CR390" s="288"/>
      <c r="CS390" s="307"/>
      <c r="CT390" s="305"/>
      <c r="CU390" s="288"/>
      <c r="CV390" s="288"/>
      <c r="CW390" s="307"/>
      <c r="CX390" s="304">
        <v>3189.3250000000003</v>
      </c>
      <c r="CY390" s="288">
        <v>797378.81818181882</v>
      </c>
      <c r="CZ390" s="288">
        <v>197.90878630711256</v>
      </c>
      <c r="DA390" s="288">
        <v>1.4152377354233401</v>
      </c>
      <c r="DB390" s="288">
        <v>9.4954622500000028</v>
      </c>
      <c r="DC390" s="288">
        <v>7.3498000000000001</v>
      </c>
      <c r="DD390" s="307">
        <v>11.63</v>
      </c>
      <c r="DE390" s="313"/>
    </row>
    <row r="391" spans="1:109" s="291" customFormat="1" x14ac:dyDescent="0.2">
      <c r="A391" s="287"/>
      <c r="B391" s="288"/>
      <c r="C391" s="288"/>
      <c r="D391" s="288"/>
      <c r="E391" s="290"/>
      <c r="F391" s="287"/>
      <c r="G391" s="287"/>
      <c r="H391" s="287"/>
      <c r="I391" s="290"/>
      <c r="J391" s="288"/>
      <c r="K391" s="288"/>
      <c r="L391" s="288"/>
      <c r="M391" s="288"/>
      <c r="N391" s="305"/>
      <c r="O391" s="288"/>
      <c r="P391" s="288"/>
      <c r="Q391" s="288"/>
      <c r="R391" s="307"/>
      <c r="S391" s="287"/>
      <c r="T391" s="287"/>
      <c r="U391" s="287"/>
      <c r="V391" s="290"/>
      <c r="W391" s="287"/>
      <c r="X391" s="287"/>
      <c r="Y391" s="287"/>
      <c r="Z391" s="288"/>
      <c r="AA391" s="290"/>
      <c r="AB391" s="287"/>
      <c r="AC391" s="287"/>
      <c r="AD391" s="287"/>
      <c r="AE391" s="312"/>
      <c r="AF391" s="315"/>
      <c r="AG391" s="312"/>
      <c r="AH391" s="312"/>
      <c r="AI391" s="312"/>
      <c r="AJ391" s="312"/>
      <c r="AK391" s="312"/>
      <c r="AL391" s="315"/>
      <c r="AM391" s="312"/>
      <c r="AN391" s="312"/>
      <c r="AO391" s="312"/>
      <c r="AP391" s="312"/>
      <c r="AQ391" s="312"/>
      <c r="AR391" s="315"/>
      <c r="AS391" s="312"/>
      <c r="AT391" s="312"/>
      <c r="AU391" s="312"/>
      <c r="AV391" s="317"/>
      <c r="AW391" s="288"/>
      <c r="AX391" s="288"/>
      <c r="AY391" s="288"/>
      <c r="AZ391" s="288"/>
      <c r="BA391" s="307"/>
      <c r="BB391" s="305"/>
      <c r="BC391" s="288"/>
      <c r="BD391" s="288"/>
      <c r="BE391" s="288"/>
      <c r="BF391" s="307"/>
      <c r="BG391" s="287"/>
      <c r="BH391" s="287"/>
      <c r="BI391" s="287"/>
      <c r="BJ391" s="287"/>
      <c r="BK391" s="287"/>
      <c r="BL391" s="305"/>
      <c r="BM391" s="288"/>
      <c r="BN391" s="288"/>
      <c r="BO391" s="288"/>
      <c r="BP391" s="288"/>
      <c r="BQ391" s="305"/>
      <c r="BR391" s="307"/>
      <c r="BS391" s="288"/>
      <c r="BT391" s="287"/>
      <c r="BU391" s="287"/>
      <c r="BV391" s="288"/>
      <c r="BW391" s="315"/>
      <c r="BX391" s="312"/>
      <c r="BY391" s="312"/>
      <c r="BZ391" s="312"/>
      <c r="CA391" s="312"/>
      <c r="CB391" s="317"/>
      <c r="CC391" s="288"/>
      <c r="CD391" s="288"/>
      <c r="CE391" s="288"/>
      <c r="CF391" s="288"/>
      <c r="CG391" s="288"/>
      <c r="CH391" s="307"/>
      <c r="CI391" s="288"/>
      <c r="CJ391" s="288"/>
      <c r="CK391" s="305"/>
      <c r="CL391" s="288"/>
      <c r="CM391" s="288"/>
      <c r="CN391" s="307"/>
      <c r="CO391" s="315"/>
      <c r="CP391" s="288"/>
      <c r="CQ391" s="288"/>
      <c r="CR391" s="288"/>
      <c r="CS391" s="307"/>
      <c r="CT391" s="305"/>
      <c r="CU391" s="288"/>
      <c r="CV391" s="288"/>
      <c r="CW391" s="307"/>
      <c r="CX391" s="304">
        <v>3190.0805</v>
      </c>
      <c r="CY391" s="288">
        <v>798681.2978787882</v>
      </c>
      <c r="CZ391" s="288">
        <v>200.48945586551156</v>
      </c>
      <c r="DA391" s="288">
        <v>2.1889890992240701</v>
      </c>
      <c r="DB391" s="288">
        <v>9.5393794649999961</v>
      </c>
      <c r="DC391" s="288">
        <v>7.3750999999999998</v>
      </c>
      <c r="DD391" s="307">
        <v>11.693</v>
      </c>
      <c r="DE391" s="313"/>
    </row>
    <row r="392" spans="1:109" s="291" customFormat="1" x14ac:dyDescent="0.2">
      <c r="A392" s="287"/>
      <c r="B392" s="288"/>
      <c r="C392" s="288"/>
      <c r="D392" s="288"/>
      <c r="E392" s="290"/>
      <c r="F392" s="287"/>
      <c r="G392" s="287"/>
      <c r="H392" s="287"/>
      <c r="I392" s="290"/>
      <c r="J392" s="288"/>
      <c r="K392" s="288"/>
      <c r="L392" s="288"/>
      <c r="M392" s="288"/>
      <c r="N392" s="305"/>
      <c r="O392" s="288"/>
      <c r="P392" s="288"/>
      <c r="Q392" s="288"/>
      <c r="R392" s="307"/>
      <c r="S392" s="287"/>
      <c r="T392" s="287"/>
      <c r="U392" s="287"/>
      <c r="V392" s="290"/>
      <c r="W392" s="287"/>
      <c r="X392" s="287"/>
      <c r="Y392" s="287"/>
      <c r="Z392" s="288"/>
      <c r="AA392" s="290"/>
      <c r="AB392" s="287"/>
      <c r="AC392" s="287"/>
      <c r="AD392" s="287"/>
      <c r="AE392" s="312"/>
      <c r="AF392" s="315"/>
      <c r="AG392" s="312"/>
      <c r="AH392" s="312"/>
      <c r="AI392" s="312"/>
      <c r="AJ392" s="312"/>
      <c r="AK392" s="312"/>
      <c r="AL392" s="315"/>
      <c r="AM392" s="312"/>
      <c r="AN392" s="312"/>
      <c r="AO392" s="312"/>
      <c r="AP392" s="312"/>
      <c r="AQ392" s="312"/>
      <c r="AR392" s="315"/>
      <c r="AS392" s="312"/>
      <c r="AT392" s="312"/>
      <c r="AU392" s="312"/>
      <c r="AV392" s="317"/>
      <c r="AW392" s="288"/>
      <c r="AX392" s="288"/>
      <c r="AY392" s="288"/>
      <c r="AZ392" s="288"/>
      <c r="BA392" s="307"/>
      <c r="BB392" s="305"/>
      <c r="BC392" s="288"/>
      <c r="BD392" s="288"/>
      <c r="BE392" s="288"/>
      <c r="BF392" s="307"/>
      <c r="BG392" s="287"/>
      <c r="BH392" s="287"/>
      <c r="BI392" s="287"/>
      <c r="BJ392" s="287"/>
      <c r="BK392" s="287"/>
      <c r="BL392" s="305"/>
      <c r="BM392" s="288"/>
      <c r="BN392" s="288"/>
      <c r="BO392" s="288"/>
      <c r="BP392" s="288"/>
      <c r="BQ392" s="305"/>
      <c r="BR392" s="307"/>
      <c r="BS392" s="288"/>
      <c r="BT392" s="287"/>
      <c r="BU392" s="287"/>
      <c r="BV392" s="288"/>
      <c r="BW392" s="315"/>
      <c r="BX392" s="312"/>
      <c r="BY392" s="312"/>
      <c r="BZ392" s="312"/>
      <c r="CA392" s="312"/>
      <c r="CB392" s="317"/>
      <c r="CC392" s="288"/>
      <c r="CD392" s="288"/>
      <c r="CE392" s="288"/>
      <c r="CF392" s="288"/>
      <c r="CG392" s="288"/>
      <c r="CH392" s="307"/>
      <c r="CI392" s="288"/>
      <c r="CJ392" s="288"/>
      <c r="CK392" s="305"/>
      <c r="CL392" s="288"/>
      <c r="CM392" s="288"/>
      <c r="CN392" s="307"/>
      <c r="CO392" s="315"/>
      <c r="CP392" s="288"/>
      <c r="CQ392" s="288"/>
      <c r="CR392" s="288"/>
      <c r="CS392" s="307"/>
      <c r="CT392" s="305"/>
      <c r="CU392" s="288"/>
      <c r="CV392" s="288"/>
      <c r="CW392" s="307"/>
      <c r="CX392" s="304">
        <v>3191.4825000000001</v>
      </c>
      <c r="CY392" s="288">
        <v>801236.05909090943</v>
      </c>
      <c r="CZ392" s="288">
        <v>198.68361088983107</v>
      </c>
      <c r="DA392" s="288">
        <v>1.7362042874796464</v>
      </c>
      <c r="DB392" s="288">
        <v>9.6208777250000139</v>
      </c>
      <c r="DC392" s="288">
        <v>7.4218000000000002</v>
      </c>
      <c r="DD392" s="307">
        <v>11.808999999999999</v>
      </c>
      <c r="DE392" s="313"/>
    </row>
    <row r="393" spans="1:109" s="291" customFormat="1" x14ac:dyDescent="0.2">
      <c r="A393" s="287"/>
      <c r="B393" s="288"/>
      <c r="C393" s="288"/>
      <c r="D393" s="288"/>
      <c r="E393" s="290"/>
      <c r="F393" s="287"/>
      <c r="G393" s="287"/>
      <c r="H393" s="287"/>
      <c r="I393" s="290"/>
      <c r="J393" s="288"/>
      <c r="K393" s="288"/>
      <c r="L393" s="288"/>
      <c r="M393" s="288"/>
      <c r="N393" s="305"/>
      <c r="O393" s="288"/>
      <c r="P393" s="288"/>
      <c r="Q393" s="288"/>
      <c r="R393" s="307"/>
      <c r="S393" s="287"/>
      <c r="T393" s="287"/>
      <c r="U393" s="287"/>
      <c r="V393" s="290"/>
      <c r="W393" s="287"/>
      <c r="X393" s="287"/>
      <c r="Y393" s="287"/>
      <c r="Z393" s="288"/>
      <c r="AA393" s="290"/>
      <c r="AB393" s="287"/>
      <c r="AC393" s="287"/>
      <c r="AD393" s="287"/>
      <c r="AE393" s="312"/>
      <c r="AF393" s="315"/>
      <c r="AG393" s="312"/>
      <c r="AH393" s="312"/>
      <c r="AI393" s="312"/>
      <c r="AJ393" s="312"/>
      <c r="AK393" s="312"/>
      <c r="AL393" s="315"/>
      <c r="AM393" s="312"/>
      <c r="AN393" s="312"/>
      <c r="AO393" s="312"/>
      <c r="AP393" s="312"/>
      <c r="AQ393" s="312"/>
      <c r="AR393" s="315"/>
      <c r="AS393" s="312"/>
      <c r="AT393" s="312"/>
      <c r="AU393" s="312"/>
      <c r="AV393" s="317"/>
      <c r="AW393" s="288"/>
      <c r="AX393" s="288"/>
      <c r="AY393" s="288"/>
      <c r="AZ393" s="288"/>
      <c r="BA393" s="307"/>
      <c r="BB393" s="305"/>
      <c r="BC393" s="288"/>
      <c r="BD393" s="288"/>
      <c r="BE393" s="288"/>
      <c r="BF393" s="307"/>
      <c r="BG393" s="287"/>
      <c r="BH393" s="287"/>
      <c r="BI393" s="287"/>
      <c r="BJ393" s="287"/>
      <c r="BK393" s="287"/>
      <c r="BL393" s="305"/>
      <c r="BM393" s="288"/>
      <c r="BN393" s="288"/>
      <c r="BO393" s="288"/>
      <c r="BP393" s="288"/>
      <c r="BQ393" s="305"/>
      <c r="BR393" s="307"/>
      <c r="BS393" s="288"/>
      <c r="BT393" s="287"/>
      <c r="BU393" s="287"/>
      <c r="BV393" s="288"/>
      <c r="BW393" s="315"/>
      <c r="BX393" s="312"/>
      <c r="BY393" s="312"/>
      <c r="BZ393" s="312"/>
      <c r="CA393" s="312"/>
      <c r="CB393" s="317"/>
      <c r="CC393" s="288"/>
      <c r="CD393" s="288"/>
      <c r="CE393" s="288"/>
      <c r="CF393" s="288"/>
      <c r="CG393" s="288"/>
      <c r="CH393" s="307"/>
      <c r="CI393" s="288"/>
      <c r="CJ393" s="288"/>
      <c r="CK393" s="305"/>
      <c r="CL393" s="288"/>
      <c r="CM393" s="288"/>
      <c r="CN393" s="307"/>
      <c r="CO393" s="315"/>
      <c r="CP393" s="288"/>
      <c r="CQ393" s="288"/>
      <c r="CR393" s="288"/>
      <c r="CS393" s="307"/>
      <c r="CT393" s="305"/>
      <c r="CU393" s="288"/>
      <c r="CV393" s="288"/>
      <c r="CW393" s="307"/>
      <c r="CX393" s="304">
        <v>3192.3047500000002</v>
      </c>
      <c r="CY393" s="288">
        <v>802872.08742424299</v>
      </c>
      <c r="CZ393" s="288">
        <v>198.6572141815183</v>
      </c>
      <c r="DA393" s="288">
        <v>0.98264712953069278</v>
      </c>
      <c r="DB393" s="288">
        <v>9.6686751175000154</v>
      </c>
      <c r="DC393" s="288">
        <v>7.4490999999999996</v>
      </c>
      <c r="DD393" s="307">
        <v>11.877000000000001</v>
      </c>
      <c r="DE393" s="313"/>
    </row>
    <row r="394" spans="1:109" s="291" customFormat="1" x14ac:dyDescent="0.2">
      <c r="A394" s="287"/>
      <c r="B394" s="288"/>
      <c r="C394" s="288"/>
      <c r="D394" s="288"/>
      <c r="E394" s="290"/>
      <c r="F394" s="287"/>
      <c r="G394" s="287"/>
      <c r="H394" s="287"/>
      <c r="I394" s="290"/>
      <c r="J394" s="288"/>
      <c r="K394" s="288"/>
      <c r="L394" s="288"/>
      <c r="M394" s="288"/>
      <c r="N394" s="305"/>
      <c r="O394" s="288"/>
      <c r="P394" s="288"/>
      <c r="Q394" s="288"/>
      <c r="R394" s="307"/>
      <c r="S394" s="287"/>
      <c r="T394" s="287"/>
      <c r="U394" s="287"/>
      <c r="V394" s="290"/>
      <c r="W394" s="287"/>
      <c r="X394" s="287"/>
      <c r="Y394" s="287"/>
      <c r="Z394" s="288"/>
      <c r="AA394" s="290"/>
      <c r="AB394" s="287"/>
      <c r="AC394" s="287"/>
      <c r="AD394" s="287"/>
      <c r="AE394" s="312"/>
      <c r="AF394" s="315"/>
      <c r="AG394" s="312"/>
      <c r="AH394" s="312"/>
      <c r="AI394" s="312"/>
      <c r="AJ394" s="312"/>
      <c r="AK394" s="312"/>
      <c r="AL394" s="315"/>
      <c r="AM394" s="312"/>
      <c r="AN394" s="312"/>
      <c r="AO394" s="312"/>
      <c r="AP394" s="312"/>
      <c r="AQ394" s="312"/>
      <c r="AR394" s="315"/>
      <c r="AS394" s="312"/>
      <c r="AT394" s="312"/>
      <c r="AU394" s="312"/>
      <c r="AV394" s="317"/>
      <c r="AW394" s="288"/>
      <c r="AX394" s="288"/>
      <c r="AY394" s="288"/>
      <c r="AZ394" s="288"/>
      <c r="BA394" s="307"/>
      <c r="BB394" s="305"/>
      <c r="BC394" s="288"/>
      <c r="BD394" s="288"/>
      <c r="BE394" s="288"/>
      <c r="BF394" s="307"/>
      <c r="BG394" s="287"/>
      <c r="BH394" s="287"/>
      <c r="BI394" s="287"/>
      <c r="BJ394" s="287"/>
      <c r="BK394" s="287"/>
      <c r="BL394" s="305"/>
      <c r="BM394" s="288"/>
      <c r="BN394" s="288"/>
      <c r="BO394" s="288"/>
      <c r="BP394" s="288"/>
      <c r="BQ394" s="305"/>
      <c r="BR394" s="307"/>
      <c r="BS394" s="288"/>
      <c r="BT394" s="287"/>
      <c r="BU394" s="287"/>
      <c r="BV394" s="288"/>
      <c r="BW394" s="315"/>
      <c r="BX394" s="312"/>
      <c r="BY394" s="312"/>
      <c r="BZ394" s="312"/>
      <c r="CA394" s="312"/>
      <c r="CB394" s="317"/>
      <c r="CC394" s="288"/>
      <c r="CD394" s="288"/>
      <c r="CE394" s="288"/>
      <c r="CF394" s="288"/>
      <c r="CG394" s="288"/>
      <c r="CH394" s="307"/>
      <c r="CI394" s="288"/>
      <c r="CJ394" s="288"/>
      <c r="CK394" s="305"/>
      <c r="CL394" s="288"/>
      <c r="CM394" s="288"/>
      <c r="CN394" s="307"/>
      <c r="CO394" s="315"/>
      <c r="CP394" s="288"/>
      <c r="CQ394" s="288"/>
      <c r="CR394" s="288"/>
      <c r="CS394" s="307"/>
      <c r="CT394" s="305"/>
      <c r="CU394" s="288"/>
      <c r="CV394" s="288"/>
      <c r="CW394" s="307"/>
      <c r="CX394" s="304">
        <v>3192.7255</v>
      </c>
      <c r="CY394" s="288">
        <v>803709.25242424244</v>
      </c>
      <c r="CZ394" s="288">
        <v>202.64710592439062</v>
      </c>
      <c r="DA394" s="288">
        <v>1.0430494297396091</v>
      </c>
      <c r="DB394" s="288">
        <v>9.6931333150000114</v>
      </c>
      <c r="DC394" s="288">
        <v>7.4630999999999998</v>
      </c>
      <c r="DD394" s="307">
        <v>11.912000000000001</v>
      </c>
      <c r="DE394" s="313"/>
    </row>
    <row r="395" spans="1:109" s="291" customFormat="1" x14ac:dyDescent="0.2">
      <c r="A395" s="287"/>
      <c r="B395" s="288"/>
      <c r="C395" s="288"/>
      <c r="D395" s="288"/>
      <c r="E395" s="290"/>
      <c r="F395" s="287"/>
      <c r="G395" s="287"/>
      <c r="H395" s="287"/>
      <c r="I395" s="290"/>
      <c r="J395" s="288"/>
      <c r="K395" s="288"/>
      <c r="L395" s="288"/>
      <c r="M395" s="288"/>
      <c r="N395" s="305"/>
      <c r="O395" s="288"/>
      <c r="P395" s="288"/>
      <c r="Q395" s="288"/>
      <c r="R395" s="307"/>
      <c r="S395" s="287"/>
      <c r="T395" s="287"/>
      <c r="U395" s="287"/>
      <c r="V395" s="290"/>
      <c r="W395" s="287"/>
      <c r="X395" s="287"/>
      <c r="Y395" s="287"/>
      <c r="Z395" s="288"/>
      <c r="AA395" s="290"/>
      <c r="AB395" s="287"/>
      <c r="AC395" s="287"/>
      <c r="AD395" s="287"/>
      <c r="AE395" s="312"/>
      <c r="AF395" s="315"/>
      <c r="AG395" s="312"/>
      <c r="AH395" s="312"/>
      <c r="AI395" s="312"/>
      <c r="AJ395" s="312"/>
      <c r="AK395" s="312"/>
      <c r="AL395" s="315"/>
      <c r="AM395" s="312"/>
      <c r="AN395" s="312"/>
      <c r="AO395" s="312"/>
      <c r="AP395" s="312"/>
      <c r="AQ395" s="312"/>
      <c r="AR395" s="315"/>
      <c r="AS395" s="312"/>
      <c r="AT395" s="312"/>
      <c r="AU395" s="312"/>
      <c r="AV395" s="317"/>
      <c r="AW395" s="288"/>
      <c r="AX395" s="288"/>
      <c r="AY395" s="288"/>
      <c r="AZ395" s="288"/>
      <c r="BA395" s="307"/>
      <c r="BB395" s="305"/>
      <c r="BC395" s="288"/>
      <c r="BD395" s="288"/>
      <c r="BE395" s="288"/>
      <c r="BF395" s="307"/>
      <c r="BG395" s="287"/>
      <c r="BH395" s="287"/>
      <c r="BI395" s="287"/>
      <c r="BJ395" s="287"/>
      <c r="BK395" s="287"/>
      <c r="BL395" s="305"/>
      <c r="BM395" s="288"/>
      <c r="BN395" s="288"/>
      <c r="BO395" s="288"/>
      <c r="BP395" s="288"/>
      <c r="BQ395" s="305"/>
      <c r="BR395" s="307"/>
      <c r="BS395" s="288"/>
      <c r="BT395" s="287"/>
      <c r="BU395" s="287"/>
      <c r="BV395" s="288"/>
      <c r="BW395" s="315"/>
      <c r="BX395" s="312"/>
      <c r="BY395" s="312"/>
      <c r="BZ395" s="312"/>
      <c r="CA395" s="312"/>
      <c r="CB395" s="317"/>
      <c r="CC395" s="288"/>
      <c r="CD395" s="288"/>
      <c r="CE395" s="288"/>
      <c r="CF395" s="288"/>
      <c r="CG395" s="288"/>
      <c r="CH395" s="307"/>
      <c r="CI395" s="288"/>
      <c r="CJ395" s="288"/>
      <c r="CK395" s="305"/>
      <c r="CL395" s="288"/>
      <c r="CM395" s="288"/>
      <c r="CN395" s="307"/>
      <c r="CO395" s="315"/>
      <c r="CP395" s="288"/>
      <c r="CQ395" s="288"/>
      <c r="CR395" s="288"/>
      <c r="CS395" s="307"/>
      <c r="CT395" s="305"/>
      <c r="CU395" s="288"/>
      <c r="CV395" s="288"/>
      <c r="CW395" s="307"/>
      <c r="CX395" s="304">
        <v>3193.4145000000003</v>
      </c>
      <c r="CY395" s="288">
        <v>803925.28437585162</v>
      </c>
      <c r="CZ395" s="288">
        <v>202.92172318213744</v>
      </c>
      <c r="DA395" s="288">
        <v>2.0644879116570358</v>
      </c>
      <c r="DB395" s="288">
        <v>9.7331848850000142</v>
      </c>
      <c r="DC395" s="288">
        <v>7.4859999999999998</v>
      </c>
      <c r="DD395" s="307">
        <v>11.97</v>
      </c>
      <c r="DE395" s="313"/>
    </row>
    <row r="396" spans="1:109" s="291" customFormat="1" x14ac:dyDescent="0.2">
      <c r="A396" s="287"/>
      <c r="B396" s="288"/>
      <c r="C396" s="288"/>
      <c r="D396" s="288"/>
      <c r="E396" s="290"/>
      <c r="F396" s="287"/>
      <c r="G396" s="287"/>
      <c r="H396" s="287"/>
      <c r="I396" s="290"/>
      <c r="J396" s="288"/>
      <c r="K396" s="288"/>
      <c r="L396" s="288"/>
      <c r="M396" s="288"/>
      <c r="N396" s="305"/>
      <c r="O396" s="288"/>
      <c r="P396" s="288"/>
      <c r="Q396" s="288"/>
      <c r="R396" s="307"/>
      <c r="S396" s="287"/>
      <c r="T396" s="287"/>
      <c r="U396" s="287"/>
      <c r="V396" s="290"/>
      <c r="W396" s="287"/>
      <c r="X396" s="287"/>
      <c r="Y396" s="287"/>
      <c r="Z396" s="288"/>
      <c r="AA396" s="290"/>
      <c r="AB396" s="287"/>
      <c r="AC396" s="287"/>
      <c r="AD396" s="287"/>
      <c r="AE396" s="312"/>
      <c r="AF396" s="315"/>
      <c r="AG396" s="312"/>
      <c r="AH396" s="312"/>
      <c r="AI396" s="312"/>
      <c r="AJ396" s="312"/>
      <c r="AK396" s="312"/>
      <c r="AL396" s="315"/>
      <c r="AM396" s="312"/>
      <c r="AN396" s="312"/>
      <c r="AO396" s="312"/>
      <c r="AP396" s="312"/>
      <c r="AQ396" s="312"/>
      <c r="AR396" s="315"/>
      <c r="AS396" s="312"/>
      <c r="AT396" s="312"/>
      <c r="AU396" s="312"/>
      <c r="AV396" s="317"/>
      <c r="AW396" s="288"/>
      <c r="AX396" s="288"/>
      <c r="AY396" s="288"/>
      <c r="AZ396" s="288"/>
      <c r="BA396" s="307"/>
      <c r="BB396" s="305"/>
      <c r="BC396" s="288"/>
      <c r="BD396" s="288"/>
      <c r="BE396" s="288"/>
      <c r="BF396" s="307"/>
      <c r="BG396" s="287"/>
      <c r="BH396" s="287"/>
      <c r="BI396" s="287"/>
      <c r="BJ396" s="287"/>
      <c r="BK396" s="287"/>
      <c r="BL396" s="305"/>
      <c r="BM396" s="288"/>
      <c r="BN396" s="288"/>
      <c r="BO396" s="288"/>
      <c r="BP396" s="288"/>
      <c r="BQ396" s="305"/>
      <c r="BR396" s="307"/>
      <c r="BS396" s="288"/>
      <c r="BT396" s="287"/>
      <c r="BU396" s="287"/>
      <c r="BV396" s="288"/>
      <c r="BW396" s="315"/>
      <c r="BX396" s="312"/>
      <c r="BY396" s="312"/>
      <c r="BZ396" s="312"/>
      <c r="CA396" s="312"/>
      <c r="CB396" s="317"/>
      <c r="CC396" s="288"/>
      <c r="CD396" s="288"/>
      <c r="CE396" s="288"/>
      <c r="CF396" s="288"/>
      <c r="CG396" s="288"/>
      <c r="CH396" s="307"/>
      <c r="CI396" s="288"/>
      <c r="CJ396" s="288"/>
      <c r="CK396" s="305"/>
      <c r="CL396" s="288"/>
      <c r="CM396" s="288"/>
      <c r="CN396" s="307"/>
      <c r="CO396" s="315"/>
      <c r="CP396" s="288"/>
      <c r="CQ396" s="288"/>
      <c r="CR396" s="288"/>
      <c r="CS396" s="307"/>
      <c r="CT396" s="305"/>
      <c r="CU396" s="288"/>
      <c r="CV396" s="288"/>
      <c r="CW396" s="307"/>
      <c r="CX396" s="304">
        <v>3193.7504999999996</v>
      </c>
      <c r="CY396" s="288">
        <v>804009.87060653034</v>
      </c>
      <c r="CZ396" s="288">
        <v>207.49864546768262</v>
      </c>
      <c r="DA396" s="288">
        <v>0.91508271549060183</v>
      </c>
      <c r="DB396" s="288">
        <v>9.7527165649999858</v>
      </c>
      <c r="DC396" s="288">
        <v>7.4970999999999997</v>
      </c>
      <c r="DD396" s="307">
        <v>11.997999999999999</v>
      </c>
      <c r="DE396" s="313"/>
    </row>
    <row r="397" spans="1:109" s="291" customFormat="1" x14ac:dyDescent="0.2">
      <c r="A397" s="287"/>
      <c r="B397" s="288"/>
      <c r="C397" s="288"/>
      <c r="D397" s="288"/>
      <c r="E397" s="290"/>
      <c r="F397" s="287"/>
      <c r="G397" s="287"/>
      <c r="H397" s="287"/>
      <c r="I397" s="290"/>
      <c r="J397" s="288"/>
      <c r="K397" s="288"/>
      <c r="L397" s="288"/>
      <c r="M397" s="288"/>
      <c r="N397" s="305"/>
      <c r="O397" s="288"/>
      <c r="P397" s="288"/>
      <c r="Q397" s="288"/>
      <c r="R397" s="307"/>
      <c r="S397" s="287"/>
      <c r="T397" s="287"/>
      <c r="U397" s="287"/>
      <c r="V397" s="290"/>
      <c r="W397" s="287"/>
      <c r="X397" s="287"/>
      <c r="Y397" s="287"/>
      <c r="Z397" s="288"/>
      <c r="AA397" s="290"/>
      <c r="AB397" s="287"/>
      <c r="AC397" s="287"/>
      <c r="AD397" s="287"/>
      <c r="AE397" s="312"/>
      <c r="AF397" s="315"/>
      <c r="AG397" s="312"/>
      <c r="AH397" s="312"/>
      <c r="AI397" s="312"/>
      <c r="AJ397" s="312"/>
      <c r="AK397" s="312"/>
      <c r="AL397" s="315"/>
      <c r="AM397" s="312"/>
      <c r="AN397" s="312"/>
      <c r="AO397" s="312"/>
      <c r="AP397" s="312"/>
      <c r="AQ397" s="312"/>
      <c r="AR397" s="315"/>
      <c r="AS397" s="312"/>
      <c r="AT397" s="312"/>
      <c r="AU397" s="312"/>
      <c r="AV397" s="317"/>
      <c r="AW397" s="288"/>
      <c r="AX397" s="288"/>
      <c r="AY397" s="288"/>
      <c r="AZ397" s="288"/>
      <c r="BA397" s="307"/>
      <c r="BB397" s="305"/>
      <c r="BC397" s="288"/>
      <c r="BD397" s="288"/>
      <c r="BE397" s="288"/>
      <c r="BF397" s="307"/>
      <c r="BG397" s="287"/>
      <c r="BH397" s="287"/>
      <c r="BI397" s="287"/>
      <c r="BJ397" s="287"/>
      <c r="BK397" s="287"/>
      <c r="BL397" s="305"/>
      <c r="BM397" s="288"/>
      <c r="BN397" s="288"/>
      <c r="BO397" s="288"/>
      <c r="BP397" s="288"/>
      <c r="BQ397" s="305"/>
      <c r="BR397" s="307"/>
      <c r="BS397" s="288"/>
      <c r="BT397" s="287"/>
      <c r="BU397" s="287"/>
      <c r="BV397" s="288"/>
      <c r="BW397" s="315"/>
      <c r="BX397" s="312"/>
      <c r="BY397" s="312"/>
      <c r="BZ397" s="312"/>
      <c r="CA397" s="312"/>
      <c r="CB397" s="317"/>
      <c r="CC397" s="288"/>
      <c r="CD397" s="288"/>
      <c r="CE397" s="288"/>
      <c r="CF397" s="288"/>
      <c r="CG397" s="288"/>
      <c r="CH397" s="307"/>
      <c r="CI397" s="288"/>
      <c r="CJ397" s="288"/>
      <c r="CK397" s="305"/>
      <c r="CL397" s="288"/>
      <c r="CM397" s="288"/>
      <c r="CN397" s="307"/>
      <c r="CO397" s="315"/>
      <c r="CP397" s="288"/>
      <c r="CQ397" s="288"/>
      <c r="CR397" s="288"/>
      <c r="CS397" s="307"/>
      <c r="CT397" s="305"/>
      <c r="CU397" s="288"/>
      <c r="CV397" s="288"/>
      <c r="CW397" s="307"/>
      <c r="CX397" s="304">
        <v>3195.7874999999999</v>
      </c>
      <c r="CY397" s="288">
        <v>804522.67463002109</v>
      </c>
      <c r="CZ397" s="288">
        <v>204.86193803431442</v>
      </c>
      <c r="DA397" s="288">
        <v>1.6428507646376431</v>
      </c>
      <c r="DB397" s="288">
        <v>9.8711273749999862</v>
      </c>
      <c r="DC397" s="288">
        <v>7.5644</v>
      </c>
      <c r="DD397" s="307">
        <v>12.167</v>
      </c>
      <c r="DE397" s="313"/>
    </row>
    <row r="398" spans="1:109" s="291" customFormat="1" x14ac:dyDescent="0.2">
      <c r="A398" s="287"/>
      <c r="B398" s="288"/>
      <c r="C398" s="288"/>
      <c r="D398" s="288"/>
      <c r="E398" s="290"/>
      <c r="F398" s="287"/>
      <c r="G398" s="287"/>
      <c r="H398" s="287"/>
      <c r="I398" s="290"/>
      <c r="J398" s="288"/>
      <c r="K398" s="288"/>
      <c r="L398" s="288"/>
      <c r="M398" s="288"/>
      <c r="N398" s="305"/>
      <c r="O398" s="288"/>
      <c r="P398" s="288"/>
      <c r="Q398" s="288"/>
      <c r="R398" s="307"/>
      <c r="S398" s="287"/>
      <c r="T398" s="287"/>
      <c r="U398" s="287"/>
      <c r="V398" s="290"/>
      <c r="W398" s="287"/>
      <c r="X398" s="287"/>
      <c r="Y398" s="287"/>
      <c r="Z398" s="288"/>
      <c r="AA398" s="290"/>
      <c r="AB398" s="287"/>
      <c r="AC398" s="287"/>
      <c r="AD398" s="287"/>
      <c r="AE398" s="312"/>
      <c r="AF398" s="315"/>
      <c r="AG398" s="312"/>
      <c r="AH398" s="312"/>
      <c r="AI398" s="312"/>
      <c r="AJ398" s="312"/>
      <c r="AK398" s="312"/>
      <c r="AL398" s="315"/>
      <c r="AM398" s="312"/>
      <c r="AN398" s="312"/>
      <c r="AO398" s="312"/>
      <c r="AP398" s="312"/>
      <c r="AQ398" s="312"/>
      <c r="AR398" s="315"/>
      <c r="AS398" s="312"/>
      <c r="AT398" s="312"/>
      <c r="AU398" s="312"/>
      <c r="AV398" s="317"/>
      <c r="AW398" s="288"/>
      <c r="AX398" s="288"/>
      <c r="AY398" s="288"/>
      <c r="AZ398" s="288"/>
      <c r="BA398" s="307"/>
      <c r="BB398" s="305"/>
      <c r="BC398" s="288"/>
      <c r="BD398" s="288"/>
      <c r="BE398" s="288"/>
      <c r="BF398" s="307"/>
      <c r="BG398" s="287"/>
      <c r="BH398" s="287"/>
      <c r="BI398" s="287"/>
      <c r="BJ398" s="287"/>
      <c r="BK398" s="287"/>
      <c r="BL398" s="305"/>
      <c r="BM398" s="288"/>
      <c r="BN398" s="288"/>
      <c r="BO398" s="288"/>
      <c r="BP398" s="288"/>
      <c r="BQ398" s="305"/>
      <c r="BR398" s="307"/>
      <c r="BS398" s="288"/>
      <c r="BT398" s="287"/>
      <c r="BU398" s="287"/>
      <c r="BV398" s="288"/>
      <c r="BW398" s="315"/>
      <c r="BX398" s="312"/>
      <c r="BY398" s="312"/>
      <c r="BZ398" s="312"/>
      <c r="CA398" s="312"/>
      <c r="CB398" s="317"/>
      <c r="CC398" s="288"/>
      <c r="CD398" s="288"/>
      <c r="CE398" s="288"/>
      <c r="CF398" s="288"/>
      <c r="CG398" s="288"/>
      <c r="CH398" s="307"/>
      <c r="CI398" s="288"/>
      <c r="CJ398" s="288"/>
      <c r="CK398" s="305"/>
      <c r="CL398" s="288"/>
      <c r="CM398" s="288"/>
      <c r="CN398" s="307"/>
      <c r="CO398" s="315"/>
      <c r="CP398" s="288"/>
      <c r="CQ398" s="288"/>
      <c r="CR398" s="288"/>
      <c r="CS398" s="307"/>
      <c r="CT398" s="305"/>
      <c r="CU398" s="288"/>
      <c r="CV398" s="288"/>
      <c r="CW398" s="307"/>
      <c r="CX398" s="304">
        <v>3198.2096666666671</v>
      </c>
      <c r="CY398" s="288">
        <v>805132.44233362051</v>
      </c>
      <c r="CZ398" s="288">
        <v>202.22683912891921</v>
      </c>
      <c r="DA398" s="288">
        <v>0.68958672875099325</v>
      </c>
      <c r="DB398" s="288">
        <v>10.01192792333336</v>
      </c>
      <c r="DC398" s="288">
        <v>7.6440999999999999</v>
      </c>
      <c r="DD398" s="307">
        <v>12.369</v>
      </c>
      <c r="DE398" s="313"/>
    </row>
    <row r="399" spans="1:109" s="291" customFormat="1" x14ac:dyDescent="0.2">
      <c r="A399" s="287"/>
      <c r="B399" s="288"/>
      <c r="C399" s="288"/>
      <c r="D399" s="288"/>
      <c r="E399" s="290"/>
      <c r="F399" s="287"/>
      <c r="G399" s="287"/>
      <c r="H399" s="287"/>
      <c r="I399" s="290"/>
      <c r="J399" s="288"/>
      <c r="K399" s="288"/>
      <c r="L399" s="288"/>
      <c r="M399" s="288"/>
      <c r="N399" s="305"/>
      <c r="O399" s="288"/>
      <c r="P399" s="288"/>
      <c r="Q399" s="288"/>
      <c r="R399" s="307"/>
      <c r="S399" s="287"/>
      <c r="T399" s="287"/>
      <c r="U399" s="287"/>
      <c r="V399" s="290"/>
      <c r="W399" s="287"/>
      <c r="X399" s="287"/>
      <c r="Y399" s="287"/>
      <c r="Z399" s="288"/>
      <c r="AA399" s="290"/>
      <c r="AB399" s="287"/>
      <c r="AC399" s="287"/>
      <c r="AD399" s="287"/>
      <c r="AE399" s="312"/>
      <c r="AF399" s="315"/>
      <c r="AG399" s="312"/>
      <c r="AH399" s="312"/>
      <c r="AI399" s="312"/>
      <c r="AJ399" s="312"/>
      <c r="AK399" s="312"/>
      <c r="AL399" s="315"/>
      <c r="AM399" s="312"/>
      <c r="AN399" s="312"/>
      <c r="AO399" s="312"/>
      <c r="AP399" s="312"/>
      <c r="AQ399" s="312"/>
      <c r="AR399" s="315"/>
      <c r="AS399" s="312"/>
      <c r="AT399" s="312"/>
      <c r="AU399" s="312"/>
      <c r="AV399" s="317"/>
      <c r="AW399" s="288"/>
      <c r="AX399" s="288"/>
      <c r="AY399" s="288"/>
      <c r="AZ399" s="288"/>
      <c r="BA399" s="307"/>
      <c r="BB399" s="305"/>
      <c r="BC399" s="288"/>
      <c r="BD399" s="288"/>
      <c r="BE399" s="288"/>
      <c r="BF399" s="307"/>
      <c r="BG399" s="287"/>
      <c r="BH399" s="287"/>
      <c r="BI399" s="287"/>
      <c r="BJ399" s="287"/>
      <c r="BK399" s="287"/>
      <c r="BL399" s="305"/>
      <c r="BM399" s="288"/>
      <c r="BN399" s="288"/>
      <c r="BO399" s="288"/>
      <c r="BP399" s="288"/>
      <c r="BQ399" s="305"/>
      <c r="BR399" s="307"/>
      <c r="BS399" s="288"/>
      <c r="BT399" s="287"/>
      <c r="BU399" s="287"/>
      <c r="BV399" s="288"/>
      <c r="BW399" s="315"/>
      <c r="BX399" s="312"/>
      <c r="BY399" s="312"/>
      <c r="BZ399" s="312"/>
      <c r="CA399" s="312"/>
      <c r="CB399" s="317"/>
      <c r="CC399" s="288"/>
      <c r="CD399" s="288"/>
      <c r="CE399" s="288"/>
      <c r="CF399" s="288"/>
      <c r="CG399" s="288"/>
      <c r="CH399" s="307"/>
      <c r="CI399" s="288"/>
      <c r="CJ399" s="288"/>
      <c r="CK399" s="305"/>
      <c r="CL399" s="288"/>
      <c r="CM399" s="288"/>
      <c r="CN399" s="307"/>
      <c r="CO399" s="315"/>
      <c r="CP399" s="288"/>
      <c r="CQ399" s="288"/>
      <c r="CR399" s="288"/>
      <c r="CS399" s="307"/>
      <c r="CT399" s="305"/>
      <c r="CU399" s="288"/>
      <c r="CV399" s="288"/>
      <c r="CW399" s="307"/>
      <c r="CX399" s="304">
        <v>3200.3404999999998</v>
      </c>
      <c r="CY399" s="288">
        <v>805668.86840466678</v>
      </c>
      <c r="CZ399" s="288">
        <v>207.28544010704545</v>
      </c>
      <c r="DA399" s="288">
        <v>2.2028083773564888</v>
      </c>
      <c r="DB399" s="288">
        <v>10.13579326499999</v>
      </c>
      <c r="DC399" s="288">
        <v>7.7140000000000004</v>
      </c>
      <c r="DD399" s="307">
        <v>12.547000000000001</v>
      </c>
      <c r="DE399" s="313"/>
    </row>
    <row r="400" spans="1:109" x14ac:dyDescent="0.2">
      <c r="A400" s="300"/>
      <c r="B400" s="301"/>
      <c r="C400" s="301"/>
      <c r="D400" s="301"/>
      <c r="E400" s="318"/>
      <c r="F400" s="301"/>
      <c r="G400" s="301"/>
      <c r="H400" s="301"/>
      <c r="I400" s="318"/>
      <c r="J400" s="301"/>
      <c r="K400" s="301"/>
      <c r="L400" s="301"/>
      <c r="M400" s="301"/>
      <c r="N400" s="300"/>
      <c r="O400" s="301"/>
      <c r="P400" s="301"/>
      <c r="Q400" s="301"/>
      <c r="R400" s="302"/>
      <c r="S400" s="301"/>
      <c r="T400" s="301"/>
      <c r="U400" s="301"/>
      <c r="V400" s="318"/>
      <c r="W400" s="301"/>
      <c r="X400" s="301"/>
      <c r="Y400" s="301"/>
      <c r="Z400" s="301"/>
      <c r="AA400" s="318"/>
      <c r="AB400" s="301"/>
      <c r="AC400" s="301"/>
      <c r="AD400" s="301"/>
      <c r="AE400" s="319"/>
      <c r="AF400" s="320"/>
      <c r="AG400" s="319"/>
      <c r="AH400" s="319"/>
      <c r="AI400" s="319"/>
      <c r="AJ400" s="319"/>
      <c r="AK400" s="319"/>
      <c r="AL400" s="320"/>
      <c r="AM400" s="319"/>
      <c r="AN400" s="319"/>
      <c r="AO400" s="319"/>
      <c r="AP400" s="319"/>
      <c r="AQ400" s="319"/>
      <c r="AR400" s="320"/>
      <c r="AS400" s="319"/>
      <c r="AT400" s="319"/>
      <c r="AU400" s="319"/>
      <c r="AV400" s="321"/>
      <c r="AW400" s="301"/>
      <c r="AX400" s="301"/>
      <c r="AY400" s="301"/>
      <c r="AZ400" s="301"/>
      <c r="BA400" s="302"/>
      <c r="BB400" s="300"/>
      <c r="BC400" s="301"/>
      <c r="BD400" s="301"/>
      <c r="BE400" s="301"/>
      <c r="BF400" s="302"/>
      <c r="BG400" s="301"/>
      <c r="BH400" s="301"/>
      <c r="BI400" s="301"/>
      <c r="BJ400" s="301"/>
      <c r="BK400" s="301"/>
      <c r="BL400" s="300"/>
      <c r="BM400" s="301"/>
      <c r="BN400" s="301"/>
      <c r="BO400" s="301"/>
      <c r="BP400" s="301"/>
      <c r="BQ400" s="300"/>
      <c r="BR400" s="302"/>
      <c r="BS400" s="301"/>
      <c r="BT400" s="301"/>
      <c r="BU400" s="301"/>
      <c r="BV400" s="301"/>
      <c r="BW400" s="320"/>
      <c r="BX400" s="319"/>
      <c r="BY400" s="319"/>
      <c r="BZ400" s="319"/>
      <c r="CA400" s="319"/>
      <c r="CB400" s="321"/>
      <c r="CC400" s="301"/>
      <c r="CD400" s="301"/>
      <c r="CE400" s="301"/>
      <c r="CF400" s="301"/>
      <c r="CG400" s="301"/>
      <c r="CH400" s="302"/>
      <c r="CI400" s="301"/>
      <c r="CJ400" s="301"/>
      <c r="CK400" s="300"/>
      <c r="CL400" s="301"/>
      <c r="CM400" s="301"/>
      <c r="CN400" s="302"/>
      <c r="CO400" s="333"/>
      <c r="CP400" s="334"/>
      <c r="CQ400" s="334"/>
      <c r="CR400" s="334"/>
      <c r="CS400" s="335"/>
      <c r="CT400" s="300"/>
      <c r="CU400" s="301"/>
      <c r="CV400" s="301"/>
      <c r="CW400" s="302"/>
      <c r="CX400" s="300"/>
      <c r="CY400" s="301"/>
      <c r="CZ400" s="301"/>
      <c r="DA400" s="301"/>
      <c r="DB400" s="301"/>
      <c r="DC400" s="301"/>
      <c r="DD400" s="302"/>
      <c r="DE400" s="287"/>
    </row>
    <row r="401" spans="1:109" x14ac:dyDescent="0.2">
      <c r="A401" s="301"/>
      <c r="B401" s="301"/>
      <c r="C401" s="301"/>
      <c r="D401" s="301"/>
      <c r="E401" s="301"/>
      <c r="F401" s="301"/>
      <c r="G401" s="301"/>
      <c r="H401" s="301"/>
      <c r="I401" s="301"/>
      <c r="J401" s="301"/>
      <c r="K401" s="301"/>
      <c r="L401" s="301"/>
      <c r="M401" s="301"/>
      <c r="N401" s="301"/>
      <c r="O401" s="301"/>
      <c r="P401" s="301"/>
      <c r="Q401" s="301"/>
      <c r="R401" s="301"/>
      <c r="S401" s="301"/>
      <c r="T401" s="301"/>
      <c r="U401" s="301"/>
      <c r="V401" s="301"/>
      <c r="W401" s="301"/>
      <c r="X401" s="301"/>
      <c r="Y401" s="301"/>
      <c r="Z401" s="301"/>
      <c r="AA401" s="301"/>
      <c r="AB401" s="301"/>
      <c r="AC401" s="301"/>
      <c r="AD401" s="301"/>
      <c r="AE401" s="319"/>
      <c r="AF401" s="319"/>
      <c r="AG401" s="319"/>
      <c r="AH401" s="319"/>
      <c r="AI401" s="319"/>
      <c r="AJ401" s="319"/>
      <c r="AK401" s="319"/>
      <c r="AL401" s="319"/>
      <c r="AM401" s="319"/>
      <c r="AN401" s="319"/>
      <c r="AO401" s="319"/>
      <c r="AP401" s="319"/>
      <c r="AQ401" s="319"/>
      <c r="AR401" s="319"/>
      <c r="AS401" s="319"/>
      <c r="AT401" s="319"/>
      <c r="AU401" s="319"/>
      <c r="AV401" s="319"/>
      <c r="AW401" s="301"/>
      <c r="AX401" s="301"/>
      <c r="AY401" s="301"/>
      <c r="AZ401" s="301"/>
      <c r="BA401" s="301"/>
      <c r="BB401" s="301"/>
      <c r="BC401" s="301"/>
      <c r="BD401" s="301"/>
      <c r="BE401" s="301"/>
      <c r="BF401" s="301"/>
      <c r="BG401" s="301"/>
      <c r="BH401" s="301"/>
      <c r="BI401" s="301"/>
      <c r="BJ401" s="301"/>
      <c r="BK401" s="301"/>
      <c r="BL401" s="301"/>
      <c r="BM401" s="301"/>
      <c r="BN401" s="301"/>
      <c r="BO401" s="301"/>
      <c r="BP401" s="301"/>
      <c r="BQ401" s="301"/>
      <c r="BR401" s="301"/>
      <c r="BS401" s="301"/>
      <c r="BT401" s="301"/>
      <c r="BU401" s="301"/>
      <c r="BV401" s="301"/>
      <c r="BW401" s="319"/>
      <c r="BX401" s="319"/>
      <c r="BY401" s="319"/>
      <c r="BZ401" s="319"/>
      <c r="CA401" s="319"/>
      <c r="CB401" s="319"/>
      <c r="CC401" s="301"/>
      <c r="CD401" s="301"/>
      <c r="CE401" s="301"/>
      <c r="CF401" s="301"/>
      <c r="CG401" s="301"/>
      <c r="CH401" s="301"/>
      <c r="CI401" s="301"/>
      <c r="CJ401" s="301"/>
      <c r="CK401" s="301"/>
      <c r="CL401" s="301"/>
      <c r="CM401" s="301"/>
      <c r="CN401" s="301"/>
      <c r="CO401" s="301"/>
      <c r="CP401" s="301"/>
      <c r="CQ401" s="301"/>
      <c r="CR401" s="301"/>
      <c r="CS401" s="301"/>
      <c r="CT401" s="301"/>
      <c r="CU401" s="301"/>
      <c r="CV401" s="301"/>
      <c r="CW401" s="301"/>
      <c r="CX401" s="301"/>
      <c r="CY401" s="301"/>
      <c r="CZ401" s="301"/>
      <c r="DA401" s="301"/>
      <c r="DB401" s="301"/>
      <c r="DC401" s="301"/>
      <c r="DD401" s="301"/>
      <c r="DE401" s="301"/>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16"/>
  <sheetViews>
    <sheetView zoomScale="70" zoomScaleNormal="70" workbookViewId="0">
      <selection activeCell="A13" sqref="A13"/>
    </sheetView>
  </sheetViews>
  <sheetFormatPr defaultRowHeight="12.75" x14ac:dyDescent="0.2"/>
  <cols>
    <col min="1" max="1" width="26.28515625" style="78" customWidth="1"/>
    <col min="2" max="2" width="30.85546875" style="79" customWidth="1"/>
    <col min="3" max="3" width="33" style="3" customWidth="1"/>
    <col min="4" max="256" width="11.42578125" customWidth="1"/>
  </cols>
  <sheetData>
    <row r="1" spans="1:3" ht="18" x14ac:dyDescent="0.25">
      <c r="A1" s="196" t="s">
        <v>30</v>
      </c>
      <c r="B1" s="106"/>
      <c r="C1" s="107"/>
    </row>
    <row r="2" spans="1:3" x14ac:dyDescent="0.2">
      <c r="A2" s="197" t="s">
        <v>53</v>
      </c>
      <c r="B2" s="108" t="s">
        <v>51</v>
      </c>
      <c r="C2" s="109"/>
    </row>
    <row r="3" spans="1:3" x14ac:dyDescent="0.2">
      <c r="A3" s="198" t="s">
        <v>52</v>
      </c>
      <c r="B3" s="110" t="s">
        <v>31</v>
      </c>
      <c r="C3" s="109"/>
    </row>
    <row r="4" spans="1:3" x14ac:dyDescent="0.2">
      <c r="A4" s="199" t="s">
        <v>61</v>
      </c>
      <c r="B4" s="111" t="s">
        <v>94</v>
      </c>
      <c r="C4" s="109"/>
    </row>
    <row r="5" spans="1:3" x14ac:dyDescent="0.2">
      <c r="A5" s="200" t="s">
        <v>62</v>
      </c>
      <c r="B5" s="112" t="s">
        <v>90</v>
      </c>
      <c r="C5" s="113"/>
    </row>
    <row r="6" spans="1:3" x14ac:dyDescent="0.2">
      <c r="A6" s="201" t="s">
        <v>55</v>
      </c>
      <c r="B6" s="114" t="s">
        <v>56</v>
      </c>
      <c r="C6" s="109"/>
    </row>
    <row r="7" spans="1:3" x14ac:dyDescent="0.2">
      <c r="A7" s="202" t="s">
        <v>57</v>
      </c>
      <c r="B7" s="115" t="s">
        <v>32</v>
      </c>
      <c r="C7" s="109"/>
    </row>
    <row r="8" spans="1:3" x14ac:dyDescent="0.2">
      <c r="A8" s="203" t="s">
        <v>33</v>
      </c>
      <c r="B8" s="116" t="s">
        <v>89</v>
      </c>
      <c r="C8" s="109"/>
    </row>
    <row r="9" spans="1:3" x14ac:dyDescent="0.2">
      <c r="A9" s="204" t="s">
        <v>34</v>
      </c>
      <c r="B9" s="117" t="s">
        <v>35</v>
      </c>
      <c r="C9" s="113"/>
    </row>
    <row r="10" spans="1:3" x14ac:dyDescent="0.2">
      <c r="A10" s="205" t="s">
        <v>86</v>
      </c>
      <c r="B10" s="118" t="s">
        <v>36</v>
      </c>
      <c r="C10" s="113"/>
    </row>
    <row r="11" spans="1:3" x14ac:dyDescent="0.2">
      <c r="A11" s="206" t="s">
        <v>97</v>
      </c>
      <c r="B11" s="119" t="s">
        <v>87</v>
      </c>
      <c r="C11" s="109"/>
    </row>
    <row r="12" spans="1:3" x14ac:dyDescent="0.2">
      <c r="A12" s="207" t="s">
        <v>98</v>
      </c>
      <c r="B12" s="130" t="s">
        <v>88</v>
      </c>
      <c r="C12" s="120"/>
    </row>
    <row r="13" spans="1:3" ht="13.15" customHeight="1" x14ac:dyDescent="0.2">
      <c r="A13" t="s">
        <v>93</v>
      </c>
      <c r="B13" s="252"/>
      <c r="C13" s="253"/>
    </row>
    <row r="14" spans="1:3" ht="13.15" customHeight="1" x14ac:dyDescent="0.2">
      <c r="A14" t="s">
        <v>92</v>
      </c>
      <c r="B14" s="254"/>
      <c r="C14" s="255"/>
    </row>
    <row r="15" spans="1:3" ht="12.6" customHeight="1" x14ac:dyDescent="0.2">
      <c r="A15" s="208" t="s">
        <v>91</v>
      </c>
      <c r="B15" s="209" t="s">
        <v>24</v>
      </c>
      <c r="C15" s="210" t="s">
        <v>26</v>
      </c>
    </row>
    <row r="16" spans="1:3" x14ac:dyDescent="0.2">
      <c r="A16" s="211">
        <v>-51.029999999999973</v>
      </c>
      <c r="B16" s="212">
        <v>368.02248790241714</v>
      </c>
      <c r="C16" s="213">
        <v>6.0442231188192683E-2</v>
      </c>
    </row>
    <row r="17" spans="1:3" x14ac:dyDescent="0.2">
      <c r="A17" s="214">
        <v>-48</v>
      </c>
      <c r="B17" s="121">
        <v>361.78073658846415</v>
      </c>
      <c r="C17" s="215">
        <v>0.37</v>
      </c>
    </row>
    <row r="18" spans="1:3" x14ac:dyDescent="0.2">
      <c r="A18" s="214">
        <v>-46.279272129999981</v>
      </c>
      <c r="B18" s="121">
        <v>359.6477931830841</v>
      </c>
      <c r="C18" s="215">
        <v>9.8000133056305713E-2</v>
      </c>
    </row>
    <row r="19" spans="1:3" x14ac:dyDescent="0.2">
      <c r="A19" s="214">
        <v>-44.405642120000039</v>
      </c>
      <c r="B19" s="121">
        <v>357.10673969933646</v>
      </c>
      <c r="C19" s="215">
        <v>0.15992297477058243</v>
      </c>
    </row>
    <row r="20" spans="1:3" x14ac:dyDescent="0.2">
      <c r="A20" s="214">
        <v>-43.079999999999927</v>
      </c>
      <c r="B20" s="121">
        <v>353.94668533391206</v>
      </c>
      <c r="C20" s="215">
        <v>4.3007103067185457E-2</v>
      </c>
    </row>
    <row r="21" spans="1:3" x14ac:dyDescent="0.2">
      <c r="A21" s="214">
        <v>-42.313517060000095</v>
      </c>
      <c r="B21" s="121">
        <v>353.72423581425323</v>
      </c>
      <c r="C21" s="215">
        <v>0.22109260758219432</v>
      </c>
    </row>
    <row r="22" spans="1:3" x14ac:dyDescent="0.2">
      <c r="A22" s="214">
        <v>-41.134816709999996</v>
      </c>
      <c r="B22" s="121">
        <v>352.41630841973364</v>
      </c>
      <c r="C22" s="215">
        <v>0.10224717910565151</v>
      </c>
    </row>
    <row r="23" spans="1:3" x14ac:dyDescent="0.2">
      <c r="A23" s="214">
        <v>-39.97139973000003</v>
      </c>
      <c r="B23" s="121">
        <v>350.80865224097289</v>
      </c>
      <c r="C23" s="215">
        <v>0.16187032625283729</v>
      </c>
    </row>
    <row r="24" spans="1:3" x14ac:dyDescent="0.2">
      <c r="A24" s="214">
        <v>-39.407967809999946</v>
      </c>
      <c r="B24" s="121">
        <v>349.80027035951912</v>
      </c>
      <c r="C24" s="215">
        <v>0.13522326519795974</v>
      </c>
    </row>
    <row r="25" spans="1:3" x14ac:dyDescent="0.2">
      <c r="A25" s="214">
        <v>-38.966334940000024</v>
      </c>
      <c r="B25" s="121">
        <v>349.27841464963046</v>
      </c>
      <c r="C25" s="215">
        <v>0.12614872227979951</v>
      </c>
    </row>
    <row r="26" spans="1:3" x14ac:dyDescent="0.2">
      <c r="A26" s="214">
        <v>-38.06951193000009</v>
      </c>
      <c r="B26" s="121">
        <v>347.59740561133145</v>
      </c>
      <c r="C26" s="215">
        <v>0.40319647360438332</v>
      </c>
    </row>
    <row r="27" spans="1:3" x14ac:dyDescent="0.2">
      <c r="A27" s="214">
        <v>-37.208591600000091</v>
      </c>
      <c r="B27" s="121">
        <v>345.44120600376243</v>
      </c>
      <c r="C27" s="215">
        <v>3.236440260727777E-2</v>
      </c>
    </row>
    <row r="28" spans="1:3" x14ac:dyDescent="0.2">
      <c r="A28" s="214">
        <v>-36.616016200000104</v>
      </c>
      <c r="B28" s="121">
        <v>344.71776861346984</v>
      </c>
      <c r="C28" s="215">
        <v>9.3879455850273158E-2</v>
      </c>
    </row>
    <row r="29" spans="1:3" x14ac:dyDescent="0.2">
      <c r="A29" s="214">
        <v>-36.143228339999951</v>
      </c>
      <c r="B29" s="121">
        <v>343.97367676159519</v>
      </c>
      <c r="C29" s="215">
        <v>6.0520378828762864E-2</v>
      </c>
    </row>
    <row r="30" spans="1:3" x14ac:dyDescent="0.2">
      <c r="A30" s="214">
        <v>-35.76218001999996</v>
      </c>
      <c r="B30" s="121">
        <v>343.1107520502481</v>
      </c>
      <c r="C30" s="215">
        <v>0.14370612931476692</v>
      </c>
    </row>
    <row r="31" spans="1:3" x14ac:dyDescent="0.2">
      <c r="A31" s="214">
        <v>-34.916752950000046</v>
      </c>
      <c r="B31" s="121">
        <v>342.05197640620611</v>
      </c>
      <c r="C31" s="215">
        <v>0.46168058172044946</v>
      </c>
    </row>
    <row r="32" spans="1:3" x14ac:dyDescent="0.2">
      <c r="A32" s="214">
        <v>-33.076849869999933</v>
      </c>
      <c r="B32" s="121">
        <v>341.32929674410241</v>
      </c>
      <c r="C32" s="215">
        <v>9.7452039589266071E-2</v>
      </c>
    </row>
    <row r="33" spans="1:3" x14ac:dyDescent="0.2">
      <c r="A33" s="214">
        <v>-33.025918659999888</v>
      </c>
      <c r="B33" s="121">
        <v>339.4604885213476</v>
      </c>
      <c r="C33" s="215">
        <v>0.30194194663196283</v>
      </c>
    </row>
    <row r="34" spans="1:3" x14ac:dyDescent="0.2">
      <c r="A34" s="214">
        <v>-29.14258988000006</v>
      </c>
      <c r="B34" s="121">
        <v>334.84855553252345</v>
      </c>
      <c r="C34" s="215">
        <v>0.37497219835708367</v>
      </c>
    </row>
    <row r="35" spans="1:3" x14ac:dyDescent="0.2">
      <c r="A35" s="214">
        <v>-26.796750369999927</v>
      </c>
      <c r="B35" s="121">
        <v>335.54695345792317</v>
      </c>
      <c r="C35" s="215">
        <v>0.63409700315912554</v>
      </c>
    </row>
    <row r="36" spans="1:3" x14ac:dyDescent="0.2">
      <c r="A36" s="214">
        <v>-26.670369680000022</v>
      </c>
      <c r="B36" s="121">
        <v>332.36895552047667</v>
      </c>
      <c r="C36" s="215">
        <v>1.2670729590719434</v>
      </c>
    </row>
    <row r="37" spans="1:3" x14ac:dyDescent="0.2">
      <c r="A37" s="214">
        <v>-25.570921230000067</v>
      </c>
      <c r="B37" s="121">
        <v>332.36568632591781</v>
      </c>
      <c r="C37" s="215">
        <v>3.9400646904138421E-2</v>
      </c>
    </row>
    <row r="38" spans="1:3" x14ac:dyDescent="0.2">
      <c r="A38" s="214">
        <v>-24.133413320000045</v>
      </c>
      <c r="B38" s="121">
        <v>331.54980566810485</v>
      </c>
      <c r="C38" s="215">
        <v>0.63410960770983527</v>
      </c>
    </row>
    <row r="39" spans="1:3" x14ac:dyDescent="0.2">
      <c r="A39" s="214">
        <v>-22.088334380000106</v>
      </c>
      <c r="B39" s="121">
        <v>328.41588801232757</v>
      </c>
      <c r="C39" s="215">
        <v>0.63410297328093235</v>
      </c>
    </row>
    <row r="40" spans="1:3" x14ac:dyDescent="0.2">
      <c r="A40" s="214">
        <v>-22.041017810000085</v>
      </c>
      <c r="B40" s="121">
        <v>330.35044222179943</v>
      </c>
      <c r="C40" s="215">
        <v>2.2143920320771286</v>
      </c>
    </row>
    <row r="41" spans="1:3" x14ac:dyDescent="0.2">
      <c r="A41" s="214">
        <v>-20.872681979999925</v>
      </c>
      <c r="B41" s="121">
        <v>326.30932574451748</v>
      </c>
      <c r="C41" s="215">
        <v>1.3421433574187778</v>
      </c>
    </row>
    <row r="42" spans="1:3" x14ac:dyDescent="0.2">
      <c r="A42" s="214">
        <v>-20.65630200999999</v>
      </c>
      <c r="B42" s="121">
        <v>326.64919484201442</v>
      </c>
      <c r="C42" s="215">
        <v>1.1616820462425592</v>
      </c>
    </row>
    <row r="43" spans="1:3" x14ac:dyDescent="0.2">
      <c r="A43" s="214">
        <v>-20.637150239999983</v>
      </c>
      <c r="B43" s="121">
        <v>324.90599366300052</v>
      </c>
      <c r="C43" s="215">
        <v>0.17552764973670698</v>
      </c>
    </row>
    <row r="44" spans="1:3" x14ac:dyDescent="0.2">
      <c r="A44" s="214">
        <v>-20.221683479999911</v>
      </c>
      <c r="B44" s="121">
        <v>324.55706166927092</v>
      </c>
      <c r="C44" s="215">
        <v>0.6340878698843293</v>
      </c>
    </row>
    <row r="45" spans="1:3" x14ac:dyDescent="0.2">
      <c r="A45" s="214">
        <v>-19.423218019999922</v>
      </c>
      <c r="B45" s="121">
        <v>324.70605757685405</v>
      </c>
      <c r="C45" s="215">
        <v>0.63407888359558084</v>
      </c>
    </row>
    <row r="46" spans="1:3" x14ac:dyDescent="0.2">
      <c r="A46" s="214">
        <v>-18.984370829999989</v>
      </c>
      <c r="B46" s="121">
        <v>325.07717594979096</v>
      </c>
      <c r="C46" s="215">
        <v>0.63409013259921465</v>
      </c>
    </row>
    <row r="47" spans="1:3" x14ac:dyDescent="0.2">
      <c r="A47" s="214">
        <v>-18.813869489999888</v>
      </c>
      <c r="B47" s="121">
        <v>324.08551736938495</v>
      </c>
      <c r="C47" s="215">
        <v>0.63407237414332818</v>
      </c>
    </row>
    <row r="48" spans="1:3" x14ac:dyDescent="0.2">
      <c r="A48" s="214">
        <v>-18.538748559999931</v>
      </c>
      <c r="B48" s="121">
        <v>320.38065078205506</v>
      </c>
      <c r="C48" s="215">
        <v>1.1616466260689651</v>
      </c>
    </row>
    <row r="49" spans="1:3" x14ac:dyDescent="0.2">
      <c r="A49" s="214">
        <v>-16.78904407999994</v>
      </c>
      <c r="B49" s="121">
        <v>320.49235536178833</v>
      </c>
      <c r="C49" s="215">
        <v>1.161661606592592</v>
      </c>
    </row>
    <row r="50" spans="1:3" x14ac:dyDescent="0.2">
      <c r="A50" s="214">
        <v>-16.545235329999969</v>
      </c>
      <c r="B50" s="121">
        <v>322.17477971422011</v>
      </c>
      <c r="C50" s="215">
        <v>1.3421349593107779</v>
      </c>
    </row>
    <row r="51" spans="1:3" x14ac:dyDescent="0.2">
      <c r="A51" s="214">
        <v>-15.866011569999955</v>
      </c>
      <c r="B51" s="121">
        <v>320.98156635342656</v>
      </c>
      <c r="C51" s="215">
        <v>1.7421924605703469</v>
      </c>
    </row>
    <row r="52" spans="1:3" x14ac:dyDescent="0.2">
      <c r="A52" s="214">
        <v>-15.297878110000056</v>
      </c>
      <c r="B52" s="121">
        <v>319.19505961584252</v>
      </c>
      <c r="C52" s="215">
        <v>0.9505340862308761</v>
      </c>
    </row>
    <row r="53" spans="1:3" x14ac:dyDescent="0.2">
      <c r="A53" s="214">
        <v>-15.226349230000096</v>
      </c>
      <c r="B53" s="121">
        <v>319.89293632200889</v>
      </c>
      <c r="C53" s="215">
        <v>0.63406730911573561</v>
      </c>
    </row>
    <row r="54" spans="1:3" x14ac:dyDescent="0.2">
      <c r="A54" s="214">
        <v>-13.564495589999979</v>
      </c>
      <c r="B54" s="121">
        <v>319.12347301713646</v>
      </c>
      <c r="C54" s="215">
        <v>0.94140843796147955</v>
      </c>
    </row>
    <row r="55" spans="1:3" x14ac:dyDescent="0.2">
      <c r="A55" s="214">
        <v>-13.200018279999995</v>
      </c>
      <c r="B55" s="121">
        <v>319.06606441856763</v>
      </c>
      <c r="C55" s="215">
        <v>0.63406418443040991</v>
      </c>
    </row>
    <row r="56" spans="1:3" x14ac:dyDescent="0.2">
      <c r="A56" s="214">
        <v>-12.615279860000101</v>
      </c>
      <c r="B56" s="121">
        <v>318.61106261456985</v>
      </c>
      <c r="C56" s="215">
        <v>0.8978636498143594</v>
      </c>
    </row>
    <row r="57" spans="1:3" x14ac:dyDescent="0.2">
      <c r="A57" s="214">
        <v>-12.542091540000001</v>
      </c>
      <c r="B57" s="121">
        <v>317.44813548022728</v>
      </c>
      <c r="C57" s="215">
        <v>0.6340573456508688</v>
      </c>
    </row>
    <row r="58" spans="1:3" x14ac:dyDescent="0.2">
      <c r="A58" s="214">
        <v>-12.395341090000102</v>
      </c>
      <c r="B58" s="121">
        <v>319.1381732232432</v>
      </c>
      <c r="C58" s="215">
        <v>0.63406446862714472</v>
      </c>
    </row>
    <row r="59" spans="1:3" x14ac:dyDescent="0.2">
      <c r="A59" s="214">
        <v>-12.321916399999964</v>
      </c>
      <c r="B59" s="121">
        <v>317.5216280215933</v>
      </c>
      <c r="C59" s="215">
        <v>0.63405765397775071</v>
      </c>
    </row>
    <row r="60" spans="1:3" x14ac:dyDescent="0.2">
      <c r="A60" s="214">
        <v>-11.71589999999992</v>
      </c>
      <c r="B60" s="121">
        <v>316.59261011941027</v>
      </c>
      <c r="C60" s="215">
        <v>0.63549053156011792</v>
      </c>
    </row>
    <row r="61" spans="1:3" x14ac:dyDescent="0.2">
      <c r="A61" s="214">
        <v>-10.568661719999909</v>
      </c>
      <c r="B61" s="121">
        <v>318.20658038167187</v>
      </c>
      <c r="C61" s="215">
        <v>1.7230639998931299</v>
      </c>
    </row>
    <row r="62" spans="1:3" x14ac:dyDescent="0.2">
      <c r="A62" s="214">
        <v>-10.31404479999992</v>
      </c>
      <c r="B62" s="121">
        <v>313.09338805162861</v>
      </c>
      <c r="C62" s="215">
        <v>1.8125207605745384</v>
      </c>
    </row>
    <row r="63" spans="1:3" x14ac:dyDescent="0.2">
      <c r="A63" s="214">
        <v>-9.0926958499999273</v>
      </c>
      <c r="B63" s="121">
        <v>311.98389241638387</v>
      </c>
      <c r="C63" s="215">
        <v>1.8125192068450537</v>
      </c>
    </row>
    <row r="64" spans="1:3" x14ac:dyDescent="0.2">
      <c r="A64" s="214">
        <v>-8.5629711199999292</v>
      </c>
      <c r="B64" s="121">
        <v>316.33402001011211</v>
      </c>
      <c r="C64" s="215">
        <v>0.94140048686083522</v>
      </c>
    </row>
    <row r="65" spans="1:3" x14ac:dyDescent="0.2">
      <c r="A65" s="214">
        <v>-8.1027858499999184</v>
      </c>
      <c r="B65" s="121">
        <v>316.1014028920352</v>
      </c>
      <c r="C65" s="215">
        <v>1.7230606961916066</v>
      </c>
    </row>
    <row r="66" spans="1:3" x14ac:dyDescent="0.2">
      <c r="A66" s="214">
        <v>-7.8724242900000263</v>
      </c>
      <c r="B66" s="121">
        <v>314.57216625352925</v>
      </c>
      <c r="C66" s="215">
        <v>0.41090257566000843</v>
      </c>
    </row>
    <row r="67" spans="1:3" x14ac:dyDescent="0.2">
      <c r="A67" s="214">
        <v>-7.257538840000052</v>
      </c>
      <c r="B67" s="121">
        <v>315.27035462984429</v>
      </c>
      <c r="C67" s="215">
        <v>1.1616551462109328</v>
      </c>
    </row>
    <row r="68" spans="1:3" x14ac:dyDescent="0.2">
      <c r="A68" s="214">
        <v>-7.2033736400001089</v>
      </c>
      <c r="B68" s="121">
        <v>316.32538018235368</v>
      </c>
      <c r="C68" s="215">
        <v>0.12694297547743788</v>
      </c>
    </row>
    <row r="69" spans="1:3" x14ac:dyDescent="0.2">
      <c r="A69" s="214">
        <v>-7.1037470999999641</v>
      </c>
      <c r="B69" s="121">
        <v>314.43705779688548</v>
      </c>
      <c r="C69" s="215">
        <v>0.78627706216238569</v>
      </c>
    </row>
    <row r="70" spans="1:3" x14ac:dyDescent="0.2">
      <c r="A70" s="214">
        <v>-6.1572000000001026</v>
      </c>
      <c r="B70" s="121">
        <v>315.34207391502599</v>
      </c>
      <c r="C70" s="215">
        <v>0.63547154226543168</v>
      </c>
    </row>
    <row r="71" spans="1:3" x14ac:dyDescent="0.2">
      <c r="A71" s="214">
        <v>-4.7959646500000872</v>
      </c>
      <c r="B71" s="121">
        <v>314.71396134390551</v>
      </c>
      <c r="C71" s="215">
        <v>2.214638063555554</v>
      </c>
    </row>
    <row r="72" spans="1:3" x14ac:dyDescent="0.2">
      <c r="A72" s="214">
        <v>-3.791544359999989</v>
      </c>
      <c r="B72" s="121">
        <v>313.17105701193691</v>
      </c>
      <c r="C72" s="215">
        <v>0.63403948540357702</v>
      </c>
    </row>
    <row r="73" spans="1:3" x14ac:dyDescent="0.2">
      <c r="A73" s="214">
        <v>-3.7139373699999396</v>
      </c>
      <c r="B73" s="121">
        <v>312.80036377756619</v>
      </c>
      <c r="C73" s="215">
        <v>0.63403794890308163</v>
      </c>
    </row>
    <row r="74" spans="1:3" x14ac:dyDescent="0.2">
      <c r="A74" s="214">
        <v>-3.5585613600001125</v>
      </c>
      <c r="B74" s="121">
        <v>312.22274083278216</v>
      </c>
      <c r="C74" s="215">
        <v>1.4243345489180328</v>
      </c>
    </row>
    <row r="75" spans="1:3" x14ac:dyDescent="0.2">
      <c r="A75" s="214">
        <v>-2.3839181700000154</v>
      </c>
      <c r="B75" s="121">
        <v>312.18446271829458</v>
      </c>
      <c r="C75" s="215">
        <v>0.41088728494219762</v>
      </c>
    </row>
    <row r="76" spans="1:3" x14ac:dyDescent="0.2">
      <c r="A76" s="214">
        <v>-0.25090000000000146</v>
      </c>
      <c r="B76" s="121">
        <v>312.00177761028368</v>
      </c>
      <c r="C76" s="215">
        <v>0.63542114797538829</v>
      </c>
    </row>
    <row r="77" spans="1:3" x14ac:dyDescent="0.2">
      <c r="A77" s="214">
        <v>0.33152825999991364</v>
      </c>
      <c r="B77" s="121">
        <v>313.66028464823319</v>
      </c>
      <c r="C77" s="215">
        <v>2.2146368083623802</v>
      </c>
    </row>
    <row r="78" spans="1:3" x14ac:dyDescent="0.2">
      <c r="A78" s="214">
        <v>1.2259453199999371</v>
      </c>
      <c r="B78" s="121">
        <v>309.6939936066409</v>
      </c>
      <c r="C78" s="215">
        <v>0.4108714596531573</v>
      </c>
    </row>
    <row r="79" spans="1:3" x14ac:dyDescent="0.2">
      <c r="A79" s="214">
        <v>2.2935130999999274</v>
      </c>
      <c r="B79" s="121">
        <v>311.57094999761165</v>
      </c>
      <c r="C79" s="215">
        <v>2.2146343319343007</v>
      </c>
    </row>
    <row r="80" spans="1:3" x14ac:dyDescent="0.2">
      <c r="A80" s="214">
        <v>3.3366031699999894</v>
      </c>
      <c r="B80" s="121">
        <v>310.36290017732523</v>
      </c>
      <c r="C80" s="215">
        <v>0.63402790942639697</v>
      </c>
    </row>
    <row r="81" spans="1:3" x14ac:dyDescent="0.2">
      <c r="A81" s="214">
        <v>3.3731399599998895</v>
      </c>
      <c r="B81" s="121">
        <v>312.86636214643352</v>
      </c>
      <c r="C81" s="215">
        <v>2.2146358656256941</v>
      </c>
    </row>
    <row r="82" spans="1:3" x14ac:dyDescent="0.2">
      <c r="A82" s="214">
        <v>4.3841608400000496</v>
      </c>
      <c r="B82" s="121">
        <v>312.55968678041791</v>
      </c>
      <c r="C82" s="215">
        <v>2.2146355017928885</v>
      </c>
    </row>
    <row r="83" spans="1:3" x14ac:dyDescent="0.2">
      <c r="A83" s="214">
        <v>4.4427798300000632</v>
      </c>
      <c r="B83" s="121">
        <v>311.96713471259977</v>
      </c>
      <c r="C83" s="215">
        <v>2.0825589420263961</v>
      </c>
    </row>
    <row r="84" spans="1:3" x14ac:dyDescent="0.2">
      <c r="A84" s="214">
        <v>4.6126112699998885</v>
      </c>
      <c r="B84" s="121">
        <v>311.81149653453372</v>
      </c>
      <c r="C84" s="215">
        <v>3.1236747780021643</v>
      </c>
    </row>
    <row r="85" spans="1:3" x14ac:dyDescent="0.2">
      <c r="A85" s="214">
        <v>5.0371901900000466</v>
      </c>
      <c r="B85" s="121">
        <v>310.440204448011</v>
      </c>
      <c r="C85" s="215">
        <v>2.5645945580344929</v>
      </c>
    </row>
    <row r="86" spans="1:3" x14ac:dyDescent="0.2">
      <c r="A86" s="214">
        <v>5.2356770799999595</v>
      </c>
      <c r="B86" s="121">
        <v>311.27758346499542</v>
      </c>
      <c r="C86" s="215">
        <v>0.4108815077188695</v>
      </c>
    </row>
    <row r="87" spans="1:3" x14ac:dyDescent="0.2">
      <c r="A87" s="214">
        <v>5.4909573400000227</v>
      </c>
      <c r="B87" s="121">
        <v>310.224309572614</v>
      </c>
      <c r="C87" s="215">
        <v>0.63402732148053242</v>
      </c>
    </row>
    <row r="88" spans="1:3" x14ac:dyDescent="0.2">
      <c r="A88" s="214">
        <v>6.4263520599999993</v>
      </c>
      <c r="B88" s="121">
        <v>312.36164019507424</v>
      </c>
      <c r="C88" s="215">
        <v>2.2146352671703178</v>
      </c>
    </row>
    <row r="89" spans="1:3" x14ac:dyDescent="0.2">
      <c r="A89" s="214">
        <v>7.7926589199998944</v>
      </c>
      <c r="B89" s="121">
        <v>311.878053578341</v>
      </c>
      <c r="C89" s="215">
        <v>2.7682164847894981</v>
      </c>
    </row>
    <row r="90" spans="1:3" x14ac:dyDescent="0.2">
      <c r="A90" s="214">
        <v>7.964587149999943</v>
      </c>
      <c r="B90" s="121">
        <v>312.84373296596777</v>
      </c>
      <c r="C90" s="215">
        <v>2.5645970119051587</v>
      </c>
    </row>
    <row r="91" spans="1:3" x14ac:dyDescent="0.2">
      <c r="A91" s="214">
        <v>8.2203017500000897</v>
      </c>
      <c r="B91" s="121">
        <v>312.39393861893802</v>
      </c>
      <c r="C91" s="215">
        <v>2.2146353056467478</v>
      </c>
    </row>
    <row r="92" spans="1:3" x14ac:dyDescent="0.2">
      <c r="A92" s="214">
        <v>9.160584629999903</v>
      </c>
      <c r="B92" s="121">
        <v>311.80226771747726</v>
      </c>
      <c r="C92" s="215">
        <v>2.214634605293885</v>
      </c>
    </row>
    <row r="93" spans="1:3" x14ac:dyDescent="0.2">
      <c r="A93" s="214">
        <v>9.2459912399999666</v>
      </c>
      <c r="B93" s="121">
        <v>307.73866358579619</v>
      </c>
      <c r="C93" s="215">
        <v>1.1616381875289121</v>
      </c>
    </row>
    <row r="94" spans="1:3" x14ac:dyDescent="0.2">
      <c r="A94" s="214">
        <v>10.030999999999949</v>
      </c>
      <c r="B94" s="121">
        <v>309.80091502114107</v>
      </c>
      <c r="C94" s="215">
        <v>0.63538824196209553</v>
      </c>
    </row>
    <row r="95" spans="1:3" x14ac:dyDescent="0.2">
      <c r="A95" s="214">
        <v>10.408172680000007</v>
      </c>
      <c r="B95" s="121">
        <v>310.95108671881809</v>
      </c>
      <c r="C95" s="215">
        <v>0.63403032932045134</v>
      </c>
    </row>
    <row r="96" spans="1:3" x14ac:dyDescent="0.2">
      <c r="A96" s="214">
        <v>10.77751491999993</v>
      </c>
      <c r="B96" s="121">
        <v>311.21179432912515</v>
      </c>
      <c r="C96" s="215">
        <v>0.63403138515235336</v>
      </c>
    </row>
    <row r="97" spans="1:3" x14ac:dyDescent="0.2">
      <c r="A97" s="216">
        <v>11.03227736000008</v>
      </c>
      <c r="B97" s="122">
        <v>310.45666751939621</v>
      </c>
      <c r="C97" s="217">
        <v>2.1689332920301743</v>
      </c>
    </row>
    <row r="98" spans="1:3" x14ac:dyDescent="0.2">
      <c r="A98" s="216">
        <v>11.838400000000092</v>
      </c>
      <c r="B98" s="122">
        <v>308.47982780846024</v>
      </c>
      <c r="C98" s="217">
        <v>0.63536860090268643</v>
      </c>
    </row>
    <row r="99" spans="1:3" x14ac:dyDescent="0.2">
      <c r="A99" s="216">
        <v>11.870147509999924</v>
      </c>
      <c r="B99" s="122">
        <v>311.94102882822733</v>
      </c>
      <c r="C99" s="217">
        <v>1.3421143195864766</v>
      </c>
    </row>
    <row r="100" spans="1:3" x14ac:dyDescent="0.2">
      <c r="A100" s="216">
        <v>12.132119869999997</v>
      </c>
      <c r="B100" s="122">
        <v>311.52050972739016</v>
      </c>
      <c r="C100" s="217">
        <v>2.2146342737612597</v>
      </c>
    </row>
    <row r="101" spans="1:3" x14ac:dyDescent="0.2">
      <c r="A101" s="216">
        <v>12.233306950000042</v>
      </c>
      <c r="B101" s="122">
        <v>312.32932548791359</v>
      </c>
      <c r="C101" s="217">
        <v>0.13456559096342216</v>
      </c>
    </row>
    <row r="102" spans="1:3" x14ac:dyDescent="0.2">
      <c r="A102" s="216">
        <v>13.136785700000019</v>
      </c>
      <c r="B102" s="122">
        <v>307.4076931745866</v>
      </c>
      <c r="C102" s="217">
        <v>1.1616374521489643</v>
      </c>
    </row>
    <row r="103" spans="1:3" x14ac:dyDescent="0.2">
      <c r="A103" s="216">
        <v>14.126641909999989</v>
      </c>
      <c r="B103" s="122">
        <v>309.34468686506011</v>
      </c>
      <c r="C103" s="217">
        <v>2.8704087232296542</v>
      </c>
    </row>
    <row r="104" spans="1:3" x14ac:dyDescent="0.2">
      <c r="A104" s="216">
        <v>14.290543329999991</v>
      </c>
      <c r="B104" s="122">
        <v>307.25859856593024</v>
      </c>
      <c r="C104" s="217">
        <v>1.1616371204860099</v>
      </c>
    </row>
    <row r="105" spans="1:3" x14ac:dyDescent="0.2">
      <c r="A105" s="216">
        <v>14.943698889999951</v>
      </c>
      <c r="B105" s="122">
        <v>306.31979838769161</v>
      </c>
      <c r="C105" s="217">
        <v>1.1616350386215593</v>
      </c>
    </row>
    <row r="106" spans="1:3" x14ac:dyDescent="0.2">
      <c r="A106" s="216">
        <v>16.123575399999936</v>
      </c>
      <c r="B106" s="122">
        <v>309.63062607904448</v>
      </c>
      <c r="C106" s="217">
        <v>0.63402490312288007</v>
      </c>
    </row>
    <row r="107" spans="1:3" x14ac:dyDescent="0.2">
      <c r="A107" s="216">
        <v>16.406950779999988</v>
      </c>
      <c r="B107" s="122">
        <v>307.07554431873911</v>
      </c>
      <c r="C107" s="217">
        <v>2.5645910826371363</v>
      </c>
    </row>
    <row r="108" spans="1:3" x14ac:dyDescent="0.2">
      <c r="A108" s="216">
        <v>17.219075570000086</v>
      </c>
      <c r="B108" s="122">
        <v>305.94402817135216</v>
      </c>
      <c r="C108" s="217">
        <v>1.1616342071053372</v>
      </c>
    </row>
    <row r="109" spans="1:3" x14ac:dyDescent="0.2">
      <c r="A109" s="216">
        <v>17.462700710000036</v>
      </c>
      <c r="B109" s="122">
        <v>308.27919921307927</v>
      </c>
      <c r="C109" s="217">
        <v>2.214630463891003</v>
      </c>
    </row>
    <row r="110" spans="1:3" x14ac:dyDescent="0.2">
      <c r="A110" s="216">
        <v>17.706395800000109</v>
      </c>
      <c r="B110" s="122">
        <v>308.25556223436706</v>
      </c>
      <c r="C110" s="217">
        <v>0.6340192586104747</v>
      </c>
    </row>
    <row r="111" spans="1:3" x14ac:dyDescent="0.2">
      <c r="A111" s="216">
        <v>19.170306160000109</v>
      </c>
      <c r="B111" s="122">
        <v>305.7409186942765</v>
      </c>
      <c r="C111" s="217">
        <v>1.4519014261034418</v>
      </c>
    </row>
    <row r="112" spans="1:3" x14ac:dyDescent="0.2">
      <c r="A112" s="216">
        <v>20.613674270000047</v>
      </c>
      <c r="B112" s="122">
        <v>305.38082671420608</v>
      </c>
      <c r="C112" s="217">
        <v>6.8946337362484969E-2</v>
      </c>
    </row>
    <row r="113" spans="1:3" x14ac:dyDescent="0.2">
      <c r="A113" s="216">
        <v>21.256399999999985</v>
      </c>
      <c r="B113" s="122">
        <v>305.78294147245686</v>
      </c>
      <c r="C113" s="217">
        <v>0.63532876406425065</v>
      </c>
    </row>
    <row r="114" spans="1:3" x14ac:dyDescent="0.2">
      <c r="A114" s="216">
        <v>21.460693230000061</v>
      </c>
      <c r="B114" s="122">
        <v>305.70537216677735</v>
      </c>
      <c r="C114" s="217">
        <v>0.94137100142124908</v>
      </c>
    </row>
    <row r="115" spans="1:3" x14ac:dyDescent="0.2">
      <c r="A115" s="216">
        <v>21.843200000000024</v>
      </c>
      <c r="B115" s="122">
        <v>305.66786848134046</v>
      </c>
      <c r="C115" s="217">
        <v>0.63532707199883698</v>
      </c>
    </row>
    <row r="116" spans="1:3" x14ac:dyDescent="0.2">
      <c r="A116" s="216">
        <v>22.203540369999928</v>
      </c>
      <c r="B116" s="122">
        <v>308.01874186181465</v>
      </c>
      <c r="C116" s="217">
        <v>3.1762230270418419</v>
      </c>
    </row>
    <row r="117" spans="1:3" x14ac:dyDescent="0.2">
      <c r="A117" s="216">
        <v>24.686957090000078</v>
      </c>
      <c r="B117" s="122">
        <v>304.96915678718324</v>
      </c>
      <c r="C117" s="217">
        <v>0.63400591431466602</v>
      </c>
    </row>
    <row r="118" spans="1:3" x14ac:dyDescent="0.2">
      <c r="A118" s="216">
        <v>25.251618980000103</v>
      </c>
      <c r="B118" s="122">
        <v>304.71591469681852</v>
      </c>
      <c r="C118" s="217">
        <v>1.7230435237616446</v>
      </c>
    </row>
    <row r="119" spans="1:3" x14ac:dyDescent="0.2">
      <c r="A119" s="216">
        <v>27.163116590000072</v>
      </c>
      <c r="B119" s="122">
        <v>306.19862429992156</v>
      </c>
      <c r="C119" s="217">
        <v>3.8173223180811386</v>
      </c>
    </row>
    <row r="120" spans="1:3" x14ac:dyDescent="0.2">
      <c r="A120" s="216">
        <v>27.494957789999944</v>
      </c>
      <c r="B120" s="122">
        <v>303.18153831915441</v>
      </c>
      <c r="C120" s="217">
        <v>0.94136414784133104</v>
      </c>
    </row>
    <row r="121" spans="1:3" x14ac:dyDescent="0.2">
      <c r="A121" s="216">
        <v>30.292218800000001</v>
      </c>
      <c r="B121" s="122">
        <v>301.8758603769565</v>
      </c>
      <c r="C121" s="217">
        <v>1.1616252702369918</v>
      </c>
    </row>
    <row r="122" spans="1:3" x14ac:dyDescent="0.2">
      <c r="A122" s="216">
        <v>31.331601200000023</v>
      </c>
      <c r="B122" s="122">
        <v>304.61320734820134</v>
      </c>
      <c r="C122" s="217">
        <v>2.2146262044343445</v>
      </c>
    </row>
    <row r="123" spans="1:3" x14ac:dyDescent="0.2">
      <c r="A123" s="216">
        <v>32.125411880000001</v>
      </c>
      <c r="B123" s="122">
        <v>303.85222132002366</v>
      </c>
      <c r="C123" s="217">
        <v>0.67185015588774788</v>
      </c>
    </row>
    <row r="124" spans="1:3" x14ac:dyDescent="0.2">
      <c r="A124" s="216">
        <v>34.213969129999896</v>
      </c>
      <c r="B124" s="122">
        <v>301.91515071147148</v>
      </c>
      <c r="C124" s="217">
        <v>0.6339936400662507</v>
      </c>
    </row>
    <row r="125" spans="1:3" x14ac:dyDescent="0.2">
      <c r="A125" s="216">
        <v>35.607004039999993</v>
      </c>
      <c r="B125" s="122">
        <v>300.70008865609162</v>
      </c>
      <c r="C125" s="217">
        <v>2.4491914740965117</v>
      </c>
    </row>
    <row r="126" spans="1:3" x14ac:dyDescent="0.2">
      <c r="A126" s="216">
        <v>37.484859689999894</v>
      </c>
      <c r="B126" s="122">
        <v>301.29772622272134</v>
      </c>
      <c r="C126" s="217">
        <v>0.63399117374459579</v>
      </c>
    </row>
    <row r="127" spans="1:3" x14ac:dyDescent="0.2">
      <c r="A127" s="216">
        <v>38.714985959999922</v>
      </c>
      <c r="B127" s="122">
        <v>299.25727749401767</v>
      </c>
      <c r="C127" s="217">
        <v>1.723035440531635</v>
      </c>
    </row>
    <row r="128" spans="1:3" x14ac:dyDescent="0.2">
      <c r="A128" s="216">
        <v>38.904611559999921</v>
      </c>
      <c r="B128" s="122">
        <v>297.72681536325109</v>
      </c>
      <c r="C128" s="217">
        <v>1.7230332142980243</v>
      </c>
    </row>
    <row r="129" spans="1:3" x14ac:dyDescent="0.2">
      <c r="A129" s="216">
        <v>39.284149150000076</v>
      </c>
      <c r="B129" s="122">
        <v>298.10624698316605</v>
      </c>
      <c r="C129" s="217">
        <v>2.5645821961592494</v>
      </c>
    </row>
    <row r="130" spans="1:3" x14ac:dyDescent="0.2">
      <c r="A130" s="216">
        <v>40.23523068999998</v>
      </c>
      <c r="B130" s="122">
        <v>297.86910679162327</v>
      </c>
      <c r="C130" s="217">
        <v>1.1616165851507216</v>
      </c>
    </row>
    <row r="131" spans="1:3" x14ac:dyDescent="0.2">
      <c r="A131" s="216">
        <v>41.476092110000081</v>
      </c>
      <c r="B131" s="122">
        <v>301.50413540464433</v>
      </c>
      <c r="C131" s="217">
        <v>2.2146226319797626</v>
      </c>
    </row>
    <row r="132" spans="1:3" x14ac:dyDescent="0.2">
      <c r="A132" s="216">
        <v>44.225799999999936</v>
      </c>
      <c r="B132" s="122">
        <v>299.62686294971274</v>
      </c>
      <c r="C132" s="217">
        <v>0.6352391314877226</v>
      </c>
    </row>
    <row r="133" spans="1:3" x14ac:dyDescent="0.2">
      <c r="A133" s="216">
        <v>44.456436689999919</v>
      </c>
      <c r="B133" s="122">
        <v>297.32821856127947</v>
      </c>
      <c r="C133" s="217">
        <v>0.63397543776891063</v>
      </c>
    </row>
    <row r="134" spans="1:3" x14ac:dyDescent="0.2">
      <c r="A134" s="216">
        <v>44.649195859999963</v>
      </c>
      <c r="B134" s="122">
        <v>299.02359661783612</v>
      </c>
      <c r="C134" s="217">
        <v>0.63398213312524576</v>
      </c>
    </row>
    <row r="135" spans="1:3" x14ac:dyDescent="0.2">
      <c r="A135" s="216">
        <v>46.093474660000084</v>
      </c>
      <c r="B135" s="122">
        <v>295.99135781664762</v>
      </c>
      <c r="C135" s="217">
        <v>0.94134493382972262</v>
      </c>
    </row>
    <row r="136" spans="1:3" x14ac:dyDescent="0.2">
      <c r="A136" s="216">
        <v>48.298125289999916</v>
      </c>
      <c r="B136" s="122">
        <v>295.61063682997451</v>
      </c>
      <c r="C136" s="217">
        <v>1.3300603706657033</v>
      </c>
    </row>
    <row r="137" spans="1:3" x14ac:dyDescent="0.2">
      <c r="A137" s="216">
        <v>49.821649239999942</v>
      </c>
      <c r="B137" s="122">
        <v>294.22072160003313</v>
      </c>
      <c r="C137" s="217">
        <v>1.1616087777538207</v>
      </c>
    </row>
    <row r="138" spans="1:3" x14ac:dyDescent="0.2">
      <c r="A138" s="216">
        <v>51.057595010000114</v>
      </c>
      <c r="B138" s="122">
        <v>297.04736451655532</v>
      </c>
      <c r="C138" s="217">
        <v>2.2146175748754482</v>
      </c>
    </row>
    <row r="139" spans="1:3" x14ac:dyDescent="0.2">
      <c r="A139" s="216">
        <v>51.342839689999892</v>
      </c>
      <c r="B139" s="122">
        <v>295.2814574829282</v>
      </c>
      <c r="C139" s="217">
        <v>0.63396740536525809</v>
      </c>
    </row>
    <row r="140" spans="1:3" x14ac:dyDescent="0.2">
      <c r="A140" s="216">
        <v>56.243675039999971</v>
      </c>
      <c r="B140" s="122">
        <v>293.80883068272027</v>
      </c>
      <c r="C140" s="217">
        <v>0.94133919271254041</v>
      </c>
    </row>
    <row r="141" spans="1:3" x14ac:dyDescent="0.2">
      <c r="A141" s="216">
        <v>56.341178939999963</v>
      </c>
      <c r="B141" s="122">
        <v>293.16654166689625</v>
      </c>
      <c r="C141" s="217">
        <v>1.7230266485152168</v>
      </c>
    </row>
    <row r="142" spans="1:3" x14ac:dyDescent="0.2">
      <c r="A142" s="216">
        <v>56.939699999999903</v>
      </c>
      <c r="B142" s="122">
        <v>295.31646267358218</v>
      </c>
      <c r="C142" s="217">
        <v>0.63517744966446732</v>
      </c>
    </row>
    <row r="143" spans="1:3" x14ac:dyDescent="0.2">
      <c r="A143" s="216">
        <v>57.121604489999982</v>
      </c>
      <c r="B143" s="122">
        <v>294.85943084414521</v>
      </c>
      <c r="C143" s="217">
        <v>1.7230290740754022</v>
      </c>
    </row>
    <row r="144" spans="1:3" x14ac:dyDescent="0.2">
      <c r="A144" s="216">
        <v>57.609481460000097</v>
      </c>
      <c r="B144" s="122">
        <v>295.17192926023625</v>
      </c>
      <c r="C144" s="217">
        <v>0.63396697708880889</v>
      </c>
    </row>
    <row r="145" spans="1:3" x14ac:dyDescent="0.2">
      <c r="A145" s="216">
        <v>60.131057809999902</v>
      </c>
      <c r="B145" s="122">
        <v>290.91753940462559</v>
      </c>
      <c r="C145" s="217">
        <v>1.1616017920243309</v>
      </c>
    </row>
    <row r="146" spans="1:3" x14ac:dyDescent="0.2">
      <c r="A146" s="216">
        <v>60.992519469999934</v>
      </c>
      <c r="B146" s="122">
        <v>292.34238793927722</v>
      </c>
      <c r="C146" s="217">
        <v>0.67604996043297139</v>
      </c>
    </row>
    <row r="147" spans="1:3" x14ac:dyDescent="0.2">
      <c r="A147" s="216">
        <v>62.605533270000024</v>
      </c>
      <c r="B147" s="122">
        <v>294.34178746728605</v>
      </c>
      <c r="C147" s="217">
        <v>0.63396373623094038</v>
      </c>
    </row>
    <row r="148" spans="1:3" x14ac:dyDescent="0.2">
      <c r="A148" s="216">
        <v>64.399870969999938</v>
      </c>
      <c r="B148" s="122">
        <v>288.11576369997869</v>
      </c>
      <c r="C148" s="217">
        <v>2.0128879254042462</v>
      </c>
    </row>
    <row r="149" spans="1:3" x14ac:dyDescent="0.2">
      <c r="A149" s="216">
        <v>65.820099999999911</v>
      </c>
      <c r="B149" s="122">
        <v>289.22659881398539</v>
      </c>
      <c r="C149" s="217">
        <v>0.61660728417937261</v>
      </c>
    </row>
    <row r="150" spans="1:3" x14ac:dyDescent="0.2">
      <c r="A150" s="216">
        <v>66.208527569999887</v>
      </c>
      <c r="B150" s="122">
        <v>289.76241321496479</v>
      </c>
      <c r="C150" s="217">
        <v>0.94132866097138512</v>
      </c>
    </row>
    <row r="151" spans="1:3" x14ac:dyDescent="0.2">
      <c r="A151" s="216">
        <v>67.077646279999954</v>
      </c>
      <c r="B151" s="122">
        <v>292.46393479402104</v>
      </c>
      <c r="C151" s="217">
        <v>0.95046249601701072</v>
      </c>
    </row>
    <row r="152" spans="1:3" x14ac:dyDescent="0.2">
      <c r="A152" s="216">
        <v>70.049416020000081</v>
      </c>
      <c r="B152" s="122">
        <v>287.77072918976728</v>
      </c>
      <c r="C152" s="217">
        <v>1.1615952103179417</v>
      </c>
    </row>
    <row r="153" spans="1:3" x14ac:dyDescent="0.2">
      <c r="A153" s="216">
        <v>73.094783230000075</v>
      </c>
      <c r="B153" s="122">
        <v>289.32813106474168</v>
      </c>
      <c r="C153" s="217">
        <v>0.63394435669299898</v>
      </c>
    </row>
    <row r="154" spans="1:3" x14ac:dyDescent="0.2">
      <c r="A154" s="216">
        <v>76.262019680000094</v>
      </c>
      <c r="B154" s="122">
        <v>291.55819746583933</v>
      </c>
      <c r="C154" s="217">
        <v>2.2146114497923399</v>
      </c>
    </row>
    <row r="155" spans="1:3" x14ac:dyDescent="0.2">
      <c r="A155" s="216">
        <v>77.173622170000044</v>
      </c>
      <c r="B155" s="122">
        <v>286.65509673706379</v>
      </c>
      <c r="C155" s="217">
        <v>1.3420669316299338</v>
      </c>
    </row>
    <row r="156" spans="1:3" x14ac:dyDescent="0.2">
      <c r="A156" s="216">
        <v>79.955314199999975</v>
      </c>
      <c r="B156" s="122">
        <v>286.32578146070443</v>
      </c>
      <c r="C156" s="217">
        <v>1.1615922121075171</v>
      </c>
    </row>
    <row r="157" spans="1:3" x14ac:dyDescent="0.2">
      <c r="A157" s="216">
        <v>80.343878279999899</v>
      </c>
      <c r="B157" s="122">
        <v>287.98649442923028</v>
      </c>
      <c r="C157" s="217">
        <v>0.63393922716501327</v>
      </c>
    </row>
    <row r="158" spans="1:3" x14ac:dyDescent="0.2">
      <c r="A158" s="216">
        <v>81.585086909999973</v>
      </c>
      <c r="B158" s="122">
        <v>289.53614491302415</v>
      </c>
      <c r="C158" s="217">
        <v>1.7230214941989352</v>
      </c>
    </row>
    <row r="159" spans="1:3" x14ac:dyDescent="0.2">
      <c r="A159" s="216">
        <v>82.269600000000082</v>
      </c>
      <c r="B159" s="122">
        <v>287.99225130169668</v>
      </c>
      <c r="C159" s="217">
        <v>0.41276883314531471</v>
      </c>
    </row>
    <row r="160" spans="1:3" x14ac:dyDescent="0.2">
      <c r="A160" s="216">
        <v>83.256112049999956</v>
      </c>
      <c r="B160" s="122">
        <v>285.05229227816864</v>
      </c>
      <c r="C160" s="217">
        <v>1.6774740623622912</v>
      </c>
    </row>
    <row r="161" spans="1:3" x14ac:dyDescent="0.2">
      <c r="A161" s="216">
        <v>85.871618229999967</v>
      </c>
      <c r="B161" s="122">
        <v>286.65415816058197</v>
      </c>
      <c r="C161" s="217">
        <v>1.1615928921518885</v>
      </c>
    </row>
    <row r="162" spans="1:3" x14ac:dyDescent="0.2">
      <c r="A162" s="216">
        <v>87.021444259999953</v>
      </c>
      <c r="B162" s="122">
        <v>285.3533187571561</v>
      </c>
      <c r="C162" s="217">
        <v>0.94131735142215311</v>
      </c>
    </row>
    <row r="163" spans="1:3" x14ac:dyDescent="0.2">
      <c r="A163" s="216">
        <v>88.165519310000036</v>
      </c>
      <c r="B163" s="122">
        <v>287.17456217295097</v>
      </c>
      <c r="C163" s="217">
        <v>0.63393613443492547</v>
      </c>
    </row>
    <row r="164" spans="1:3" x14ac:dyDescent="0.2">
      <c r="A164" s="216">
        <v>91.15595858000006</v>
      </c>
      <c r="B164" s="122">
        <v>286.63307561167528</v>
      </c>
      <c r="C164" s="217">
        <v>0.41073091680770663</v>
      </c>
    </row>
    <row r="165" spans="1:3" x14ac:dyDescent="0.2">
      <c r="A165" s="216">
        <v>93.379672269999901</v>
      </c>
      <c r="B165" s="122">
        <v>283.16210074754474</v>
      </c>
      <c r="C165" s="217">
        <v>1.1615857002636663</v>
      </c>
    </row>
    <row r="166" spans="1:3" x14ac:dyDescent="0.2">
      <c r="A166" s="216">
        <v>95.281618819999949</v>
      </c>
      <c r="B166" s="122">
        <v>285.56557722684016</v>
      </c>
      <c r="C166" s="217">
        <v>0.63393003140495296</v>
      </c>
    </row>
    <row r="167" spans="1:3" x14ac:dyDescent="0.2">
      <c r="A167" s="216">
        <v>96.29172496000001</v>
      </c>
      <c r="B167" s="122">
        <v>288.05443747992655</v>
      </c>
      <c r="C167" s="217">
        <v>2.2146075998489194</v>
      </c>
    </row>
    <row r="168" spans="1:3" x14ac:dyDescent="0.2">
      <c r="A168" s="216">
        <v>98.894352690000005</v>
      </c>
      <c r="B168" s="122">
        <v>285.46583086272739</v>
      </c>
      <c r="C168" s="217">
        <v>0.63392965418453584</v>
      </c>
    </row>
    <row r="169" spans="1:3" x14ac:dyDescent="0.2">
      <c r="A169" s="216">
        <v>99.173000000000002</v>
      </c>
      <c r="B169" s="122">
        <v>288.79039540011257</v>
      </c>
      <c r="C169" s="217">
        <v>0.4127858726824119</v>
      </c>
    </row>
    <row r="170" spans="1:3" x14ac:dyDescent="0.2">
      <c r="A170" s="216">
        <v>99.737618399999974</v>
      </c>
      <c r="B170" s="122">
        <v>284.00163402345765</v>
      </c>
      <c r="C170" s="217">
        <v>1.1615874212368671</v>
      </c>
    </row>
    <row r="171" spans="1:3" x14ac:dyDescent="0.2">
      <c r="A171" s="216">
        <v>102.67820000000006</v>
      </c>
      <c r="B171" s="122">
        <v>286.83923747443203</v>
      </c>
      <c r="C171" s="217">
        <v>0.63505873112278521</v>
      </c>
    </row>
    <row r="172" spans="1:3" x14ac:dyDescent="0.2">
      <c r="A172" s="216">
        <v>104.09510939000006</v>
      </c>
      <c r="B172" s="122">
        <v>283.61988568942718</v>
      </c>
      <c r="C172" s="217">
        <v>1.3420615190225318</v>
      </c>
    </row>
    <row r="173" spans="1:3" x14ac:dyDescent="0.2">
      <c r="A173" s="216">
        <v>105.34534607000001</v>
      </c>
      <c r="B173" s="122">
        <v>283.18287203556463</v>
      </c>
      <c r="C173" s="217">
        <v>1.1615857427816372</v>
      </c>
    </row>
    <row r="174" spans="1:3" x14ac:dyDescent="0.2">
      <c r="A174" s="216">
        <v>105.53888998000002</v>
      </c>
      <c r="B174" s="122">
        <v>283.5311237194569</v>
      </c>
      <c r="C174" s="217">
        <v>1.1615864561027442</v>
      </c>
    </row>
    <row r="175" spans="1:3" x14ac:dyDescent="0.2">
      <c r="A175" s="216">
        <v>106.70678711000005</v>
      </c>
      <c r="B175" s="122">
        <v>281.58148260537183</v>
      </c>
      <c r="C175" s="217">
        <v>1.1615824752609392</v>
      </c>
    </row>
    <row r="176" spans="1:3" x14ac:dyDescent="0.2">
      <c r="A176" s="216">
        <v>109.17184283000006</v>
      </c>
      <c r="B176" s="122">
        <v>283.65454572299473</v>
      </c>
      <c r="C176" s="217">
        <v>0.63392282715867554</v>
      </c>
    </row>
    <row r="177" spans="1:3" x14ac:dyDescent="0.2">
      <c r="A177" s="216">
        <v>113.2998</v>
      </c>
      <c r="B177" s="122">
        <v>284.15198396435699</v>
      </c>
      <c r="C177" s="217">
        <v>0.94179908942480084</v>
      </c>
    </row>
    <row r="178" spans="1:3" x14ac:dyDescent="0.2">
      <c r="A178" s="216">
        <v>116.82279999999992</v>
      </c>
      <c r="B178" s="122">
        <v>283.82039231033946</v>
      </c>
      <c r="C178" s="217">
        <v>0.94179603412800206</v>
      </c>
    </row>
    <row r="179" spans="1:3" x14ac:dyDescent="0.2">
      <c r="A179" s="216">
        <v>117.12622381999995</v>
      </c>
      <c r="B179" s="122">
        <v>285.08616669684841</v>
      </c>
      <c r="C179" s="217">
        <v>0.95044370174760384</v>
      </c>
    </row>
    <row r="180" spans="1:3" x14ac:dyDescent="0.2">
      <c r="A180" s="216">
        <v>123.07770000000005</v>
      </c>
      <c r="B180" s="122">
        <v>285.90893992625405</v>
      </c>
      <c r="C180" s="217">
        <v>0.63504591206084859</v>
      </c>
    </row>
    <row r="181" spans="1:3" x14ac:dyDescent="0.2">
      <c r="A181" s="216">
        <v>125.25500000000011</v>
      </c>
      <c r="B181" s="122">
        <v>281.36036528475921</v>
      </c>
      <c r="C181" s="217">
        <v>0.94177347845704318</v>
      </c>
    </row>
    <row r="182" spans="1:3" x14ac:dyDescent="0.2">
      <c r="A182" s="216">
        <v>136.34030000000007</v>
      </c>
      <c r="B182" s="122">
        <v>284.43128758236145</v>
      </c>
      <c r="C182" s="217">
        <v>0.94180166569815049</v>
      </c>
    </row>
    <row r="183" spans="1:3" x14ac:dyDescent="0.2">
      <c r="A183" s="216">
        <v>150.66360000000009</v>
      </c>
      <c r="B183" s="122">
        <v>282.79955189840518</v>
      </c>
      <c r="C183" s="217">
        <v>0.78839853719235586</v>
      </c>
    </row>
    <row r="184" spans="1:3" x14ac:dyDescent="0.2">
      <c r="A184" s="216">
        <v>153.52849999999989</v>
      </c>
      <c r="B184" s="122">
        <v>280.40443666000317</v>
      </c>
      <c r="C184" s="217">
        <v>1.722661879618002</v>
      </c>
    </row>
    <row r="185" spans="1:3" x14ac:dyDescent="0.2">
      <c r="A185" s="216">
        <v>154.05649999999991</v>
      </c>
      <c r="B185" s="122">
        <v>282.30471066200812</v>
      </c>
      <c r="C185" s="217">
        <v>0.63499663827208108</v>
      </c>
    </row>
    <row r="186" spans="1:3" x14ac:dyDescent="0.2">
      <c r="A186" s="216">
        <v>155.90349999999989</v>
      </c>
      <c r="B186" s="122">
        <v>281.61711795078935</v>
      </c>
      <c r="C186" s="217">
        <v>0.9417758234370921</v>
      </c>
    </row>
    <row r="187" spans="1:3" x14ac:dyDescent="0.2">
      <c r="A187" s="216">
        <v>169.70010000000002</v>
      </c>
      <c r="B187" s="122">
        <v>273.07371696468044</v>
      </c>
      <c r="C187" s="217">
        <v>0.41245889399995439</v>
      </c>
    </row>
    <row r="188" spans="1:3" x14ac:dyDescent="0.2">
      <c r="A188" s="216">
        <v>170.51089999999999</v>
      </c>
      <c r="B188" s="122">
        <v>280.23629818436876</v>
      </c>
      <c r="C188" s="217">
        <v>0.63496864139140252</v>
      </c>
    </row>
    <row r="189" spans="1:3" x14ac:dyDescent="0.2">
      <c r="A189" s="216">
        <v>176.54449999999997</v>
      </c>
      <c r="B189" s="122">
        <v>277.85595247803172</v>
      </c>
      <c r="C189" s="217">
        <v>0.94174168511877965</v>
      </c>
    </row>
    <row r="190" spans="1:3" x14ac:dyDescent="0.2">
      <c r="A190" s="216">
        <v>186.30320000000006</v>
      </c>
      <c r="B190" s="122">
        <v>276.39610202849332</v>
      </c>
      <c r="C190" s="217">
        <v>0.94172855807076605</v>
      </c>
    </row>
    <row r="191" spans="1:3" x14ac:dyDescent="0.2">
      <c r="A191" s="216">
        <v>187.12179999999989</v>
      </c>
      <c r="B191" s="122">
        <v>277.15568662096365</v>
      </c>
      <c r="C191" s="217">
        <v>0.63492732335491819</v>
      </c>
    </row>
    <row r="192" spans="1:3" x14ac:dyDescent="0.2">
      <c r="A192" s="216">
        <v>197.87059999999997</v>
      </c>
      <c r="B192" s="122">
        <v>278.00200109884094</v>
      </c>
      <c r="C192" s="217">
        <v>0.63493862913170729</v>
      </c>
    </row>
    <row r="193" spans="1:3" x14ac:dyDescent="0.2">
      <c r="A193" s="216">
        <v>198.06840000000011</v>
      </c>
      <c r="B193" s="122">
        <v>276.45732871630111</v>
      </c>
      <c r="C193" s="217">
        <v>0.94172910723857173</v>
      </c>
    </row>
    <row r="194" spans="1:3" x14ac:dyDescent="0.2">
      <c r="A194" s="216">
        <v>200.88010000000008</v>
      </c>
      <c r="B194" s="122">
        <v>277.60007389399419</v>
      </c>
      <c r="C194" s="217">
        <v>0.63493325557902169</v>
      </c>
    </row>
    <row r="195" spans="1:3" x14ac:dyDescent="0.2">
      <c r="A195" s="216">
        <v>208.74279999999999</v>
      </c>
      <c r="B195" s="122">
        <v>276.8090000432731</v>
      </c>
      <c r="C195" s="217">
        <v>0.94173226387555453</v>
      </c>
    </row>
    <row r="196" spans="1:3" x14ac:dyDescent="0.2">
      <c r="A196" s="216">
        <v>216.12799999999993</v>
      </c>
      <c r="B196" s="122">
        <v>278.31094249123458</v>
      </c>
      <c r="C196" s="217">
        <v>0.94174579050877327</v>
      </c>
    </row>
    <row r="197" spans="1:3" x14ac:dyDescent="0.2">
      <c r="A197" s="216">
        <v>226.99260000000004</v>
      </c>
      <c r="B197" s="122">
        <v>277.01330979867544</v>
      </c>
      <c r="C197" s="217">
        <v>0.94173409961837862</v>
      </c>
    </row>
    <row r="198" spans="1:3" x14ac:dyDescent="0.2">
      <c r="A198" s="216">
        <v>227.13560000000007</v>
      </c>
      <c r="B198" s="122">
        <v>278.27011023020174</v>
      </c>
      <c r="C198" s="217">
        <v>1.2670864271606788</v>
      </c>
    </row>
    <row r="199" spans="1:3" x14ac:dyDescent="0.2">
      <c r="A199" s="216">
        <v>255.93360000000007</v>
      </c>
      <c r="B199" s="122">
        <v>277.35805088594464</v>
      </c>
      <c r="C199" s="217">
        <v>0.63493002358863049</v>
      </c>
    </row>
    <row r="200" spans="1:3" x14ac:dyDescent="0.2">
      <c r="A200" s="216">
        <v>260.25859999999989</v>
      </c>
      <c r="B200" s="122">
        <v>276.32461677393621</v>
      </c>
      <c r="C200" s="217">
        <v>0.94172791704308856</v>
      </c>
    </row>
    <row r="201" spans="1:3" x14ac:dyDescent="0.2">
      <c r="A201" s="216">
        <v>268.10570000000007</v>
      </c>
      <c r="B201" s="122">
        <v>276.65966780459212</v>
      </c>
      <c r="C201" s="217">
        <v>0.63492071304913777</v>
      </c>
    </row>
    <row r="202" spans="1:3" x14ac:dyDescent="0.2">
      <c r="A202" s="216">
        <v>300.90309999999999</v>
      </c>
      <c r="B202" s="122">
        <v>278.0152295252318</v>
      </c>
      <c r="C202" s="217">
        <v>0.63493880612010045</v>
      </c>
    </row>
    <row r="203" spans="1:3" x14ac:dyDescent="0.2">
      <c r="A203" s="216">
        <v>310.18550000000005</v>
      </c>
      <c r="B203" s="122">
        <v>276.68721225054452</v>
      </c>
      <c r="C203" s="217">
        <v>0.94173117024313269</v>
      </c>
    </row>
    <row r="204" spans="1:3" x14ac:dyDescent="0.2">
      <c r="A204" s="216">
        <v>321.40069999999992</v>
      </c>
      <c r="B204" s="122">
        <v>273.78076231204557</v>
      </c>
      <c r="C204" s="217">
        <v>0.4124732162414122</v>
      </c>
    </row>
    <row r="205" spans="1:3" x14ac:dyDescent="0.2">
      <c r="A205" s="216">
        <v>340.53919999999994</v>
      </c>
      <c r="B205" s="122">
        <v>271.10903046702873</v>
      </c>
      <c r="C205" s="217">
        <v>0.41241928823826451</v>
      </c>
    </row>
    <row r="206" spans="1:3" x14ac:dyDescent="0.2">
      <c r="A206" s="214">
        <v>346.58140000000003</v>
      </c>
      <c r="B206" s="121">
        <v>275.06657784359902</v>
      </c>
      <c r="C206" s="215">
        <v>0.63489956200336994</v>
      </c>
    </row>
    <row r="207" spans="1:3" x14ac:dyDescent="0.2">
      <c r="A207" s="214">
        <v>359.00939999999991</v>
      </c>
      <c r="B207" s="121">
        <v>279.35686106900181</v>
      </c>
      <c r="C207" s="215">
        <v>0.9508690595460032</v>
      </c>
    </row>
    <row r="208" spans="1:3" x14ac:dyDescent="0.2">
      <c r="A208" s="214">
        <v>361.82330000000002</v>
      </c>
      <c r="B208" s="121">
        <v>281.10892823134105</v>
      </c>
      <c r="C208" s="215">
        <v>0.94177118409298033</v>
      </c>
    </row>
    <row r="209" spans="1:3" x14ac:dyDescent="0.2">
      <c r="A209" s="214">
        <v>376.98710000000005</v>
      </c>
      <c r="B209" s="121">
        <v>282.5698274885973</v>
      </c>
      <c r="C209" s="215">
        <v>0.63500024154199353</v>
      </c>
    </row>
    <row r="210" spans="1:3" x14ac:dyDescent="0.2">
      <c r="A210" s="214">
        <v>390.13709999999992</v>
      </c>
      <c r="B210" s="121">
        <v>281.82904146165555</v>
      </c>
      <c r="C210" s="215">
        <v>0.94177776058927731</v>
      </c>
    </row>
    <row r="211" spans="1:3" x14ac:dyDescent="0.2">
      <c r="A211" s="214">
        <v>400.35249999999996</v>
      </c>
      <c r="B211" s="121">
        <v>283.52968256740257</v>
      </c>
      <c r="C211" s="215">
        <v>1.2671220558482001</v>
      </c>
    </row>
    <row r="212" spans="1:3" x14ac:dyDescent="0.2">
      <c r="A212" s="214">
        <v>420.32429999999999</v>
      </c>
      <c r="B212" s="121">
        <v>283.94789036843633</v>
      </c>
      <c r="C212" s="215">
        <v>0.63501902529545229</v>
      </c>
    </row>
    <row r="213" spans="1:3" x14ac:dyDescent="0.2">
      <c r="A213" s="214">
        <v>448.4713999999999</v>
      </c>
      <c r="B213" s="121">
        <v>283.12478039164972</v>
      </c>
      <c r="C213" s="215">
        <v>0.63500779493105441</v>
      </c>
    </row>
    <row r="214" spans="1:3" x14ac:dyDescent="0.2">
      <c r="A214" s="214">
        <v>480.60320000000002</v>
      </c>
      <c r="B214" s="121">
        <v>280.3125047226672</v>
      </c>
      <c r="C214" s="215">
        <v>1.267100183364781</v>
      </c>
    </row>
    <row r="215" spans="1:3" x14ac:dyDescent="0.2">
      <c r="A215" s="214">
        <v>500.83619999999996</v>
      </c>
      <c r="B215" s="121">
        <v>282.22658040584827</v>
      </c>
      <c r="C215" s="215">
        <v>0.95089495402935054</v>
      </c>
    </row>
    <row r="216" spans="1:3" x14ac:dyDescent="0.2">
      <c r="A216" s="214">
        <v>521.19560000000001</v>
      </c>
      <c r="B216" s="121">
        <v>279.7256958832981</v>
      </c>
      <c r="C216" s="215">
        <v>0.41259508431730713</v>
      </c>
    </row>
    <row r="217" spans="1:3" x14ac:dyDescent="0.2">
      <c r="A217" s="214">
        <v>539.13940000000002</v>
      </c>
      <c r="B217" s="121">
        <v>279.6965499485699</v>
      </c>
      <c r="C217" s="215">
        <v>0.94175833415578525</v>
      </c>
    </row>
    <row r="218" spans="1:3" x14ac:dyDescent="0.2">
      <c r="A218" s="214">
        <v>559.66789999999992</v>
      </c>
      <c r="B218" s="121">
        <v>280.91157883038608</v>
      </c>
      <c r="C218" s="215">
        <v>0.6349777602732789</v>
      </c>
    </row>
    <row r="219" spans="1:3" x14ac:dyDescent="0.2">
      <c r="A219" s="214">
        <v>601.15010000000007</v>
      </c>
      <c r="B219" s="121">
        <v>278.36212122741767</v>
      </c>
      <c r="C219" s="215">
        <v>0.41256690357642928</v>
      </c>
    </row>
    <row r="220" spans="1:3" x14ac:dyDescent="0.2">
      <c r="A220" s="214">
        <v>619.88000000000011</v>
      </c>
      <c r="B220" s="121">
        <v>284.06764327225108</v>
      </c>
      <c r="C220" s="215">
        <v>0.63502066188257933</v>
      </c>
    </row>
    <row r="221" spans="1:3" x14ac:dyDescent="0.2">
      <c r="A221" s="214">
        <v>642.55279999999993</v>
      </c>
      <c r="B221" s="121">
        <v>281.57840897885148</v>
      </c>
      <c r="C221" s="215">
        <v>0.94177546976276183</v>
      </c>
    </row>
    <row r="222" spans="1:3" x14ac:dyDescent="0.2">
      <c r="A222" s="214">
        <v>671.80320000000006</v>
      </c>
      <c r="B222" s="121">
        <v>278.43124891621892</v>
      </c>
      <c r="C222" s="215">
        <v>0.41256832895793089</v>
      </c>
    </row>
    <row r="223" spans="1:3" x14ac:dyDescent="0.2">
      <c r="A223" s="214">
        <v>690.49289999999996</v>
      </c>
      <c r="B223" s="121">
        <v>282.19928605406699</v>
      </c>
      <c r="C223" s="215">
        <v>0.94178114841132798</v>
      </c>
    </row>
    <row r="224" spans="1:3" x14ac:dyDescent="0.2">
      <c r="A224" s="214">
        <v>698.73060000000009</v>
      </c>
      <c r="B224" s="121">
        <v>282.41311047504325</v>
      </c>
      <c r="C224" s="215">
        <v>0.63499811115511073</v>
      </c>
    </row>
    <row r="225" spans="1:3" x14ac:dyDescent="0.2">
      <c r="A225" s="214">
        <v>739.04500000000007</v>
      </c>
      <c r="B225" s="121">
        <v>283.68828915610504</v>
      </c>
      <c r="C225" s="215">
        <v>0.94179481791600883</v>
      </c>
    </row>
    <row r="226" spans="1:3" x14ac:dyDescent="0.2">
      <c r="A226" s="214">
        <v>750.18859999999995</v>
      </c>
      <c r="B226" s="121">
        <v>284.54004420226613</v>
      </c>
      <c r="C226" s="215">
        <v>0.63502712457618105</v>
      </c>
    </row>
    <row r="227" spans="1:3" x14ac:dyDescent="0.2">
      <c r="A227" s="214">
        <v>784.01839999999993</v>
      </c>
      <c r="B227" s="121">
        <v>283.96597470667132</v>
      </c>
      <c r="C227" s="215">
        <v>1.4116055223569104</v>
      </c>
    </row>
    <row r="228" spans="1:3" x14ac:dyDescent="0.2">
      <c r="A228" s="214">
        <v>803.71309999999994</v>
      </c>
      <c r="B228" s="121">
        <v>284.51058444947802</v>
      </c>
      <c r="C228" s="215">
        <v>1.267128774238816</v>
      </c>
    </row>
    <row r="229" spans="1:3" x14ac:dyDescent="0.2">
      <c r="A229" s="214">
        <v>834.39110000000005</v>
      </c>
      <c r="B229" s="121">
        <v>282.84163140246142</v>
      </c>
      <c r="C229" s="215">
        <v>0.94178703654001406</v>
      </c>
    </row>
    <row r="230" spans="1:3" x14ac:dyDescent="0.2">
      <c r="A230" s="214">
        <v>850.5902000000001</v>
      </c>
      <c r="B230" s="121">
        <v>283.0944582572788</v>
      </c>
      <c r="C230" s="215">
        <v>0.63500738184014682</v>
      </c>
    </row>
    <row r="231" spans="1:3" x14ac:dyDescent="0.2">
      <c r="A231" s="214">
        <v>879.79729999999995</v>
      </c>
      <c r="B231" s="121">
        <v>282.8444160166049</v>
      </c>
      <c r="C231" s="215">
        <v>0.94178706209454655</v>
      </c>
    </row>
    <row r="232" spans="1:3" x14ac:dyDescent="0.2">
      <c r="A232" s="214">
        <v>900.82294000000002</v>
      </c>
      <c r="B232" s="121">
        <v>280.96674433576152</v>
      </c>
      <c r="C232" s="215">
        <v>0.63497850492964847</v>
      </c>
    </row>
    <row r="233" spans="1:3" x14ac:dyDescent="0.2">
      <c r="A233" s="214">
        <v>909.92083000000002</v>
      </c>
      <c r="B233" s="121">
        <v>280.91617015858913</v>
      </c>
      <c r="C233" s="215">
        <v>0.94176942656011575</v>
      </c>
    </row>
    <row r="234" spans="1:3" x14ac:dyDescent="0.2">
      <c r="A234" s="214">
        <v>930.72784000000001</v>
      </c>
      <c r="B234" s="121">
        <v>280.06452973881244</v>
      </c>
      <c r="C234" s="215">
        <v>0.63496632563258903</v>
      </c>
    </row>
    <row r="235" spans="1:3" x14ac:dyDescent="0.2">
      <c r="A235" s="214">
        <v>932.42209000000003</v>
      </c>
      <c r="B235" s="121">
        <v>279.79870341314859</v>
      </c>
      <c r="C235" s="215">
        <v>1.3420371933367057</v>
      </c>
    </row>
    <row r="236" spans="1:3" x14ac:dyDescent="0.2">
      <c r="A236" s="214">
        <v>967.34582999999998</v>
      </c>
      <c r="B236" s="121">
        <v>278.74024015516193</v>
      </c>
      <c r="C236" s="215">
        <v>1.4115736949859394</v>
      </c>
    </row>
    <row r="237" spans="1:3" x14ac:dyDescent="0.2">
      <c r="A237" s="214">
        <v>992.34735999999998</v>
      </c>
      <c r="B237" s="121">
        <v>277.40716840309881</v>
      </c>
      <c r="C237" s="215">
        <v>0.41254724859744091</v>
      </c>
    </row>
    <row r="238" spans="1:3" x14ac:dyDescent="0.2">
      <c r="A238" s="214">
        <v>1035.87184</v>
      </c>
      <c r="B238" s="121">
        <v>280.10552589040225</v>
      </c>
      <c r="C238" s="215">
        <v>2.2138956249510411</v>
      </c>
    </row>
    <row r="239" spans="1:3" x14ac:dyDescent="0.2">
      <c r="A239" s="214">
        <v>1074.5898</v>
      </c>
      <c r="B239" s="121">
        <v>279.42044060983585</v>
      </c>
      <c r="C239" s="215">
        <v>1.4115778043264595</v>
      </c>
    </row>
    <row r="240" spans="1:3" x14ac:dyDescent="0.2">
      <c r="A240" s="214">
        <v>1127.6722199999999</v>
      </c>
      <c r="B240" s="121">
        <v>278.62300321449914</v>
      </c>
      <c r="C240" s="215">
        <v>1.4115729877252574</v>
      </c>
    </row>
    <row r="241" spans="1:3" x14ac:dyDescent="0.2">
      <c r="A241" s="214">
        <v>1156.8950399999999</v>
      </c>
      <c r="B241" s="121">
        <v>279.72469920818003</v>
      </c>
      <c r="C241" s="215">
        <v>2.2138941536319328</v>
      </c>
    </row>
    <row r="242" spans="1:3" x14ac:dyDescent="0.2">
      <c r="A242" s="214">
        <v>1187.70454</v>
      </c>
      <c r="B242" s="121">
        <v>279.29371083930937</v>
      </c>
      <c r="C242" s="215">
        <v>2.2138924909272033</v>
      </c>
    </row>
    <row r="243" spans="1:3" x14ac:dyDescent="0.2">
      <c r="A243" s="214">
        <v>1219.5664999999999</v>
      </c>
      <c r="B243" s="121">
        <v>279.99026374166709</v>
      </c>
      <c r="C243" s="215">
        <v>0.41260056781921073</v>
      </c>
    </row>
    <row r="244" spans="1:3" x14ac:dyDescent="0.2">
      <c r="A244" s="214">
        <v>1248.7500700000001</v>
      </c>
      <c r="B244" s="121">
        <v>277.09894091416402</v>
      </c>
      <c r="C244" s="215">
        <v>0.41254091883367439</v>
      </c>
    </row>
    <row r="245" spans="1:3" x14ac:dyDescent="0.2">
      <c r="A245" s="214">
        <v>1280.8236400000001</v>
      </c>
      <c r="B245" s="121">
        <v>278.45496800258206</v>
      </c>
      <c r="C245" s="215">
        <v>0.41256881811512336</v>
      </c>
    </row>
    <row r="246" spans="1:3" x14ac:dyDescent="0.2">
      <c r="A246" s="214">
        <v>1313.0007700000001</v>
      </c>
      <c r="B246" s="121">
        <v>279.58805021854124</v>
      </c>
      <c r="C246" s="215">
        <v>0.41259223345893065</v>
      </c>
    </row>
    <row r="247" spans="1:3" x14ac:dyDescent="0.2">
      <c r="A247" s="214">
        <v>1335.4754400000002</v>
      </c>
      <c r="B247" s="121">
        <v>277.86971612986054</v>
      </c>
      <c r="C247" s="215">
        <v>0.41255676050466528</v>
      </c>
    </row>
    <row r="248" spans="1:3" x14ac:dyDescent="0.2">
      <c r="A248" s="214">
        <v>1367.59231</v>
      </c>
      <c r="B248" s="121">
        <v>276.19603745957005</v>
      </c>
      <c r="C248" s="215">
        <v>0.41252241673842222</v>
      </c>
    </row>
    <row r="249" spans="1:3" x14ac:dyDescent="0.2">
      <c r="A249" s="214">
        <v>1392.5316700000001</v>
      </c>
      <c r="B249" s="121">
        <v>278.46089755476288</v>
      </c>
      <c r="C249" s="215">
        <v>3.8450590229986954</v>
      </c>
    </row>
    <row r="250" spans="1:3" x14ac:dyDescent="0.2">
      <c r="A250" s="214">
        <v>1398.3783800000001</v>
      </c>
      <c r="B250" s="121">
        <v>276.55904652436072</v>
      </c>
      <c r="C250" s="215">
        <v>0.41252984828000522</v>
      </c>
    </row>
    <row r="251" spans="1:3" x14ac:dyDescent="0.2">
      <c r="A251" s="214">
        <v>1432.0438899999999</v>
      </c>
      <c r="B251" s="121">
        <v>276.78951906858396</v>
      </c>
      <c r="C251" s="215">
        <v>0.9417320889076648</v>
      </c>
    </row>
    <row r="252" spans="1:3" x14ac:dyDescent="0.2">
      <c r="A252" s="214">
        <v>1461.86806</v>
      </c>
      <c r="B252" s="121">
        <v>277.10569150497571</v>
      </c>
      <c r="C252" s="215">
        <v>0.41254105738956454</v>
      </c>
    </row>
    <row r="253" spans="1:3" x14ac:dyDescent="0.2">
      <c r="A253" s="214">
        <v>1513.0616600000001</v>
      </c>
      <c r="B253" s="121">
        <v>279.99991467469232</v>
      </c>
      <c r="C253" s="215">
        <v>0.41260076794356648</v>
      </c>
    </row>
    <row r="254" spans="1:3" x14ac:dyDescent="0.2">
      <c r="A254" s="214">
        <v>1543.63545</v>
      </c>
      <c r="B254" s="121">
        <v>279.12520908544417</v>
      </c>
      <c r="C254" s="215">
        <v>0.4125826574381653</v>
      </c>
    </row>
    <row r="255" spans="1:3" x14ac:dyDescent="0.2">
      <c r="A255" s="214">
        <v>1565.7731200000001</v>
      </c>
      <c r="B255" s="121">
        <v>277.24691789826335</v>
      </c>
      <c r="C255" s="215">
        <v>0.41254395682486628</v>
      </c>
    </row>
    <row r="256" spans="1:3" x14ac:dyDescent="0.2">
      <c r="A256" s="214">
        <v>1592.66644</v>
      </c>
      <c r="B256" s="121">
        <v>277.79537780888165</v>
      </c>
      <c r="C256" s="215">
        <v>0.41255523074529399</v>
      </c>
    </row>
    <row r="257" spans="1:3" x14ac:dyDescent="0.2">
      <c r="A257" s="214">
        <v>1632.4542099999999</v>
      </c>
      <c r="B257" s="121">
        <v>281.69213891442399</v>
      </c>
      <c r="C257" s="215">
        <v>0.41263596349699555</v>
      </c>
    </row>
    <row r="258" spans="1:3" x14ac:dyDescent="0.2">
      <c r="A258" s="214">
        <v>1654.39543</v>
      </c>
      <c r="B258" s="121">
        <v>280.90895985419689</v>
      </c>
      <c r="C258" s="215">
        <v>0.41261964863839229</v>
      </c>
    </row>
    <row r="259" spans="1:3" x14ac:dyDescent="0.2">
      <c r="A259" s="214">
        <v>1675.5560800000001</v>
      </c>
      <c r="B259" s="121">
        <v>280.24449220598888</v>
      </c>
      <c r="C259" s="215">
        <v>2.5636353662178482</v>
      </c>
    </row>
    <row r="260" spans="1:3" x14ac:dyDescent="0.2">
      <c r="A260" s="214">
        <v>1683.9046899999998</v>
      </c>
      <c r="B260" s="121">
        <v>278.31439989271746</v>
      </c>
      <c r="C260" s="215">
        <v>0.61645381008595401</v>
      </c>
    </row>
    <row r="261" spans="1:3" x14ac:dyDescent="0.2">
      <c r="A261" s="214">
        <v>1709.3986</v>
      </c>
      <c r="B261" s="121">
        <v>280.24908719030117</v>
      </c>
      <c r="C261" s="215">
        <v>0.61648059273370293</v>
      </c>
    </row>
    <row r="262" spans="1:3" x14ac:dyDescent="0.2">
      <c r="A262" s="214">
        <v>1775.4663800000001</v>
      </c>
      <c r="B262" s="121">
        <v>277.55589209790946</v>
      </c>
      <c r="C262" s="215">
        <v>0.412550305271284</v>
      </c>
    </row>
    <row r="263" spans="1:3" x14ac:dyDescent="0.2">
      <c r="A263" s="214">
        <v>1796.4692399999999</v>
      </c>
      <c r="B263" s="121">
        <v>278.07199542401611</v>
      </c>
      <c r="C263" s="215">
        <v>0.41256092512054493</v>
      </c>
    </row>
    <row r="264" spans="1:3" x14ac:dyDescent="0.2">
      <c r="A264" s="218">
        <v>1814</v>
      </c>
      <c r="B264" s="105">
        <v>278.10000000000002</v>
      </c>
      <c r="C264" s="219">
        <v>1</v>
      </c>
    </row>
    <row r="265" spans="1:3" x14ac:dyDescent="0.2">
      <c r="A265" s="218">
        <v>1846</v>
      </c>
      <c r="B265" s="105">
        <v>277.5</v>
      </c>
      <c r="C265" s="219">
        <v>1</v>
      </c>
    </row>
    <row r="266" spans="1:3" x14ac:dyDescent="0.2">
      <c r="A266" s="218">
        <v>1894</v>
      </c>
      <c r="B266" s="105">
        <v>277.39999999999998</v>
      </c>
      <c r="C266" s="219">
        <v>1</v>
      </c>
    </row>
    <row r="267" spans="1:3" x14ac:dyDescent="0.2">
      <c r="A267" s="218">
        <v>1920</v>
      </c>
      <c r="B267" s="105">
        <v>277.89999999999998</v>
      </c>
      <c r="C267" s="219">
        <v>1</v>
      </c>
    </row>
    <row r="268" spans="1:3" x14ac:dyDescent="0.2">
      <c r="A268" s="218">
        <v>1949</v>
      </c>
      <c r="B268" s="105">
        <v>276.7</v>
      </c>
      <c r="C268" s="219">
        <v>1</v>
      </c>
    </row>
    <row r="269" spans="1:3" x14ac:dyDescent="0.2">
      <c r="A269" s="173">
        <v>1999.70909090909</v>
      </c>
      <c r="B269" s="80">
        <v>278</v>
      </c>
      <c r="C269" s="220">
        <v>1.2</v>
      </c>
    </row>
    <row r="270" spans="1:3" x14ac:dyDescent="0.2">
      <c r="A270" s="173">
        <v>2093.3590909090913</v>
      </c>
      <c r="B270" s="80">
        <v>276.89999999999998</v>
      </c>
      <c r="C270" s="220">
        <v>0.7</v>
      </c>
    </row>
    <row r="271" spans="1:3" x14ac:dyDescent="0.2">
      <c r="A271" s="173">
        <v>2234.2352727272723</v>
      </c>
      <c r="B271" s="80">
        <v>276.7</v>
      </c>
      <c r="C271" s="220">
        <v>0.8</v>
      </c>
    </row>
    <row r="272" spans="1:3" x14ac:dyDescent="0.2">
      <c r="A272" s="173">
        <v>2265.5493333333334</v>
      </c>
      <c r="B272" s="80">
        <v>276.7</v>
      </c>
      <c r="C272" s="220">
        <v>0.8</v>
      </c>
    </row>
    <row r="273" spans="1:3" x14ac:dyDescent="0.2">
      <c r="A273" s="173">
        <v>2414.3166666666666</v>
      </c>
      <c r="B273" s="80">
        <v>277.60000000000002</v>
      </c>
      <c r="C273" s="220">
        <v>1.3</v>
      </c>
    </row>
    <row r="274" spans="1:3" x14ac:dyDescent="0.2">
      <c r="A274" s="173">
        <v>2526.1249696969699</v>
      </c>
      <c r="B274" s="80">
        <v>277.89999999999998</v>
      </c>
      <c r="C274" s="220">
        <v>0.5</v>
      </c>
    </row>
    <row r="275" spans="1:3" x14ac:dyDescent="0.2">
      <c r="A275" s="173">
        <v>2628.0157575757571</v>
      </c>
      <c r="B275" s="80">
        <v>273.89999999999998</v>
      </c>
      <c r="C275" s="220">
        <v>1.1000000000000001</v>
      </c>
    </row>
    <row r="276" spans="1:3" x14ac:dyDescent="0.2">
      <c r="A276" s="173">
        <v>2708.4754545454548</v>
      </c>
      <c r="B276" s="80">
        <v>278.89999999999998</v>
      </c>
      <c r="C276" s="220">
        <v>0.6</v>
      </c>
    </row>
    <row r="277" spans="1:3" x14ac:dyDescent="0.2">
      <c r="A277" s="173">
        <v>2801.7606666666657</v>
      </c>
      <c r="B277" s="80">
        <v>275.3</v>
      </c>
      <c r="C277" s="220">
        <v>1.6</v>
      </c>
    </row>
    <row r="278" spans="1:3" x14ac:dyDescent="0.2">
      <c r="A278" s="173">
        <v>2904.5469090909087</v>
      </c>
      <c r="B278" s="80">
        <v>274.7</v>
      </c>
      <c r="C278" s="220">
        <v>1.2</v>
      </c>
    </row>
    <row r="279" spans="1:3" x14ac:dyDescent="0.2">
      <c r="A279" s="173">
        <v>2948.8163030303031</v>
      </c>
      <c r="B279" s="80">
        <v>276.3</v>
      </c>
      <c r="C279" s="220">
        <v>0.9</v>
      </c>
    </row>
    <row r="280" spans="1:3" x14ac:dyDescent="0.2">
      <c r="A280" s="173">
        <v>3056.6042424242419</v>
      </c>
      <c r="B280" s="80">
        <v>274.60000000000002</v>
      </c>
      <c r="C280" s="220">
        <v>0.8</v>
      </c>
    </row>
    <row r="281" spans="1:3" x14ac:dyDescent="0.2">
      <c r="A281" s="173">
        <v>3255.7281818181818</v>
      </c>
      <c r="B281" s="80">
        <v>276.3</v>
      </c>
      <c r="C281" s="220">
        <v>1.5</v>
      </c>
    </row>
    <row r="282" spans="1:3" x14ac:dyDescent="0.2">
      <c r="A282" s="173">
        <v>3283.661575757576</v>
      </c>
      <c r="B282" s="80">
        <v>273.10000000000002</v>
      </c>
      <c r="C282" s="220">
        <v>1.1000000000000001</v>
      </c>
    </row>
    <row r="283" spans="1:3" x14ac:dyDescent="0.2">
      <c r="A283" s="173">
        <v>3431.1192727272728</v>
      </c>
      <c r="B283" s="80">
        <v>274</v>
      </c>
      <c r="C283" s="220">
        <v>0.3</v>
      </c>
    </row>
    <row r="284" spans="1:3" x14ac:dyDescent="0.2">
      <c r="A284" s="173">
        <v>3528.2878787878785</v>
      </c>
      <c r="B284" s="80">
        <v>275</v>
      </c>
      <c r="C284" s="220">
        <v>0.6</v>
      </c>
    </row>
    <row r="285" spans="1:3" x14ac:dyDescent="0.2">
      <c r="A285" s="173">
        <v>3644.462727272728</v>
      </c>
      <c r="B285" s="80">
        <v>273.39999999999998</v>
      </c>
      <c r="C285" s="220">
        <v>1.3</v>
      </c>
    </row>
    <row r="286" spans="1:3" x14ac:dyDescent="0.2">
      <c r="A286" s="173">
        <v>3693.4076969696971</v>
      </c>
      <c r="B286" s="80">
        <v>273</v>
      </c>
      <c r="C286" s="220">
        <v>0.8</v>
      </c>
    </row>
    <row r="287" spans="1:3" x14ac:dyDescent="0.2">
      <c r="A287" s="173">
        <v>3806.8569696969689</v>
      </c>
      <c r="B287" s="80">
        <v>271.5</v>
      </c>
      <c r="C287" s="220">
        <v>1</v>
      </c>
    </row>
    <row r="288" spans="1:3" x14ac:dyDescent="0.2">
      <c r="A288" s="173">
        <v>3856.1663636363637</v>
      </c>
      <c r="B288" s="80">
        <v>275.39999999999998</v>
      </c>
      <c r="C288" s="220">
        <v>0.5</v>
      </c>
    </row>
    <row r="289" spans="1:3" x14ac:dyDescent="0.2">
      <c r="A289" s="173">
        <v>3968.9506060606054</v>
      </c>
      <c r="B289" s="80">
        <v>274.89999999999998</v>
      </c>
      <c r="C289" s="220">
        <v>1.3</v>
      </c>
    </row>
    <row r="290" spans="1:3" x14ac:dyDescent="0.2">
      <c r="A290" s="173">
        <v>4108.6667272727273</v>
      </c>
      <c r="B290" s="80">
        <v>271.7</v>
      </c>
      <c r="C290" s="220">
        <v>1</v>
      </c>
    </row>
    <row r="291" spans="1:3" x14ac:dyDescent="0.2">
      <c r="A291" s="173">
        <v>4205.8423636363641</v>
      </c>
      <c r="B291" s="80">
        <v>271.60000000000002</v>
      </c>
      <c r="C291" s="220">
        <v>0.7</v>
      </c>
    </row>
    <row r="292" spans="1:3" x14ac:dyDescent="0.2">
      <c r="A292" s="173">
        <v>4275.0766666666668</v>
      </c>
      <c r="B292" s="80">
        <v>272.8</v>
      </c>
      <c r="C292" s="220">
        <v>0.8</v>
      </c>
    </row>
    <row r="293" spans="1:3" x14ac:dyDescent="0.2">
      <c r="A293" s="173">
        <v>4342.8224242424239</v>
      </c>
      <c r="B293" s="80">
        <v>271.5</v>
      </c>
      <c r="C293" s="220">
        <v>0.9</v>
      </c>
    </row>
    <row r="294" spans="1:3" x14ac:dyDescent="0.2">
      <c r="A294" s="173">
        <v>4494.3624242424248</v>
      </c>
      <c r="B294" s="80">
        <v>271.10000000000002</v>
      </c>
      <c r="C294" s="220">
        <v>0.8</v>
      </c>
    </row>
    <row r="295" spans="1:3" x14ac:dyDescent="0.2">
      <c r="A295" s="173">
        <v>4592.8192727272726</v>
      </c>
      <c r="B295" s="80">
        <v>269.10000000000002</v>
      </c>
      <c r="C295" s="220">
        <v>0.6</v>
      </c>
    </row>
    <row r="296" spans="1:3" x14ac:dyDescent="0.2">
      <c r="A296" s="173">
        <v>4647.4629090909093</v>
      </c>
      <c r="B296" s="80">
        <v>269.8</v>
      </c>
      <c r="C296" s="220">
        <v>1</v>
      </c>
    </row>
    <row r="297" spans="1:3" x14ac:dyDescent="0.2">
      <c r="A297" s="173">
        <v>4773.0015151515154</v>
      </c>
      <c r="B297" s="80">
        <v>271.5</v>
      </c>
      <c r="C297" s="220">
        <v>0.8</v>
      </c>
    </row>
    <row r="298" spans="1:3" x14ac:dyDescent="0.2">
      <c r="A298" s="173">
        <v>4921.2018181818185</v>
      </c>
      <c r="B298" s="80">
        <v>270.7</v>
      </c>
      <c r="C298" s="220">
        <v>0.5</v>
      </c>
    </row>
    <row r="299" spans="1:3" x14ac:dyDescent="0.2">
      <c r="A299" s="173">
        <v>4981.5798787878784</v>
      </c>
      <c r="B299" s="80">
        <v>269.3</v>
      </c>
      <c r="C299" s="220">
        <v>1</v>
      </c>
    </row>
    <row r="300" spans="1:3" x14ac:dyDescent="0.2">
      <c r="A300" s="173">
        <v>5086.7899393939388</v>
      </c>
      <c r="B300" s="80">
        <v>268.60000000000002</v>
      </c>
      <c r="C300" s="220">
        <v>1.1000000000000001</v>
      </c>
    </row>
    <row r="301" spans="1:3" x14ac:dyDescent="0.2">
      <c r="A301" s="173">
        <v>5218.5661818181825</v>
      </c>
      <c r="B301" s="80">
        <v>269.8</v>
      </c>
      <c r="C301" s="220">
        <v>1.2</v>
      </c>
    </row>
    <row r="302" spans="1:3" x14ac:dyDescent="0.2">
      <c r="A302" s="173">
        <v>5311.1757575757574</v>
      </c>
      <c r="B302" s="80">
        <v>267.60000000000002</v>
      </c>
      <c r="C302" s="220">
        <v>0.6</v>
      </c>
    </row>
    <row r="303" spans="1:3" x14ac:dyDescent="0.2">
      <c r="A303" s="173">
        <v>5357.5485454545451</v>
      </c>
      <c r="B303" s="80">
        <v>265.3</v>
      </c>
      <c r="C303" s="220">
        <v>1.7</v>
      </c>
    </row>
    <row r="304" spans="1:3" x14ac:dyDescent="0.2">
      <c r="A304" s="173">
        <v>5533.2895757575761</v>
      </c>
      <c r="B304" s="80">
        <v>265.2</v>
      </c>
      <c r="C304" s="220">
        <v>0.8</v>
      </c>
    </row>
    <row r="305" spans="1:3" x14ac:dyDescent="0.2">
      <c r="A305" s="173">
        <v>5581.297333333333</v>
      </c>
      <c r="B305" s="80">
        <v>267.60000000000002</v>
      </c>
      <c r="C305" s="220">
        <v>2</v>
      </c>
    </row>
    <row r="306" spans="1:3" x14ac:dyDescent="0.2">
      <c r="A306" s="173">
        <v>5757.6063636363633</v>
      </c>
      <c r="B306" s="80">
        <v>265.89999999999998</v>
      </c>
      <c r="C306" s="220">
        <v>0.9</v>
      </c>
    </row>
    <row r="307" spans="1:3" x14ac:dyDescent="0.2">
      <c r="A307" s="173">
        <v>5852.2596363636358</v>
      </c>
      <c r="B307" s="80">
        <v>265.5</v>
      </c>
      <c r="C307" s="220">
        <v>0.8</v>
      </c>
    </row>
    <row r="308" spans="1:3" x14ac:dyDescent="0.2">
      <c r="A308" s="173">
        <v>5934.0914545454543</v>
      </c>
      <c r="B308" s="80">
        <v>260.7</v>
      </c>
      <c r="C308" s="220">
        <v>1.6</v>
      </c>
    </row>
    <row r="309" spans="1:3" x14ac:dyDescent="0.2">
      <c r="A309" s="173">
        <v>5999.3760606060605</v>
      </c>
      <c r="B309" s="80">
        <v>266.7</v>
      </c>
      <c r="C309" s="220">
        <v>0.9</v>
      </c>
    </row>
    <row r="310" spans="1:3" x14ac:dyDescent="0.2">
      <c r="A310" s="173">
        <v>6089.8078787878794</v>
      </c>
      <c r="B310" s="80">
        <v>265.5</v>
      </c>
      <c r="C310" s="220">
        <v>0.8</v>
      </c>
    </row>
    <row r="311" spans="1:3" x14ac:dyDescent="0.2">
      <c r="A311" s="173">
        <v>6301.9633333333331</v>
      </c>
      <c r="B311" s="80">
        <v>263.2</v>
      </c>
      <c r="C311" s="220">
        <v>0.6</v>
      </c>
    </row>
    <row r="312" spans="1:3" x14ac:dyDescent="0.2">
      <c r="A312" s="173">
        <v>6337.206909090909</v>
      </c>
      <c r="B312" s="80">
        <v>262.7</v>
      </c>
      <c r="C312" s="220">
        <v>0.9</v>
      </c>
    </row>
    <row r="313" spans="1:3" x14ac:dyDescent="0.2">
      <c r="A313" s="173">
        <v>6401.2448484848474</v>
      </c>
      <c r="B313" s="80">
        <v>261.2</v>
      </c>
      <c r="C313" s="220">
        <v>0.7</v>
      </c>
    </row>
    <row r="314" spans="1:3" x14ac:dyDescent="0.2">
      <c r="A314" s="173">
        <v>6572.2915757575747</v>
      </c>
      <c r="B314" s="80">
        <v>261.10000000000002</v>
      </c>
      <c r="C314" s="220">
        <v>0.4</v>
      </c>
    </row>
    <row r="315" spans="1:3" x14ac:dyDescent="0.2">
      <c r="A315" s="173">
        <v>6682.5453939393929</v>
      </c>
      <c r="B315" s="80">
        <v>259.39999999999998</v>
      </c>
      <c r="C315" s="220">
        <v>0.6</v>
      </c>
    </row>
    <row r="316" spans="1:3" x14ac:dyDescent="0.2">
      <c r="A316" s="173">
        <v>6769.6525454545454</v>
      </c>
      <c r="B316" s="80">
        <v>262.10000000000002</v>
      </c>
      <c r="C316" s="220">
        <v>0.9</v>
      </c>
    </row>
    <row r="317" spans="1:3" x14ac:dyDescent="0.2">
      <c r="A317" s="173">
        <v>6880.3086666666677</v>
      </c>
      <c r="B317" s="80">
        <v>262.89999999999998</v>
      </c>
      <c r="C317" s="220">
        <v>0.5</v>
      </c>
    </row>
    <row r="318" spans="1:3" x14ac:dyDescent="0.2">
      <c r="A318" s="173">
        <v>6970.0773939393957</v>
      </c>
      <c r="B318" s="80">
        <v>258.10000000000002</v>
      </c>
      <c r="C318" s="220">
        <v>1.4</v>
      </c>
    </row>
    <row r="319" spans="1:3" x14ac:dyDescent="0.2">
      <c r="A319" s="173">
        <v>7038.269878787879</v>
      </c>
      <c r="B319" s="80">
        <v>257.60000000000002</v>
      </c>
      <c r="C319" s="220">
        <v>0.9</v>
      </c>
    </row>
    <row r="320" spans="1:3" x14ac:dyDescent="0.2">
      <c r="A320" s="173">
        <v>7188.0703030303021</v>
      </c>
      <c r="B320" s="80">
        <v>262.3</v>
      </c>
      <c r="C320" s="220">
        <v>0.9</v>
      </c>
    </row>
    <row r="321" spans="1:8" x14ac:dyDescent="0.2">
      <c r="A321" s="173">
        <v>7274.0099999999993</v>
      </c>
      <c r="B321" s="80">
        <v>263</v>
      </c>
      <c r="C321" s="220">
        <v>0.7</v>
      </c>
    </row>
    <row r="322" spans="1:8" x14ac:dyDescent="0.2">
      <c r="A322" s="173">
        <v>7405.3238181818178</v>
      </c>
      <c r="B322" s="80">
        <v>260.7</v>
      </c>
      <c r="C322" s="220">
        <v>0.6</v>
      </c>
    </row>
    <row r="323" spans="1:8" x14ac:dyDescent="0.2">
      <c r="A323" s="173">
        <v>7497.8653939393953</v>
      </c>
      <c r="B323" s="80">
        <v>258.39999999999998</v>
      </c>
      <c r="C323" s="220">
        <v>0.8</v>
      </c>
    </row>
    <row r="324" spans="1:8" x14ac:dyDescent="0.2">
      <c r="A324" s="173">
        <v>7661.3663636363635</v>
      </c>
      <c r="B324" s="80">
        <v>260.10000000000002</v>
      </c>
      <c r="C324" s="220">
        <v>0.6</v>
      </c>
    </row>
    <row r="325" spans="1:8" x14ac:dyDescent="0.2">
      <c r="A325" s="173">
        <v>7719.5915151515155</v>
      </c>
      <c r="B325" s="80">
        <v>260.39999999999998</v>
      </c>
      <c r="C325" s="220">
        <v>0.4</v>
      </c>
    </row>
    <row r="326" spans="1:8" x14ac:dyDescent="0.2">
      <c r="A326" s="173">
        <v>7860.1816363636335</v>
      </c>
      <c r="B326" s="80">
        <v>259.7</v>
      </c>
      <c r="C326" s="220">
        <v>0.9</v>
      </c>
    </row>
    <row r="327" spans="1:8" x14ac:dyDescent="0.2">
      <c r="A327" s="173">
        <v>7926.3653939393935</v>
      </c>
      <c r="B327" s="80">
        <v>259.2</v>
      </c>
      <c r="C327" s="220">
        <v>0.7</v>
      </c>
    </row>
    <row r="328" spans="1:8" x14ac:dyDescent="0.2">
      <c r="A328" s="173">
        <v>7975.8539393939391</v>
      </c>
      <c r="B328" s="80">
        <v>260.8</v>
      </c>
      <c r="C328" s="220">
        <v>1.4</v>
      </c>
    </row>
    <row r="329" spans="1:8" x14ac:dyDescent="0.2">
      <c r="A329" s="173">
        <v>8116.2842424242426</v>
      </c>
      <c r="B329" s="80">
        <v>259.60000000000002</v>
      </c>
      <c r="C329" s="220">
        <v>0.5</v>
      </c>
    </row>
    <row r="330" spans="1:8" x14ac:dyDescent="0.2">
      <c r="A330" s="173">
        <v>8194.7987878787881</v>
      </c>
      <c r="B330" s="80">
        <v>259.3</v>
      </c>
      <c r="C330" s="220">
        <v>0.9</v>
      </c>
    </row>
    <row r="331" spans="1:8" x14ac:dyDescent="0.2">
      <c r="A331" s="173">
        <v>8351.8767272727273</v>
      </c>
      <c r="B331" s="80">
        <v>258.3</v>
      </c>
      <c r="C331" s="220">
        <v>1.2</v>
      </c>
    </row>
    <row r="332" spans="1:8" x14ac:dyDescent="0.2">
      <c r="A332" s="173">
        <v>8459.6757575757565</v>
      </c>
      <c r="B332" s="80">
        <v>261.3</v>
      </c>
      <c r="C332" s="220">
        <v>0.9</v>
      </c>
    </row>
    <row r="333" spans="1:8" x14ac:dyDescent="0.2">
      <c r="A333" s="173">
        <v>8546.579090909092</v>
      </c>
      <c r="B333" s="80">
        <v>260.7</v>
      </c>
      <c r="C333" s="220">
        <v>0.4</v>
      </c>
      <c r="D333" s="77"/>
      <c r="E333" s="77"/>
      <c r="F333" s="77"/>
      <c r="G333" s="77"/>
      <c r="H333" s="77"/>
    </row>
    <row r="334" spans="1:8" x14ac:dyDescent="0.2">
      <c r="A334" s="173">
        <v>8710.6781818181826</v>
      </c>
      <c r="B334" s="80">
        <v>261.8</v>
      </c>
      <c r="C334" s="220">
        <v>1</v>
      </c>
    </row>
    <row r="335" spans="1:8" x14ac:dyDescent="0.2">
      <c r="A335" s="173">
        <v>8781.2823636363646</v>
      </c>
      <c r="B335" s="80">
        <v>259</v>
      </c>
      <c r="C335" s="220">
        <v>1.1000000000000001</v>
      </c>
    </row>
    <row r="336" spans="1:8" x14ac:dyDescent="0.2">
      <c r="A336" s="173">
        <v>8911.853878787877</v>
      </c>
      <c r="B336" s="80">
        <v>260.89999999999998</v>
      </c>
      <c r="C336" s="220">
        <v>0.7</v>
      </c>
      <c r="D336" s="77"/>
    </row>
    <row r="337" spans="1:4" x14ac:dyDescent="0.2">
      <c r="A337" s="173">
        <v>8992.985757575756</v>
      </c>
      <c r="B337" s="80">
        <v>260.39999999999998</v>
      </c>
      <c r="C337" s="220">
        <v>0.6</v>
      </c>
      <c r="D337" s="77"/>
    </row>
    <row r="338" spans="1:4" x14ac:dyDescent="0.2">
      <c r="A338" s="173">
        <v>9060.1739393939388</v>
      </c>
      <c r="B338" s="80">
        <v>259.3</v>
      </c>
      <c r="C338" s="220">
        <v>1</v>
      </c>
      <c r="D338" s="77"/>
    </row>
    <row r="339" spans="1:4" x14ac:dyDescent="0.2">
      <c r="A339" s="173">
        <v>9143.0128484848501</v>
      </c>
      <c r="B339" s="80">
        <v>262</v>
      </c>
      <c r="C339" s="220">
        <v>0.8</v>
      </c>
      <c r="D339" s="77"/>
    </row>
    <row r="340" spans="1:4" x14ac:dyDescent="0.2">
      <c r="A340" s="173">
        <v>9295.3088484848486</v>
      </c>
      <c r="B340" s="80">
        <v>263.7</v>
      </c>
      <c r="C340" s="220">
        <v>1.2</v>
      </c>
      <c r="D340" s="77"/>
    </row>
    <row r="341" spans="1:4" x14ac:dyDescent="0.2">
      <c r="A341" s="173">
        <v>9361.11696969697</v>
      </c>
      <c r="B341" s="80">
        <v>263.8</v>
      </c>
      <c r="C341" s="220">
        <v>0.8</v>
      </c>
      <c r="D341" s="77"/>
    </row>
    <row r="342" spans="1:4" x14ac:dyDescent="0.2">
      <c r="A342" s="173">
        <v>9436.7034545454535</v>
      </c>
      <c r="B342" s="80">
        <v>265.2</v>
      </c>
      <c r="C342" s="220">
        <v>0.9</v>
      </c>
      <c r="D342" s="77"/>
    </row>
    <row r="343" spans="1:4" x14ac:dyDescent="0.2">
      <c r="A343" s="173">
        <v>9518.0590303030294</v>
      </c>
      <c r="B343" s="80">
        <v>260.60000000000002</v>
      </c>
      <c r="C343" s="220">
        <v>1.7</v>
      </c>
      <c r="D343" s="77"/>
    </row>
    <row r="344" spans="1:4" x14ac:dyDescent="0.2">
      <c r="A344" s="173">
        <v>9524.4394545454543</v>
      </c>
      <c r="B344" s="80">
        <v>260.89999999999998</v>
      </c>
      <c r="C344" s="220">
        <v>0.6</v>
      </c>
      <c r="D344" s="77"/>
    </row>
    <row r="345" spans="1:4" x14ac:dyDescent="0.2">
      <c r="A345" s="173">
        <v>9555.8639393939393</v>
      </c>
      <c r="B345" s="80">
        <v>263</v>
      </c>
      <c r="C345" s="220">
        <v>0.4</v>
      </c>
      <c r="D345" s="77"/>
    </row>
    <row r="346" spans="1:4" x14ac:dyDescent="0.2">
      <c r="A346" s="173">
        <v>9573.2666060606061</v>
      </c>
      <c r="B346" s="80">
        <v>263.8</v>
      </c>
      <c r="C346" s="220">
        <v>1.2</v>
      </c>
      <c r="D346" s="77"/>
    </row>
    <row r="347" spans="1:4" x14ac:dyDescent="0.2">
      <c r="A347" s="173">
        <v>9901.0378787878781</v>
      </c>
      <c r="B347" s="80">
        <v>264.39999999999998</v>
      </c>
      <c r="C347" s="220">
        <v>0.4</v>
      </c>
      <c r="D347" s="77"/>
    </row>
    <row r="348" spans="1:4" x14ac:dyDescent="0.2">
      <c r="A348" s="173">
        <v>9992.6095757575767</v>
      </c>
      <c r="B348" s="80">
        <v>264.2</v>
      </c>
      <c r="C348" s="220">
        <v>0.9</v>
      </c>
      <c r="D348" s="77"/>
    </row>
    <row r="349" spans="1:4" x14ac:dyDescent="0.2">
      <c r="A349" s="173">
        <v>10134.503030303031</v>
      </c>
      <c r="B349" s="80">
        <v>264</v>
      </c>
      <c r="C349" s="220">
        <v>0.3</v>
      </c>
      <c r="D349" s="77"/>
    </row>
    <row r="350" spans="1:4" x14ac:dyDescent="0.2">
      <c r="A350" s="173">
        <v>10192.954545454544</v>
      </c>
      <c r="B350" s="80">
        <v>263.39999999999998</v>
      </c>
      <c r="C350" s="220">
        <v>0.1</v>
      </c>
      <c r="D350" s="77"/>
    </row>
    <row r="351" spans="1:4" x14ac:dyDescent="0.2">
      <c r="A351" s="173">
        <v>10299.554545454546</v>
      </c>
      <c r="B351" s="80">
        <v>265.7</v>
      </c>
      <c r="C351" s="220">
        <v>0.5</v>
      </c>
      <c r="D351" s="77"/>
    </row>
    <row r="352" spans="1:4" x14ac:dyDescent="0.2">
      <c r="A352" s="173">
        <v>10366.555757575759</v>
      </c>
      <c r="B352" s="80">
        <v>264.89999999999998</v>
      </c>
      <c r="C352" s="220">
        <v>0.4</v>
      </c>
      <c r="D352" s="77"/>
    </row>
    <row r="353" spans="1:4" x14ac:dyDescent="0.2">
      <c r="A353" s="173">
        <v>10505.551515151516</v>
      </c>
      <c r="B353" s="80">
        <v>267.5</v>
      </c>
      <c r="C353" s="220">
        <v>0.4</v>
      </c>
      <c r="D353" s="77"/>
    </row>
    <row r="354" spans="1:4" x14ac:dyDescent="0.2">
      <c r="A354" s="173">
        <v>10680.480000000003</v>
      </c>
      <c r="B354" s="80">
        <v>266.89999999999998</v>
      </c>
      <c r="C354" s="220">
        <v>0.6</v>
      </c>
      <c r="D354" s="77"/>
    </row>
    <row r="355" spans="1:4" x14ac:dyDescent="0.2">
      <c r="A355" s="173">
        <v>10801.809090909092</v>
      </c>
      <c r="B355" s="80">
        <v>266</v>
      </c>
      <c r="C355" s="220">
        <v>1.1000000000000001</v>
      </c>
      <c r="D355" s="77"/>
    </row>
    <row r="356" spans="1:4" x14ac:dyDescent="0.2">
      <c r="A356" s="173">
        <v>10835.743636363635</v>
      </c>
      <c r="B356" s="80">
        <v>265.10000000000002</v>
      </c>
      <c r="C356" s="220">
        <v>1.6</v>
      </c>
      <c r="D356" s="77"/>
    </row>
    <row r="357" spans="1:4" x14ac:dyDescent="0.2">
      <c r="A357" s="173">
        <v>10954.478787878788</v>
      </c>
      <c r="B357" s="80">
        <v>267.60000000000002</v>
      </c>
      <c r="C357" s="220">
        <v>0.7</v>
      </c>
      <c r="D357" s="77"/>
    </row>
    <row r="358" spans="1:4" x14ac:dyDescent="0.2">
      <c r="A358" s="173">
        <v>11089.615757575755</v>
      </c>
      <c r="B358" s="80">
        <v>264.8</v>
      </c>
      <c r="C358" s="220">
        <v>0.6</v>
      </c>
      <c r="D358" s="77"/>
    </row>
    <row r="359" spans="1:4" x14ac:dyDescent="0.2">
      <c r="A359" s="173">
        <v>11161.063636363637</v>
      </c>
      <c r="B359" s="80">
        <v>264.8</v>
      </c>
      <c r="C359" s="220">
        <v>0.4</v>
      </c>
      <c r="D359" s="77"/>
    </row>
    <row r="360" spans="1:4" x14ac:dyDescent="0.2">
      <c r="A360" s="173">
        <v>11185.870909090911</v>
      </c>
      <c r="B360" s="80">
        <v>265</v>
      </c>
      <c r="C360" s="220">
        <v>0.8</v>
      </c>
      <c r="D360" s="77"/>
    </row>
    <row r="361" spans="1:4" x14ac:dyDescent="0.2">
      <c r="A361" s="173">
        <v>11200.576363636363</v>
      </c>
      <c r="B361" s="80">
        <v>265.3</v>
      </c>
      <c r="C361" s="220">
        <v>0.4</v>
      </c>
      <c r="D361" s="77"/>
    </row>
    <row r="362" spans="1:4" x14ac:dyDescent="0.2">
      <c r="A362" s="173">
        <v>11256.567878787879</v>
      </c>
      <c r="B362" s="80">
        <v>264.39999999999998</v>
      </c>
      <c r="C362" s="220">
        <v>1.5</v>
      </c>
      <c r="D362" s="77"/>
    </row>
    <row r="363" spans="1:4" x14ac:dyDescent="0.2">
      <c r="A363" s="173">
        <v>11316.978787878788</v>
      </c>
      <c r="B363" s="80">
        <v>264.10000000000002</v>
      </c>
      <c r="C363" s="220">
        <v>0.7</v>
      </c>
      <c r="D363" s="77"/>
    </row>
    <row r="364" spans="1:4" x14ac:dyDescent="0.2">
      <c r="A364" s="221">
        <v>11339.370999999999</v>
      </c>
      <c r="B364" s="170">
        <v>264.80625149252393</v>
      </c>
      <c r="C364" s="222">
        <v>1.6656998706343706</v>
      </c>
      <c r="D364" s="77"/>
    </row>
    <row r="365" spans="1:4" x14ac:dyDescent="0.2">
      <c r="A365" s="221">
        <v>11383.156000000001</v>
      </c>
      <c r="B365" s="170">
        <v>264.83963441627708</v>
      </c>
      <c r="C365" s="222">
        <v>1.2909166784259549</v>
      </c>
      <c r="D365" s="77"/>
    </row>
    <row r="366" spans="1:4" x14ac:dyDescent="0.2">
      <c r="A366" s="221">
        <v>11399.861000000001</v>
      </c>
      <c r="B366" s="170">
        <v>268.1638827775123</v>
      </c>
      <c r="C366" s="222">
        <v>2.5459070312438925</v>
      </c>
      <c r="D366" s="77"/>
    </row>
    <row r="367" spans="1:4" x14ac:dyDescent="0.2">
      <c r="A367" s="221">
        <v>11417.453</v>
      </c>
      <c r="B367" s="170">
        <v>264.4831386910426</v>
      </c>
      <c r="C367" s="222">
        <v>2.0387746759625922</v>
      </c>
      <c r="D367" s="77"/>
    </row>
    <row r="368" spans="1:4" x14ac:dyDescent="0.2">
      <c r="A368" s="221">
        <v>11435.931</v>
      </c>
      <c r="B368" s="170">
        <v>270.14345909208504</v>
      </c>
      <c r="C368" s="222">
        <v>2.1099587251623033</v>
      </c>
      <c r="D368" s="77"/>
    </row>
    <row r="369" spans="1:4" x14ac:dyDescent="0.2">
      <c r="A369" s="221">
        <v>11453.064</v>
      </c>
      <c r="B369" s="170">
        <v>268.86948241809176</v>
      </c>
      <c r="C369" s="222">
        <v>0.69548114520893711</v>
      </c>
      <c r="D369" s="77"/>
    </row>
    <row r="370" spans="1:4" x14ac:dyDescent="0.2">
      <c r="A370" s="221">
        <v>11472.799000000001</v>
      </c>
      <c r="B370" s="170">
        <v>269.09658248435426</v>
      </c>
      <c r="C370" s="222">
        <v>2.5208974243791173</v>
      </c>
      <c r="D370" s="77"/>
    </row>
    <row r="371" spans="1:4" x14ac:dyDescent="0.2">
      <c r="A371" s="221">
        <v>11490.446</v>
      </c>
      <c r="B371" s="170">
        <v>267.16598829448083</v>
      </c>
      <c r="C371" s="222">
        <v>0.85151892571389132</v>
      </c>
      <c r="D371" s="77"/>
    </row>
    <row r="372" spans="1:4" x14ac:dyDescent="0.2">
      <c r="A372" s="221">
        <v>11507.225</v>
      </c>
      <c r="B372" s="170">
        <v>267.66344435702626</v>
      </c>
      <c r="C372" s="222">
        <v>1.1530963256955427</v>
      </c>
      <c r="D372" s="77"/>
    </row>
    <row r="373" spans="1:4" x14ac:dyDescent="0.2">
      <c r="A373" s="221">
        <v>11523.933999999999</v>
      </c>
      <c r="B373" s="170">
        <v>269.50872675591842</v>
      </c>
      <c r="C373" s="222">
        <v>0.85056919501666417</v>
      </c>
      <c r="D373" s="77"/>
    </row>
    <row r="374" spans="1:4" x14ac:dyDescent="0.2">
      <c r="A374" s="221">
        <v>11543.596</v>
      </c>
      <c r="B374" s="170">
        <v>266.89753160784142</v>
      </c>
      <c r="C374" s="222">
        <v>0.65827450589014347</v>
      </c>
      <c r="D374" s="77"/>
    </row>
    <row r="375" spans="1:4" x14ac:dyDescent="0.2">
      <c r="A375" s="221">
        <v>11559.611999999999</v>
      </c>
      <c r="B375" s="170">
        <v>262.74027134248081</v>
      </c>
      <c r="C375" s="222">
        <v>1.420923135639131</v>
      </c>
      <c r="D375" s="77"/>
    </row>
    <row r="376" spans="1:4" x14ac:dyDescent="0.2">
      <c r="A376" s="221">
        <v>11576.406000000001</v>
      </c>
      <c r="B376" s="170">
        <v>267.09264604027982</v>
      </c>
      <c r="C376" s="222">
        <v>0.49857228410979149</v>
      </c>
      <c r="D376" s="77"/>
    </row>
    <row r="377" spans="1:4" x14ac:dyDescent="0.2">
      <c r="A377" s="221">
        <v>11592.243</v>
      </c>
      <c r="B377" s="170">
        <v>260.70196375960069</v>
      </c>
      <c r="C377" s="222">
        <v>0.28649127816592435</v>
      </c>
      <c r="D377" s="77"/>
    </row>
    <row r="378" spans="1:4" x14ac:dyDescent="0.2">
      <c r="A378" s="221">
        <v>11611.307000000001</v>
      </c>
      <c r="B378" s="170">
        <v>261.30355709088508</v>
      </c>
      <c r="C378" s="222">
        <v>1.5221230058969524</v>
      </c>
      <c r="D378" s="77"/>
    </row>
    <row r="379" spans="1:4" x14ac:dyDescent="0.2">
      <c r="A379" s="221">
        <v>11628.966</v>
      </c>
      <c r="B379" s="170">
        <v>266.22020919292942</v>
      </c>
      <c r="C379" s="222">
        <v>2.4128234790424679</v>
      </c>
      <c r="D379" s="77"/>
    </row>
    <row r="380" spans="1:4" x14ac:dyDescent="0.2">
      <c r="A380" s="221">
        <v>11647.924000000001</v>
      </c>
      <c r="B380" s="170">
        <v>257.13429330946656</v>
      </c>
      <c r="C380" s="222">
        <v>1.3404357790494443</v>
      </c>
      <c r="D380" s="77"/>
    </row>
    <row r="381" spans="1:4" x14ac:dyDescent="0.2">
      <c r="A381" s="221">
        <v>11664.541999999999</v>
      </c>
      <c r="B381" s="170">
        <v>247.5528586529488</v>
      </c>
      <c r="C381" s="222">
        <v>0.3435083847400987</v>
      </c>
      <c r="D381" s="77"/>
    </row>
    <row r="382" spans="1:4" x14ac:dyDescent="0.2">
      <c r="A382" s="221">
        <v>11682.817999999999</v>
      </c>
      <c r="B382" s="170">
        <v>254.6155973344712</v>
      </c>
      <c r="C382" s="222">
        <v>0.88403335415853701</v>
      </c>
      <c r="D382" s="77"/>
    </row>
    <row r="383" spans="1:4" x14ac:dyDescent="0.2">
      <c r="A383" s="221">
        <v>11701.438</v>
      </c>
      <c r="B383" s="170">
        <v>253.99089690085395</v>
      </c>
      <c r="C383" s="222">
        <v>1.4599509194956937</v>
      </c>
      <c r="D383" s="77"/>
    </row>
    <row r="384" spans="1:4" x14ac:dyDescent="0.2">
      <c r="A384" s="221">
        <v>11719.717000000001</v>
      </c>
      <c r="B384" s="170">
        <v>256.04306086030613</v>
      </c>
      <c r="C384" s="222">
        <v>1.2558245486807351</v>
      </c>
      <c r="D384" s="77"/>
    </row>
    <row r="385" spans="1:4" x14ac:dyDescent="0.2">
      <c r="A385" s="221">
        <v>11740.65</v>
      </c>
      <c r="B385" s="170">
        <v>255.89086904448925</v>
      </c>
      <c r="C385" s="222">
        <v>1.3999473114283951</v>
      </c>
      <c r="D385" s="77"/>
    </row>
    <row r="386" spans="1:4" x14ac:dyDescent="0.2">
      <c r="A386" s="221">
        <v>11759.212</v>
      </c>
      <c r="B386" s="170">
        <v>258.74196820406638</v>
      </c>
      <c r="C386" s="222">
        <v>1.4823001657464081</v>
      </c>
      <c r="D386" s="77"/>
    </row>
    <row r="387" spans="1:4" x14ac:dyDescent="0.2">
      <c r="A387" s="221">
        <v>11780.723</v>
      </c>
      <c r="B387" s="170">
        <v>258.24947010276907</v>
      </c>
      <c r="C387" s="222">
        <v>0.33244042312113337</v>
      </c>
      <c r="D387" s="77"/>
    </row>
    <row r="388" spans="1:4" x14ac:dyDescent="0.2">
      <c r="A388" s="221">
        <v>11802.789000000001</v>
      </c>
      <c r="B388" s="170">
        <v>258.53058047537485</v>
      </c>
      <c r="C388" s="222">
        <v>1.7812288191168291</v>
      </c>
      <c r="D388" s="77"/>
    </row>
    <row r="389" spans="1:4" x14ac:dyDescent="0.2">
      <c r="A389" s="221">
        <v>11820.5</v>
      </c>
      <c r="B389" s="170">
        <v>257.16871076552565</v>
      </c>
      <c r="C389" s="222">
        <v>1.4848144359415976</v>
      </c>
      <c r="D389" s="77"/>
    </row>
    <row r="390" spans="1:4" x14ac:dyDescent="0.2">
      <c r="A390" s="221">
        <v>11843.326999999999</v>
      </c>
      <c r="B390" s="170">
        <v>254.31017470730887</v>
      </c>
      <c r="C390" s="222">
        <v>1.3448357106506248</v>
      </c>
      <c r="D390" s="77"/>
    </row>
    <row r="391" spans="1:4" x14ac:dyDescent="0.2">
      <c r="A391" s="221">
        <v>11863.118</v>
      </c>
      <c r="B391" s="170">
        <v>253.6295799831633</v>
      </c>
      <c r="C391" s="222">
        <v>1.5930774046070213</v>
      </c>
      <c r="D391" s="77"/>
    </row>
    <row r="392" spans="1:4" x14ac:dyDescent="0.2">
      <c r="A392" s="221">
        <v>11883.165999999999</v>
      </c>
      <c r="B392" s="170">
        <v>251.56174454316204</v>
      </c>
      <c r="C392" s="222">
        <v>0.58138100501372036</v>
      </c>
      <c r="D392" s="77"/>
    </row>
    <row r="393" spans="1:4" x14ac:dyDescent="0.2">
      <c r="A393" s="221">
        <v>11904.912</v>
      </c>
      <c r="B393" s="170">
        <v>255.89657531323917</v>
      </c>
      <c r="C393" s="222">
        <v>1.1569847106772602</v>
      </c>
      <c r="D393" s="77"/>
    </row>
    <row r="394" spans="1:4" x14ac:dyDescent="0.2">
      <c r="A394" s="221">
        <v>11926.956</v>
      </c>
      <c r="B394" s="170">
        <v>258.57498699245264</v>
      </c>
      <c r="C394" s="222">
        <v>5.263207753720935</v>
      </c>
      <c r="D394" s="77"/>
    </row>
    <row r="395" spans="1:4" x14ac:dyDescent="0.2">
      <c r="A395" s="221">
        <v>11948.085999999999</v>
      </c>
      <c r="B395" s="170">
        <v>248.91570205793047</v>
      </c>
      <c r="C395" s="222">
        <v>2.0423481441827143</v>
      </c>
      <c r="D395" s="77"/>
    </row>
    <row r="396" spans="1:4" x14ac:dyDescent="0.2">
      <c r="A396" s="221">
        <v>11969.550999999999</v>
      </c>
      <c r="B396" s="170">
        <v>253.9931437879996</v>
      </c>
      <c r="C396" s="222">
        <v>1.299308075453149</v>
      </c>
      <c r="D396" s="77"/>
    </row>
    <row r="397" spans="1:4" x14ac:dyDescent="0.2">
      <c r="A397" s="221">
        <v>11990.691000000001</v>
      </c>
      <c r="B397" s="170">
        <v>255.39129776024521</v>
      </c>
      <c r="C397" s="222">
        <v>1.3864577081067966</v>
      </c>
      <c r="D397" s="77"/>
    </row>
    <row r="398" spans="1:4" x14ac:dyDescent="0.2">
      <c r="A398" s="221">
        <v>12015.895</v>
      </c>
      <c r="B398" s="170">
        <v>247.85064164274337</v>
      </c>
      <c r="C398" s="222">
        <v>1.4520154974176349</v>
      </c>
      <c r="D398" s="77"/>
    </row>
    <row r="399" spans="1:4" x14ac:dyDescent="0.2">
      <c r="A399" s="221">
        <v>12037.316000000001</v>
      </c>
      <c r="B399" s="170">
        <v>248.40713321971356</v>
      </c>
      <c r="C399" s="222">
        <v>0.3529837130095197</v>
      </c>
      <c r="D399" s="77"/>
    </row>
    <row r="400" spans="1:4" x14ac:dyDescent="0.2">
      <c r="A400" s="221">
        <v>12058.796</v>
      </c>
      <c r="B400" s="170">
        <v>253.09803694796494</v>
      </c>
      <c r="C400" s="222">
        <v>0.69564068195342843</v>
      </c>
      <c r="D400" s="77"/>
    </row>
    <row r="401" spans="1:8" x14ac:dyDescent="0.2">
      <c r="A401" s="221">
        <v>12079.849</v>
      </c>
      <c r="B401" s="170">
        <v>251.03138662276533</v>
      </c>
      <c r="C401" s="222">
        <v>2.5685204930827545</v>
      </c>
      <c r="D401" s="77"/>
    </row>
    <row r="402" spans="1:8" x14ac:dyDescent="0.2">
      <c r="A402" s="221">
        <v>12105.248</v>
      </c>
      <c r="B402" s="170">
        <v>255.65704017485251</v>
      </c>
      <c r="C402" s="222">
        <v>1.9876851919274323</v>
      </c>
      <c r="D402" s="77"/>
    </row>
    <row r="403" spans="1:8" x14ac:dyDescent="0.2">
      <c r="A403" s="221">
        <v>12124.583000000001</v>
      </c>
      <c r="B403" s="170">
        <v>253.01913649818056</v>
      </c>
      <c r="C403" s="222">
        <v>0.8701877668305773</v>
      </c>
      <c r="D403" s="77"/>
    </row>
    <row r="404" spans="1:8" x14ac:dyDescent="0.2">
      <c r="A404" s="221">
        <v>12146.495000000001</v>
      </c>
      <c r="B404" s="170">
        <v>251.13879991205624</v>
      </c>
      <c r="C404" s="222">
        <v>1.4124741531467471</v>
      </c>
      <c r="D404" s="77"/>
    </row>
    <row r="405" spans="1:8" x14ac:dyDescent="0.2">
      <c r="A405" s="221">
        <v>12168.481</v>
      </c>
      <c r="B405" s="170">
        <v>251.42428040746907</v>
      </c>
      <c r="C405" s="222">
        <v>0.85493393237688919</v>
      </c>
      <c r="D405" s="77"/>
    </row>
    <row r="406" spans="1:8" x14ac:dyDescent="0.2">
      <c r="A406" s="221">
        <v>12190.414000000001</v>
      </c>
      <c r="B406" s="170">
        <v>250.96816256782247</v>
      </c>
      <c r="C406" s="222">
        <v>0.73186028063978936</v>
      </c>
      <c r="D406" s="77"/>
    </row>
    <row r="407" spans="1:8" x14ac:dyDescent="0.2">
      <c r="A407" s="221">
        <v>12211.34</v>
      </c>
      <c r="B407" s="170">
        <v>249.65334008028131</v>
      </c>
      <c r="C407" s="222">
        <v>1.2272778365713779</v>
      </c>
      <c r="D407" s="77"/>
    </row>
    <row r="408" spans="1:8" x14ac:dyDescent="0.2">
      <c r="A408" s="221">
        <v>12232.921</v>
      </c>
      <c r="B408" s="170">
        <v>249.23182055441774</v>
      </c>
      <c r="C408" s="222">
        <v>1.6042965419405086</v>
      </c>
      <c r="D408" s="77"/>
    </row>
    <row r="409" spans="1:8" x14ac:dyDescent="0.2">
      <c r="A409" s="221">
        <v>12256.477000000001</v>
      </c>
      <c r="B409" s="170">
        <v>248.95174624217293</v>
      </c>
      <c r="C409" s="222">
        <v>1.4827762724022882</v>
      </c>
      <c r="D409" s="77"/>
    </row>
    <row r="410" spans="1:8" x14ac:dyDescent="0.2">
      <c r="A410" s="221">
        <v>12280.773999999999</v>
      </c>
      <c r="B410" s="170">
        <v>249.37721064234103</v>
      </c>
      <c r="C410" s="222">
        <v>1.3322521569434795</v>
      </c>
      <c r="D410" s="77"/>
    </row>
    <row r="411" spans="1:8" x14ac:dyDescent="0.2">
      <c r="A411" s="221">
        <v>12301.036</v>
      </c>
      <c r="B411" s="170">
        <v>248.9240190698803</v>
      </c>
      <c r="C411" s="222">
        <v>0.29409533440473062</v>
      </c>
      <c r="D411" s="77"/>
    </row>
    <row r="412" spans="1:8" x14ac:dyDescent="0.2">
      <c r="A412" s="221">
        <v>12321.276</v>
      </c>
      <c r="B412" s="170">
        <v>250.73154369365116</v>
      </c>
      <c r="C412" s="222">
        <v>1.3729762132867072</v>
      </c>
      <c r="D412" s="77"/>
    </row>
    <row r="413" spans="1:8" x14ac:dyDescent="0.2">
      <c r="A413" s="221">
        <v>12343.120999999999</v>
      </c>
      <c r="B413" s="170">
        <v>246.96650793371879</v>
      </c>
      <c r="C413" s="222">
        <v>0.7624581789404119</v>
      </c>
      <c r="D413" s="77"/>
    </row>
    <row r="414" spans="1:8" x14ac:dyDescent="0.2">
      <c r="A414" s="221">
        <v>12365.281000000001</v>
      </c>
      <c r="B414" s="170">
        <v>244.30941964788178</v>
      </c>
      <c r="C414" s="222">
        <v>1.1644445095978526</v>
      </c>
      <c r="D414" s="77"/>
    </row>
    <row r="415" spans="1:8" x14ac:dyDescent="0.2">
      <c r="A415" s="221">
        <v>12388.308000000001</v>
      </c>
      <c r="B415" s="170">
        <v>243.00399847303908</v>
      </c>
      <c r="C415" s="222">
        <v>1.2076765807664009</v>
      </c>
      <c r="D415" s="77"/>
      <c r="H415" s="77"/>
    </row>
    <row r="416" spans="1:8" x14ac:dyDescent="0.2">
      <c r="A416" s="221">
        <v>12409.378000000001</v>
      </c>
      <c r="B416" s="170">
        <v>246.40343686071321</v>
      </c>
      <c r="C416" s="222">
        <v>1.4510225043370562</v>
      </c>
      <c r="D416" s="77"/>
    </row>
    <row r="417" spans="1:4" x14ac:dyDescent="0.2">
      <c r="A417" s="221">
        <v>12431.924999999999</v>
      </c>
      <c r="B417" s="170">
        <v>247.67023851530323</v>
      </c>
      <c r="C417" s="222">
        <v>0.82442902410259933</v>
      </c>
      <c r="D417" s="77"/>
    </row>
    <row r="418" spans="1:4" x14ac:dyDescent="0.2">
      <c r="A418" s="221">
        <v>12454.816999999999</v>
      </c>
      <c r="B418" s="170">
        <v>245.828192028346</v>
      </c>
      <c r="C418" s="222">
        <v>0.55572307178854963</v>
      </c>
      <c r="D418" s="77"/>
    </row>
    <row r="419" spans="1:4" x14ac:dyDescent="0.2">
      <c r="A419" s="221">
        <v>12475.39</v>
      </c>
      <c r="B419" s="170">
        <v>246.17917534767042</v>
      </c>
      <c r="C419" s="222">
        <v>0.78669647762826689</v>
      </c>
      <c r="D419" s="77"/>
    </row>
    <row r="420" spans="1:4" x14ac:dyDescent="0.2">
      <c r="A420" s="221">
        <v>12495.838</v>
      </c>
      <c r="B420" s="170">
        <v>244.42282246806465</v>
      </c>
      <c r="C420" s="222">
        <v>1.1797272460582895</v>
      </c>
      <c r="D420" s="77"/>
    </row>
    <row r="421" spans="1:4" x14ac:dyDescent="0.2">
      <c r="A421" s="221">
        <v>12521.35</v>
      </c>
      <c r="B421" s="170">
        <v>246.73616039779091</v>
      </c>
      <c r="C421" s="222">
        <v>1.2895316864650215</v>
      </c>
      <c r="D421" s="77"/>
    </row>
    <row r="422" spans="1:4" x14ac:dyDescent="0.2">
      <c r="A422" s="221">
        <v>12543.717000000001</v>
      </c>
      <c r="B422" s="170">
        <v>249.9226267174943</v>
      </c>
      <c r="C422" s="222">
        <v>1.7213319336477375</v>
      </c>
      <c r="D422" s="77"/>
    </row>
    <row r="423" spans="1:4" x14ac:dyDescent="0.2">
      <c r="A423" s="221">
        <v>12564.615</v>
      </c>
      <c r="B423" s="170">
        <v>244.27496932125192</v>
      </c>
      <c r="C423" s="222">
        <v>1.2142870688424796</v>
      </c>
      <c r="D423" s="77"/>
    </row>
    <row r="424" spans="1:4" x14ac:dyDescent="0.2">
      <c r="A424" s="221">
        <v>12586.603999999999</v>
      </c>
      <c r="B424" s="170">
        <v>247.01866418752644</v>
      </c>
      <c r="C424" s="222">
        <v>0.27186519336681292</v>
      </c>
      <c r="D424" s="77"/>
    </row>
    <row r="425" spans="1:4" x14ac:dyDescent="0.2">
      <c r="A425" s="221">
        <v>12607.644</v>
      </c>
      <c r="B425" s="170">
        <v>248.09151906637942</v>
      </c>
      <c r="C425" s="222">
        <v>1.1762043538652089</v>
      </c>
      <c r="D425" s="77"/>
    </row>
    <row r="426" spans="1:4" x14ac:dyDescent="0.2">
      <c r="A426" s="221">
        <v>12629.852999999999</v>
      </c>
      <c r="B426" s="170">
        <v>246.94327763185444</v>
      </c>
      <c r="C426" s="222">
        <v>0.45259361155483935</v>
      </c>
      <c r="D426" s="77"/>
    </row>
    <row r="427" spans="1:4" x14ac:dyDescent="0.2">
      <c r="A427" s="221">
        <v>12653.637000000001</v>
      </c>
      <c r="B427" s="170">
        <v>243.94829999483662</v>
      </c>
      <c r="C427" s="222">
        <v>1.6819891525674522</v>
      </c>
      <c r="D427" s="77"/>
    </row>
    <row r="428" spans="1:4" x14ac:dyDescent="0.2">
      <c r="A428" s="221">
        <v>12673.897000000001</v>
      </c>
      <c r="B428" s="170">
        <v>242.52904430354567</v>
      </c>
      <c r="C428" s="222">
        <v>0.95500913815917976</v>
      </c>
      <c r="D428" s="77"/>
    </row>
    <row r="429" spans="1:4" x14ac:dyDescent="0.2">
      <c r="A429" s="221">
        <v>12697.141</v>
      </c>
      <c r="B429" s="170">
        <v>244.24252191664183</v>
      </c>
      <c r="C429" s="222">
        <v>0.95939770075285669</v>
      </c>
      <c r="D429" s="77"/>
    </row>
    <row r="430" spans="1:4" x14ac:dyDescent="0.2">
      <c r="A430" s="221">
        <v>12719.8</v>
      </c>
      <c r="B430" s="170">
        <v>241.59193944714991</v>
      </c>
      <c r="C430" s="222">
        <v>1.072175936925353</v>
      </c>
      <c r="D430" s="77"/>
    </row>
    <row r="431" spans="1:4" x14ac:dyDescent="0.2">
      <c r="A431" s="221">
        <v>12739.914000000001</v>
      </c>
      <c r="B431" s="170">
        <v>247.29878007926465</v>
      </c>
      <c r="C431" s="222">
        <v>0.41251427393787737</v>
      </c>
      <c r="D431" s="77"/>
    </row>
    <row r="432" spans="1:4" x14ac:dyDescent="0.2">
      <c r="A432" s="223">
        <v>12762.576999999999</v>
      </c>
      <c r="B432" s="224">
        <v>240.01944039217156</v>
      </c>
      <c r="C432" s="225">
        <v>1.1185804377555943</v>
      </c>
      <c r="D432" s="77"/>
    </row>
    <row r="433" spans="1:4" x14ac:dyDescent="0.2">
      <c r="A433" s="223">
        <v>12785.627</v>
      </c>
      <c r="B433" s="224">
        <v>241.49602014897292</v>
      </c>
      <c r="C433" s="225">
        <v>2.0892692093580534</v>
      </c>
      <c r="D433" s="77"/>
    </row>
    <row r="434" spans="1:4" x14ac:dyDescent="0.2">
      <c r="A434" s="223">
        <v>12809.27</v>
      </c>
      <c r="B434" s="224">
        <v>242.23335017876875</v>
      </c>
      <c r="C434" s="225">
        <v>1.9472923880165072</v>
      </c>
      <c r="D434" s="77"/>
    </row>
    <row r="435" spans="1:4" x14ac:dyDescent="0.2">
      <c r="A435" s="223">
        <v>12830.152</v>
      </c>
      <c r="B435" s="224">
        <v>242.14661205332536</v>
      </c>
      <c r="C435" s="225">
        <v>1.3353903526336806</v>
      </c>
      <c r="D435" s="77"/>
    </row>
    <row r="436" spans="1:4" x14ac:dyDescent="0.2">
      <c r="A436" s="223">
        <v>12852.706</v>
      </c>
      <c r="B436" s="224">
        <v>239.34501708789696</v>
      </c>
      <c r="C436" s="225">
        <v>1.2925466754401673</v>
      </c>
      <c r="D436" s="77"/>
    </row>
    <row r="437" spans="1:4" x14ac:dyDescent="0.2">
      <c r="A437" s="223">
        <v>12873.977000000001</v>
      </c>
      <c r="B437" s="224">
        <v>241.23830636192221</v>
      </c>
      <c r="C437" s="225">
        <v>1.2981515105668255</v>
      </c>
      <c r="D437" s="77"/>
    </row>
    <row r="438" spans="1:4" x14ac:dyDescent="0.2">
      <c r="A438" s="223">
        <v>12893.384</v>
      </c>
      <c r="B438" s="224">
        <v>239.43542944264073</v>
      </c>
      <c r="C438" s="225">
        <v>0.78820179294759918</v>
      </c>
      <c r="D438" s="77"/>
    </row>
    <row r="439" spans="1:4" x14ac:dyDescent="0.2">
      <c r="A439" s="223">
        <v>12917.105</v>
      </c>
      <c r="B439" s="224">
        <v>238.79424189969041</v>
      </c>
      <c r="C439" s="225">
        <v>1.1224172467227629</v>
      </c>
      <c r="D439" s="77"/>
    </row>
    <row r="440" spans="1:4" x14ac:dyDescent="0.2">
      <c r="A440" s="223">
        <v>12939.227999999999</v>
      </c>
      <c r="B440" s="224">
        <v>238.17670710529902</v>
      </c>
      <c r="C440" s="225">
        <v>2.8238892225625056</v>
      </c>
      <c r="D440" s="77"/>
    </row>
    <row r="441" spans="1:4" x14ac:dyDescent="0.2">
      <c r="A441" s="223">
        <v>12959.751</v>
      </c>
      <c r="B441" s="224">
        <v>240.70726166247849</v>
      </c>
      <c r="C441" s="225">
        <v>0.94679876972252675</v>
      </c>
      <c r="D441" s="77"/>
    </row>
    <row r="442" spans="1:4" x14ac:dyDescent="0.2">
      <c r="A442" s="223">
        <v>12980.883</v>
      </c>
      <c r="B442" s="224">
        <v>237.14801820813656</v>
      </c>
      <c r="C442" s="225">
        <v>0.80761026653413504</v>
      </c>
      <c r="D442" s="77"/>
    </row>
    <row r="443" spans="1:4" x14ac:dyDescent="0.2">
      <c r="A443" s="223">
        <v>13001.057000000001</v>
      </c>
      <c r="B443" s="224">
        <v>239.41877622767902</v>
      </c>
      <c r="C443" s="225">
        <v>2.0926556758314119</v>
      </c>
      <c r="D443" s="77"/>
    </row>
    <row r="444" spans="1:4" x14ac:dyDescent="0.2">
      <c r="A444" s="223">
        <v>13021.915999999999</v>
      </c>
      <c r="B444" s="224">
        <v>234.67711437690164</v>
      </c>
      <c r="C444" s="225">
        <v>0.19145773094123278</v>
      </c>
      <c r="D444" s="77"/>
    </row>
    <row r="445" spans="1:4" x14ac:dyDescent="0.2">
      <c r="A445" s="223">
        <v>13043.692999999999</v>
      </c>
      <c r="B445" s="224">
        <v>238.86480110696388</v>
      </c>
      <c r="C445" s="225">
        <v>1.9379105503363823</v>
      </c>
      <c r="D445" s="77"/>
    </row>
    <row r="446" spans="1:4" x14ac:dyDescent="0.2">
      <c r="A446" s="223">
        <v>13066.591</v>
      </c>
      <c r="B446" s="224">
        <v>237.90902544878452</v>
      </c>
      <c r="C446" s="225">
        <v>2.2357790640357043</v>
      </c>
      <c r="D446" s="77"/>
    </row>
    <row r="447" spans="1:4" x14ac:dyDescent="0.2">
      <c r="A447" s="223">
        <v>13088.223</v>
      </c>
      <c r="B447" s="224">
        <v>241.55529990301139</v>
      </c>
      <c r="C447" s="225">
        <v>1.1589696936117735</v>
      </c>
      <c r="D447" s="77"/>
    </row>
    <row r="448" spans="1:4" x14ac:dyDescent="0.2">
      <c r="A448" s="223">
        <v>13128.448</v>
      </c>
      <c r="B448" s="224">
        <v>234.81728458052149</v>
      </c>
      <c r="C448" s="225">
        <v>0.11006763112890043</v>
      </c>
      <c r="D448" s="77"/>
    </row>
    <row r="449" spans="1:4" x14ac:dyDescent="0.2">
      <c r="A449" s="223">
        <v>13172.67</v>
      </c>
      <c r="B449" s="224">
        <v>236.91006470650157</v>
      </c>
      <c r="C449" s="225">
        <v>0.96230418580859023</v>
      </c>
      <c r="D449" s="77"/>
    </row>
    <row r="450" spans="1:4" x14ac:dyDescent="0.2">
      <c r="A450" s="223">
        <v>13216.195</v>
      </c>
      <c r="B450" s="224">
        <v>239.4098936541896</v>
      </c>
      <c r="C450" s="225">
        <v>0.69363443357608068</v>
      </c>
      <c r="D450" s="77"/>
    </row>
    <row r="451" spans="1:4" x14ac:dyDescent="0.2">
      <c r="A451" s="223">
        <v>13266.965</v>
      </c>
      <c r="B451" s="224">
        <v>240.41977337800461</v>
      </c>
      <c r="C451" s="225">
        <v>0.14624444254500113</v>
      </c>
      <c r="D451" s="77"/>
    </row>
    <row r="452" spans="1:4" x14ac:dyDescent="0.2">
      <c r="A452" s="223">
        <v>13304.148999999999</v>
      </c>
      <c r="B452" s="224">
        <v>236.86022090165332</v>
      </c>
      <c r="C452" s="225">
        <v>0.34277105198985114</v>
      </c>
      <c r="D452" s="77"/>
    </row>
    <row r="453" spans="1:4" x14ac:dyDescent="0.2">
      <c r="A453" s="223">
        <v>13418.102999999999</v>
      </c>
      <c r="B453" s="224">
        <v>237.82629259075324</v>
      </c>
      <c r="C453" s="225">
        <v>1.8701703755605315</v>
      </c>
      <c r="D453" s="77"/>
    </row>
    <row r="454" spans="1:4" x14ac:dyDescent="0.2">
      <c r="A454" s="223">
        <v>13486.736999999999</v>
      </c>
      <c r="B454" s="224">
        <v>240.25427358439862</v>
      </c>
      <c r="C454" s="225">
        <v>1.4095543785119697</v>
      </c>
      <c r="D454" s="77"/>
    </row>
    <row r="455" spans="1:4" x14ac:dyDescent="0.2">
      <c r="A455" s="223">
        <v>13531.749</v>
      </c>
      <c r="B455" s="224">
        <v>235.82552914230371</v>
      </c>
      <c r="C455" s="225">
        <v>0.3958262052733707</v>
      </c>
      <c r="D455" s="77"/>
    </row>
    <row r="456" spans="1:4" x14ac:dyDescent="0.2">
      <c r="A456" s="223">
        <v>13600.808999999999</v>
      </c>
      <c r="B456" s="224">
        <v>243.85979844716996</v>
      </c>
      <c r="C456" s="225">
        <v>0.12464859418708243</v>
      </c>
      <c r="D456" s="77"/>
    </row>
    <row r="457" spans="1:4" x14ac:dyDescent="0.2">
      <c r="A457" s="223">
        <v>13645.346</v>
      </c>
      <c r="B457" s="224">
        <v>238.54747522687632</v>
      </c>
      <c r="C457" s="225">
        <v>0.45893872238818556</v>
      </c>
      <c r="D457" s="77"/>
    </row>
    <row r="458" spans="1:4" x14ac:dyDescent="0.2">
      <c r="A458" s="223">
        <v>13712.825999999999</v>
      </c>
      <c r="B458" s="224">
        <v>241.59139134507328</v>
      </c>
      <c r="C458" s="225">
        <v>1.2324573125188449</v>
      </c>
      <c r="D458" s="77"/>
    </row>
    <row r="459" spans="1:4" x14ac:dyDescent="0.2">
      <c r="A459" s="223">
        <v>13758.73</v>
      </c>
      <c r="B459" s="224">
        <v>241.11490412197253</v>
      </c>
      <c r="C459" s="225">
        <v>2.2202425085619373</v>
      </c>
      <c r="D459" s="77"/>
    </row>
    <row r="460" spans="1:4" x14ac:dyDescent="0.2">
      <c r="A460" s="223">
        <v>13827.204</v>
      </c>
      <c r="B460" s="224">
        <v>239.08435072354874</v>
      </c>
      <c r="C460" s="225">
        <v>0.10007470310427478</v>
      </c>
      <c r="D460" s="77"/>
    </row>
    <row r="461" spans="1:4" x14ac:dyDescent="0.2">
      <c r="A461" s="223">
        <v>13871.566000000001</v>
      </c>
      <c r="B461" s="224">
        <v>237.95158516671214</v>
      </c>
      <c r="C461" s="225">
        <v>0.85352272978100396</v>
      </c>
      <c r="D461" s="77"/>
    </row>
    <row r="462" spans="1:4" x14ac:dyDescent="0.2">
      <c r="A462" s="223">
        <v>13940.227999999999</v>
      </c>
      <c r="B462" s="224">
        <v>240.57033864454209</v>
      </c>
      <c r="C462" s="225">
        <v>0.57165384698019561</v>
      </c>
      <c r="D462" s="77"/>
    </row>
    <row r="463" spans="1:4" x14ac:dyDescent="0.2">
      <c r="A463" s="223">
        <v>14001.788</v>
      </c>
      <c r="B463" s="224">
        <v>235.91958262522573</v>
      </c>
      <c r="C463" s="225">
        <v>1.0386939571796365</v>
      </c>
      <c r="D463" s="77"/>
    </row>
    <row r="464" spans="1:4" x14ac:dyDescent="0.2">
      <c r="A464" s="223">
        <v>14022.859</v>
      </c>
      <c r="B464" s="224">
        <v>237.8687866200197</v>
      </c>
      <c r="C464" s="225">
        <v>1.085182218857085</v>
      </c>
      <c r="D464" s="77"/>
    </row>
    <row r="465" spans="1:4" x14ac:dyDescent="0.2">
      <c r="A465" s="223">
        <v>14060.093000000001</v>
      </c>
      <c r="B465" s="224">
        <v>241.26916500368534</v>
      </c>
      <c r="C465" s="225">
        <v>1.1731028607568064</v>
      </c>
      <c r="D465" s="77"/>
    </row>
    <row r="466" spans="1:4" x14ac:dyDescent="0.2">
      <c r="A466" s="223">
        <v>14084.472</v>
      </c>
      <c r="B466" s="224">
        <v>232.88000615516702</v>
      </c>
      <c r="C466" s="225">
        <v>1.5244854427350565</v>
      </c>
      <c r="D466" s="77"/>
    </row>
    <row r="467" spans="1:4" x14ac:dyDescent="0.2">
      <c r="A467" s="223">
        <v>14120.057000000001</v>
      </c>
      <c r="B467" s="224">
        <v>236.39805979670948</v>
      </c>
      <c r="C467" s="225">
        <v>0.1335912368682948</v>
      </c>
      <c r="D467" s="77"/>
    </row>
    <row r="468" spans="1:4" x14ac:dyDescent="0.2">
      <c r="A468" s="223">
        <v>14156.603999999999</v>
      </c>
      <c r="B468" s="224">
        <v>239.23818680138615</v>
      </c>
      <c r="C468" s="225">
        <v>0.41922109209682534</v>
      </c>
      <c r="D468" s="77"/>
    </row>
    <row r="469" spans="1:4" x14ac:dyDescent="0.2">
      <c r="A469" s="223">
        <v>14179.550999999999</v>
      </c>
      <c r="B469" s="224">
        <v>239.36064776017062</v>
      </c>
      <c r="C469" s="225">
        <v>0.81172582972073737</v>
      </c>
      <c r="D469" s="77"/>
    </row>
    <row r="470" spans="1:4" x14ac:dyDescent="0.2">
      <c r="A470" s="223">
        <v>14205.558999999999</v>
      </c>
      <c r="B470" s="224">
        <v>238.36133641906829</v>
      </c>
      <c r="C470" s="225">
        <v>1.8905012806153203</v>
      </c>
      <c r="D470" s="77"/>
    </row>
    <row r="471" spans="1:4" x14ac:dyDescent="0.2">
      <c r="A471" s="223">
        <v>14237.445</v>
      </c>
      <c r="B471" s="224">
        <v>236.59503531115416</v>
      </c>
      <c r="C471" s="225">
        <v>1.1879444793815279</v>
      </c>
      <c r="D471" s="77"/>
    </row>
    <row r="472" spans="1:4" x14ac:dyDescent="0.2">
      <c r="A472" s="223">
        <v>14273.023999999999</v>
      </c>
      <c r="B472" s="224">
        <v>240.21229536304708</v>
      </c>
      <c r="C472" s="225">
        <v>1.333690692180971</v>
      </c>
      <c r="D472" s="77"/>
    </row>
    <row r="473" spans="1:4" x14ac:dyDescent="0.2">
      <c r="A473" s="223">
        <v>14298.717000000001</v>
      </c>
      <c r="B473" s="224">
        <v>239.03677680876376</v>
      </c>
      <c r="C473" s="225">
        <v>0.21531202598486271</v>
      </c>
      <c r="D473" s="77"/>
    </row>
    <row r="474" spans="1:4" x14ac:dyDescent="0.2">
      <c r="A474" s="223">
        <v>14308.608</v>
      </c>
      <c r="B474" s="224">
        <v>235.80137221686019</v>
      </c>
      <c r="C474" s="225">
        <v>1.0996246937402585</v>
      </c>
      <c r="D474" s="77"/>
    </row>
    <row r="475" spans="1:4" x14ac:dyDescent="0.2">
      <c r="A475" s="223">
        <v>14343.156000000001</v>
      </c>
      <c r="B475" s="224">
        <v>242.07891889663432</v>
      </c>
      <c r="C475" s="225">
        <v>1.0942604116875656</v>
      </c>
      <c r="D475" s="77"/>
    </row>
    <row r="476" spans="1:4" x14ac:dyDescent="0.2">
      <c r="A476" s="223">
        <v>14354.483</v>
      </c>
      <c r="B476" s="224">
        <v>238.39005888170098</v>
      </c>
      <c r="C476" s="225">
        <v>0.49090487675608979</v>
      </c>
      <c r="D476" s="77"/>
    </row>
    <row r="477" spans="1:4" x14ac:dyDescent="0.2">
      <c r="A477" s="223">
        <v>14374.989</v>
      </c>
      <c r="B477" s="224">
        <v>240.32523522604649</v>
      </c>
      <c r="C477" s="225">
        <v>1.0466464124405748</v>
      </c>
      <c r="D477" s="77"/>
    </row>
    <row r="478" spans="1:4" x14ac:dyDescent="0.2">
      <c r="A478" s="223">
        <v>14410.597</v>
      </c>
      <c r="B478" s="224">
        <v>242.54639159925861</v>
      </c>
      <c r="C478" s="225">
        <v>1.4233246603570187</v>
      </c>
      <c r="D478" s="77"/>
    </row>
    <row r="479" spans="1:4" x14ac:dyDescent="0.2">
      <c r="A479" s="223">
        <v>14422.234</v>
      </c>
      <c r="B479" s="224">
        <v>242.60460298931037</v>
      </c>
      <c r="C479" s="225">
        <v>1.7556664246639746</v>
      </c>
      <c r="D479" s="77"/>
    </row>
    <row r="480" spans="1:4" x14ac:dyDescent="0.2">
      <c r="A480" s="223">
        <v>14443.282999999999</v>
      </c>
      <c r="B480" s="224">
        <v>240.94890260982271</v>
      </c>
      <c r="C480" s="225">
        <v>0.34543522949961541</v>
      </c>
      <c r="D480" s="77"/>
    </row>
    <row r="481" spans="1:4" x14ac:dyDescent="0.2">
      <c r="A481" s="223">
        <v>14463.583000000001</v>
      </c>
      <c r="B481" s="224">
        <v>238.61345734214723</v>
      </c>
      <c r="C481" s="225">
        <v>0.76520966483454456</v>
      </c>
      <c r="D481" s="77"/>
    </row>
    <row r="482" spans="1:4" x14ac:dyDescent="0.2">
      <c r="A482" s="223">
        <v>14497.209000000001</v>
      </c>
      <c r="B482" s="224">
        <v>242.05538663336657</v>
      </c>
      <c r="C482" s="225">
        <v>2.2467485024161653</v>
      </c>
      <c r="D482" s="77"/>
    </row>
    <row r="483" spans="1:4" x14ac:dyDescent="0.2">
      <c r="A483" s="223">
        <v>14520.852000000001</v>
      </c>
      <c r="B483" s="224">
        <v>241.14411641924522</v>
      </c>
      <c r="C483" s="225">
        <v>1.2655358550826663</v>
      </c>
      <c r="D483" s="77"/>
    </row>
    <row r="484" spans="1:4" x14ac:dyDescent="0.2">
      <c r="A484" s="223">
        <v>14531.297</v>
      </c>
      <c r="B484" s="224">
        <v>243.17377294839466</v>
      </c>
      <c r="C484" s="225">
        <v>0.81126505146404215</v>
      </c>
      <c r="D484" s="77"/>
    </row>
    <row r="485" spans="1:4" x14ac:dyDescent="0.2">
      <c r="A485" s="223">
        <v>14541.662</v>
      </c>
      <c r="B485" s="224">
        <v>235.8323421305916</v>
      </c>
      <c r="C485" s="225">
        <v>0.56437461686517987</v>
      </c>
      <c r="D485" s="77"/>
    </row>
    <row r="486" spans="1:4" x14ac:dyDescent="0.2">
      <c r="A486" s="223">
        <v>14552.933000000001</v>
      </c>
      <c r="B486" s="224">
        <v>241.72980764994301</v>
      </c>
      <c r="C486" s="225">
        <v>0.41994573319519585</v>
      </c>
      <c r="D486" s="77"/>
    </row>
    <row r="487" spans="1:4" x14ac:dyDescent="0.2">
      <c r="A487" s="223">
        <v>14563.518</v>
      </c>
      <c r="B487" s="224">
        <v>239.85999766133673</v>
      </c>
      <c r="C487" s="225">
        <v>1.4558688378127933</v>
      </c>
      <c r="D487" s="77"/>
    </row>
    <row r="488" spans="1:4" x14ac:dyDescent="0.2">
      <c r="A488" s="223">
        <v>14575.933000000001</v>
      </c>
      <c r="B488" s="224">
        <v>239.76503812675872</v>
      </c>
      <c r="C488" s="225">
        <v>1.7380011297995386</v>
      </c>
      <c r="D488" s="77"/>
    </row>
    <row r="489" spans="1:4" x14ac:dyDescent="0.2">
      <c r="A489" s="223">
        <v>14586.184999999999</v>
      </c>
      <c r="B489" s="224">
        <v>237.9659544143376</v>
      </c>
      <c r="C489" s="225">
        <v>1.1374192767721589</v>
      </c>
      <c r="D489" s="77"/>
    </row>
    <row r="490" spans="1:4" x14ac:dyDescent="0.2">
      <c r="A490" s="223">
        <v>14595.468000000001</v>
      </c>
      <c r="B490" s="224">
        <v>235.30951417343593</v>
      </c>
      <c r="C490" s="225">
        <v>0.61360675501583617</v>
      </c>
      <c r="D490" s="77"/>
    </row>
    <row r="491" spans="1:4" x14ac:dyDescent="0.2">
      <c r="A491" s="223">
        <v>14606.209000000001</v>
      </c>
      <c r="B491" s="224">
        <v>237.58632963935628</v>
      </c>
      <c r="C491" s="225">
        <v>0.85174218536117641</v>
      </c>
      <c r="D491" s="77"/>
    </row>
    <row r="492" spans="1:4" x14ac:dyDescent="0.2">
      <c r="A492" s="223">
        <v>14619.388999999999</v>
      </c>
      <c r="B492" s="224">
        <v>237.97072384125397</v>
      </c>
      <c r="C492" s="225">
        <v>0.7613632280058652</v>
      </c>
      <c r="D492" s="77"/>
    </row>
    <row r="493" spans="1:4" x14ac:dyDescent="0.2">
      <c r="A493" s="223">
        <v>14629.986999999999</v>
      </c>
      <c r="B493" s="224">
        <v>240.10202126482596</v>
      </c>
      <c r="C493" s="225">
        <v>1.1154250879480561</v>
      </c>
      <c r="D493" s="77"/>
    </row>
    <row r="494" spans="1:4" x14ac:dyDescent="0.2">
      <c r="A494" s="223">
        <v>14645.201999999999</v>
      </c>
      <c r="B494" s="224">
        <v>238.11592408247537</v>
      </c>
      <c r="C494" s="225">
        <v>0.59828742008962543</v>
      </c>
      <c r="D494" s="77"/>
    </row>
    <row r="495" spans="1:4" x14ac:dyDescent="0.2">
      <c r="A495" s="223">
        <v>14652.255999999999</v>
      </c>
      <c r="B495" s="224">
        <v>234.62208303328032</v>
      </c>
      <c r="C495" s="225">
        <v>0.39236385770134968</v>
      </c>
      <c r="D495" s="77"/>
    </row>
    <row r="496" spans="1:4" x14ac:dyDescent="0.2">
      <c r="A496" s="223">
        <v>14664.087</v>
      </c>
      <c r="B496" s="224">
        <v>233.41678590018034</v>
      </c>
      <c r="C496" s="225">
        <v>0.28541857454839875</v>
      </c>
      <c r="D496" s="77"/>
    </row>
    <row r="497" spans="1:4" x14ac:dyDescent="0.2">
      <c r="A497" s="223">
        <v>14675.119000000001</v>
      </c>
      <c r="B497" s="224">
        <v>234.33541847308942</v>
      </c>
      <c r="C497" s="225">
        <v>1.0422984517358862</v>
      </c>
      <c r="D497" s="77"/>
    </row>
    <row r="498" spans="1:4" x14ac:dyDescent="0.2">
      <c r="A498" s="223">
        <v>14686.374</v>
      </c>
      <c r="B498" s="224">
        <v>237.49243901935716</v>
      </c>
      <c r="C498" s="225">
        <v>0.2935424748877703</v>
      </c>
      <c r="D498" s="77"/>
    </row>
    <row r="499" spans="1:4" x14ac:dyDescent="0.2">
      <c r="A499" s="223">
        <v>14696.689</v>
      </c>
      <c r="B499" s="224">
        <v>228.9069484734525</v>
      </c>
      <c r="C499" s="225">
        <v>0.43595365597654745</v>
      </c>
      <c r="D499" s="77"/>
    </row>
    <row r="500" spans="1:4" x14ac:dyDescent="0.2">
      <c r="A500" s="223">
        <v>14706.958000000001</v>
      </c>
      <c r="B500" s="224">
        <v>228.1794674192821</v>
      </c>
      <c r="C500" s="225">
        <v>0.77078687299674553</v>
      </c>
      <c r="D500" s="77"/>
    </row>
    <row r="501" spans="1:4" x14ac:dyDescent="0.2">
      <c r="A501" s="223">
        <v>14718.124</v>
      </c>
      <c r="B501" s="224">
        <v>230.52961913650429</v>
      </c>
      <c r="C501" s="225">
        <v>1.0957759406440268</v>
      </c>
      <c r="D501" s="77"/>
    </row>
    <row r="502" spans="1:4" x14ac:dyDescent="0.2">
      <c r="A502" s="223">
        <v>14730.883</v>
      </c>
      <c r="B502" s="224">
        <v>234.53668908061695</v>
      </c>
      <c r="C502" s="225">
        <v>1.2309773820367913</v>
      </c>
      <c r="D502" s="77"/>
    </row>
    <row r="503" spans="1:4" x14ac:dyDescent="0.2">
      <c r="A503" s="223">
        <v>14743.189</v>
      </c>
      <c r="B503" s="224">
        <v>231.47501430697426</v>
      </c>
      <c r="C503" s="225">
        <v>1.1049347180389382</v>
      </c>
      <c r="D503" s="77"/>
    </row>
    <row r="504" spans="1:4" x14ac:dyDescent="0.2">
      <c r="A504" s="223">
        <v>14758.514999999999</v>
      </c>
      <c r="B504" s="224">
        <v>227.90258211780809</v>
      </c>
      <c r="C504" s="225">
        <v>0.74817334555484005</v>
      </c>
      <c r="D504" s="77"/>
    </row>
    <row r="505" spans="1:4" x14ac:dyDescent="0.2">
      <c r="A505" s="223">
        <v>14763.412</v>
      </c>
      <c r="B505" s="224">
        <v>224.64412988292017</v>
      </c>
      <c r="C505" s="225">
        <v>0.7824148574908405</v>
      </c>
      <c r="D505" s="77"/>
    </row>
    <row r="506" spans="1:4" x14ac:dyDescent="0.2">
      <c r="A506" s="223">
        <v>14776.282999999999</v>
      </c>
      <c r="B506" s="224">
        <v>227.39272967198517</v>
      </c>
      <c r="C506" s="225">
        <v>1.1157662988911881</v>
      </c>
      <c r="D506" s="77"/>
    </row>
    <row r="507" spans="1:4" x14ac:dyDescent="0.2">
      <c r="A507" s="223">
        <v>14787.831</v>
      </c>
      <c r="B507" s="224">
        <v>227.78536212593403</v>
      </c>
      <c r="C507" s="225">
        <v>0.23076070475812085</v>
      </c>
      <c r="D507" s="77"/>
    </row>
    <row r="508" spans="1:4" x14ac:dyDescent="0.2">
      <c r="A508" s="223">
        <v>14799.135</v>
      </c>
      <c r="B508" s="224">
        <v>228.50250206425628</v>
      </c>
      <c r="C508" s="225">
        <v>1.0241105505628754</v>
      </c>
      <c r="D508" s="77"/>
    </row>
    <row r="509" spans="1:4" x14ac:dyDescent="0.2">
      <c r="A509" s="223">
        <v>14810.614</v>
      </c>
      <c r="B509" s="224">
        <v>227.5760816830967</v>
      </c>
      <c r="C509" s="225">
        <v>0.43244438113693151</v>
      </c>
      <c r="D509" s="77"/>
    </row>
    <row r="510" spans="1:4" x14ac:dyDescent="0.2">
      <c r="A510" s="223">
        <v>14822.391</v>
      </c>
      <c r="B510" s="224">
        <v>226.50690563613685</v>
      </c>
      <c r="C510" s="225">
        <v>0.69909729473285287</v>
      </c>
      <c r="D510" s="77"/>
    </row>
    <row r="511" spans="1:4" x14ac:dyDescent="0.2">
      <c r="A511" s="223">
        <v>14834.75</v>
      </c>
      <c r="B511" s="224">
        <v>228.40418732319571</v>
      </c>
      <c r="C511" s="225">
        <v>1.1029132928224222E-2</v>
      </c>
      <c r="D511" s="77"/>
    </row>
    <row r="512" spans="1:4" x14ac:dyDescent="0.2">
      <c r="A512" s="223">
        <v>14844.772000000001</v>
      </c>
      <c r="B512" s="224">
        <v>227.87363187172843</v>
      </c>
      <c r="C512" s="225">
        <v>0.41042627119645858</v>
      </c>
      <c r="D512" s="77"/>
    </row>
    <row r="513" spans="1:4" x14ac:dyDescent="0.2">
      <c r="A513" s="223">
        <v>14857.525</v>
      </c>
      <c r="B513" s="224">
        <v>233.1674385645637</v>
      </c>
      <c r="C513" s="225">
        <v>1.4724014735922233</v>
      </c>
      <c r="D513" s="77"/>
    </row>
    <row r="514" spans="1:4" x14ac:dyDescent="0.2">
      <c r="A514" s="223">
        <v>14869.177</v>
      </c>
      <c r="B514" s="224">
        <v>232.22123314488178</v>
      </c>
      <c r="C514" s="225">
        <v>0.58523937741089305</v>
      </c>
      <c r="D514" s="77"/>
    </row>
    <row r="515" spans="1:4" x14ac:dyDescent="0.2">
      <c r="A515" s="223">
        <v>14880.662</v>
      </c>
      <c r="B515" s="224">
        <v>227.85150672131329</v>
      </c>
      <c r="C515" s="225">
        <v>1.1093788571105547</v>
      </c>
      <c r="D515" s="77"/>
    </row>
    <row r="516" spans="1:4" x14ac:dyDescent="0.2">
      <c r="A516" s="223">
        <v>14892.457</v>
      </c>
      <c r="B516" s="224">
        <v>230.63014237853329</v>
      </c>
      <c r="C516" s="225">
        <v>1.2447439252123165</v>
      </c>
      <c r="D516" s="77"/>
    </row>
    <row r="517" spans="1:4" x14ac:dyDescent="0.2">
      <c r="A517" s="223">
        <v>14904.212</v>
      </c>
      <c r="B517" s="224">
        <v>228.71528957073212</v>
      </c>
      <c r="C517" s="225">
        <v>0.53956541267035563</v>
      </c>
      <c r="D517" s="77"/>
    </row>
    <row r="518" spans="1:4" x14ac:dyDescent="0.2">
      <c r="A518" s="223">
        <v>14915.907999999999</v>
      </c>
      <c r="B518" s="224">
        <v>228.35879507223092</v>
      </c>
      <c r="C518" s="225">
        <v>0.53259178837522891</v>
      </c>
      <c r="D518" s="77"/>
    </row>
    <row r="519" spans="1:4" x14ac:dyDescent="0.2">
      <c r="A519" s="223">
        <v>14929.02</v>
      </c>
      <c r="B519" s="224">
        <v>228.46979297537328</v>
      </c>
      <c r="C519" s="225">
        <v>0.33507688174527955</v>
      </c>
      <c r="D519" s="77"/>
    </row>
    <row r="520" spans="1:4" x14ac:dyDescent="0.2">
      <c r="A520" s="223">
        <v>14953.662</v>
      </c>
      <c r="B520" s="224">
        <v>228.89029554430701</v>
      </c>
      <c r="C520" s="225">
        <v>1.2267728038776453</v>
      </c>
      <c r="D520" s="77"/>
    </row>
    <row r="521" spans="1:4" x14ac:dyDescent="0.2">
      <c r="A521" s="223">
        <v>14976.477999999999</v>
      </c>
      <c r="B521" s="224">
        <v>229.78672581367329</v>
      </c>
      <c r="C521" s="225">
        <v>2.0894914892990073</v>
      </c>
      <c r="D521" s="77"/>
    </row>
    <row r="522" spans="1:4" x14ac:dyDescent="0.2">
      <c r="A522" s="223">
        <v>14987.255999999999</v>
      </c>
      <c r="B522" s="224">
        <v>227.65098593922204</v>
      </c>
      <c r="C522" s="225">
        <v>1.2191716092428557</v>
      </c>
      <c r="D522" s="77"/>
    </row>
    <row r="523" spans="1:4" x14ac:dyDescent="0.2">
      <c r="A523" s="223">
        <v>15011.48</v>
      </c>
      <c r="B523" s="224">
        <v>228.36506552442481</v>
      </c>
      <c r="C523" s="225">
        <v>1.0180657938156641</v>
      </c>
      <c r="D523" s="77"/>
    </row>
    <row r="524" spans="1:4" x14ac:dyDescent="0.2">
      <c r="A524" s="223">
        <v>15034.777</v>
      </c>
      <c r="B524" s="224">
        <v>225.38083520649624</v>
      </c>
      <c r="C524" s="225">
        <v>0.83886663192994126</v>
      </c>
      <c r="D524" s="77"/>
    </row>
    <row r="525" spans="1:4" x14ac:dyDescent="0.2">
      <c r="A525" s="223">
        <v>15072.534</v>
      </c>
      <c r="B525" s="224">
        <v>228.99480745157686</v>
      </c>
      <c r="C525" s="225">
        <v>0.24117238927844434</v>
      </c>
      <c r="D525" s="77"/>
    </row>
    <row r="526" spans="1:4" x14ac:dyDescent="0.2">
      <c r="A526" s="223">
        <v>15095.81</v>
      </c>
      <c r="B526" s="224">
        <v>234.47446894840783</v>
      </c>
      <c r="C526" s="225">
        <v>2.3335995142349564E-2</v>
      </c>
      <c r="D526" s="77"/>
    </row>
    <row r="527" spans="1:4" x14ac:dyDescent="0.2">
      <c r="A527" s="223">
        <v>15133.528</v>
      </c>
      <c r="B527" s="224">
        <v>229.67160656998294</v>
      </c>
      <c r="C527" s="225">
        <v>0.63060097196216292</v>
      </c>
      <c r="D527" s="77"/>
    </row>
    <row r="528" spans="1:4" x14ac:dyDescent="0.2">
      <c r="A528" s="223">
        <v>15156.516</v>
      </c>
      <c r="B528" s="224">
        <v>228.80573224229289</v>
      </c>
      <c r="C528" s="225">
        <v>0.89278949692876497</v>
      </c>
      <c r="D528" s="77"/>
    </row>
    <row r="529" spans="1:4" x14ac:dyDescent="0.2">
      <c r="A529" s="223">
        <v>15181.112999999999</v>
      </c>
      <c r="B529" s="224">
        <v>227.84358475209112</v>
      </c>
      <c r="C529" s="225">
        <v>1.0374004950151621</v>
      </c>
      <c r="D529" s="77"/>
    </row>
    <row r="530" spans="1:4" x14ac:dyDescent="0.2">
      <c r="A530" s="223">
        <v>15218.875</v>
      </c>
      <c r="B530" s="224">
        <v>230.18339813242306</v>
      </c>
      <c r="C530" s="225">
        <v>0.32846271747068345</v>
      </c>
      <c r="D530" s="77"/>
    </row>
    <row r="531" spans="1:4" x14ac:dyDescent="0.2">
      <c r="A531" s="223">
        <v>15243.442999999999</v>
      </c>
      <c r="B531" s="224">
        <v>228.26585961041698</v>
      </c>
      <c r="C531" s="225">
        <v>1.2143647518603298</v>
      </c>
      <c r="D531" s="77"/>
    </row>
    <row r="532" spans="1:4" x14ac:dyDescent="0.2">
      <c r="A532" s="223">
        <v>15280.741</v>
      </c>
      <c r="B532" s="224">
        <v>225.77162913978188</v>
      </c>
      <c r="C532" s="225">
        <v>0.91955168472579429</v>
      </c>
      <c r="D532" s="77"/>
    </row>
    <row r="533" spans="1:4" x14ac:dyDescent="0.2">
      <c r="A533" s="223">
        <v>15320.944</v>
      </c>
      <c r="B533" s="224">
        <v>227.64306095288393</v>
      </c>
      <c r="C533" s="225">
        <v>1.4176123107845846</v>
      </c>
      <c r="D533" s="77"/>
    </row>
    <row r="534" spans="1:4" x14ac:dyDescent="0.2">
      <c r="A534" s="223">
        <v>15345.236999999999</v>
      </c>
      <c r="B534" s="224">
        <v>228.91652002838566</v>
      </c>
      <c r="C534" s="225">
        <v>0.95715598747790709</v>
      </c>
      <c r="D534" s="77"/>
    </row>
    <row r="535" spans="1:4" x14ac:dyDescent="0.2">
      <c r="A535" s="223">
        <v>15382.846</v>
      </c>
      <c r="B535" s="224">
        <v>225.38795165189697</v>
      </c>
      <c r="C535" s="225">
        <v>1.5712303795061731</v>
      </c>
      <c r="D535" s="77"/>
    </row>
    <row r="536" spans="1:4" x14ac:dyDescent="0.2">
      <c r="A536" s="223">
        <v>15410.078</v>
      </c>
      <c r="B536" s="224">
        <v>224.74311624898786</v>
      </c>
      <c r="C536" s="225">
        <v>0.75318202696170455</v>
      </c>
      <c r="D536" s="77"/>
    </row>
    <row r="537" spans="1:4" x14ac:dyDescent="0.2">
      <c r="A537" s="223">
        <v>15462.933999999999</v>
      </c>
      <c r="B537" s="224">
        <v>223.27104028909861</v>
      </c>
      <c r="C537" s="225">
        <v>1.3773982635521775</v>
      </c>
      <c r="D537" s="77"/>
    </row>
    <row r="538" spans="1:4" x14ac:dyDescent="0.2">
      <c r="A538" s="223">
        <v>15546.395</v>
      </c>
      <c r="B538" s="224">
        <v>223.53053433456429</v>
      </c>
      <c r="C538" s="225">
        <v>0.34666034223081493</v>
      </c>
      <c r="D538" s="77"/>
    </row>
    <row r="539" spans="1:4" x14ac:dyDescent="0.2">
      <c r="A539" s="223">
        <v>15649.43</v>
      </c>
      <c r="B539" s="224">
        <v>222.75834505097234</v>
      </c>
      <c r="C539" s="225">
        <v>1.3704689967578514</v>
      </c>
      <c r="D539" s="77"/>
    </row>
    <row r="540" spans="1:4" x14ac:dyDescent="0.2">
      <c r="A540" s="223">
        <v>15704.787</v>
      </c>
      <c r="B540" s="224">
        <v>222.15764340429956</v>
      </c>
      <c r="C540" s="225">
        <v>0.56637819469203143</v>
      </c>
      <c r="D540" s="77"/>
    </row>
    <row r="541" spans="1:4" x14ac:dyDescent="0.2">
      <c r="A541" s="223">
        <v>15767.681</v>
      </c>
      <c r="B541" s="224">
        <v>224.8571801594681</v>
      </c>
      <c r="C541" s="225">
        <v>1.8704061395520675</v>
      </c>
      <c r="D541" s="77"/>
    </row>
    <row r="542" spans="1:4" x14ac:dyDescent="0.2">
      <c r="A542" s="223">
        <v>15844.953</v>
      </c>
      <c r="B542" s="224">
        <v>222.36468715588023</v>
      </c>
      <c r="C542" s="225">
        <v>0.43665822250453418</v>
      </c>
      <c r="D542" s="77"/>
    </row>
    <row r="543" spans="1:4" x14ac:dyDescent="0.2">
      <c r="A543" s="223">
        <v>15920.254000000001</v>
      </c>
      <c r="B543" s="224">
        <v>223.51073929747449</v>
      </c>
      <c r="C543" s="225">
        <v>0.64807847610333691</v>
      </c>
      <c r="D543" s="77"/>
    </row>
    <row r="544" spans="1:4" x14ac:dyDescent="0.2">
      <c r="A544" s="223">
        <v>15936.522000000001</v>
      </c>
      <c r="B544" s="224">
        <v>223.76819095491729</v>
      </c>
      <c r="C544" s="225">
        <v>0.63933466937407168</v>
      </c>
      <c r="D544" s="77"/>
    </row>
    <row r="545" spans="1:4" x14ac:dyDescent="0.2">
      <c r="A545" s="223">
        <v>15995.492</v>
      </c>
      <c r="B545" s="224">
        <v>223.72245069563519</v>
      </c>
      <c r="C545" s="225">
        <v>2.0623968552695899</v>
      </c>
      <c r="D545" s="77"/>
    </row>
    <row r="546" spans="1:4" x14ac:dyDescent="0.2">
      <c r="A546" s="223">
        <v>15998.977999999999</v>
      </c>
      <c r="B546" s="224">
        <v>224.40799018156471</v>
      </c>
      <c r="C546" s="225">
        <v>0.17761030070385816</v>
      </c>
      <c r="D546" s="77"/>
    </row>
    <row r="547" spans="1:4" x14ac:dyDescent="0.2">
      <c r="A547" s="223">
        <v>16014.67</v>
      </c>
      <c r="B547" s="224">
        <v>222.39327867419098</v>
      </c>
      <c r="C547" s="225">
        <v>0.89309419567669757</v>
      </c>
      <c r="D547" s="77"/>
    </row>
    <row r="548" spans="1:4" x14ac:dyDescent="0.2">
      <c r="A548" s="223">
        <v>16033.782999999999</v>
      </c>
      <c r="B548" s="224">
        <v>224.48022214119129</v>
      </c>
      <c r="C548" s="225">
        <v>1.4333403503178488</v>
      </c>
      <c r="D548" s="77"/>
    </row>
    <row r="549" spans="1:4" x14ac:dyDescent="0.2">
      <c r="A549" s="223">
        <v>16083</v>
      </c>
      <c r="B549" s="224">
        <v>224.242360124708</v>
      </c>
      <c r="C549" s="225">
        <v>0.82034114140036241</v>
      </c>
      <c r="D549" s="77"/>
    </row>
    <row r="550" spans="1:4" x14ac:dyDescent="0.2">
      <c r="A550" s="223">
        <v>16114.135</v>
      </c>
      <c r="B550" s="224">
        <v>222.4115117516632</v>
      </c>
      <c r="C550" s="225">
        <v>1.3094348918523633</v>
      </c>
      <c r="D550" s="77"/>
    </row>
    <row r="551" spans="1:4" x14ac:dyDescent="0.2">
      <c r="A551" s="223">
        <v>16151.209000000001</v>
      </c>
      <c r="B551" s="224">
        <v>224.86257849748341</v>
      </c>
      <c r="C551" s="225">
        <v>1.0247434087216374</v>
      </c>
      <c r="D551" s="77"/>
    </row>
    <row r="552" spans="1:4" x14ac:dyDescent="0.2">
      <c r="A552" s="223">
        <v>16166.707</v>
      </c>
      <c r="B552" s="224">
        <v>226.1908800011438</v>
      </c>
      <c r="C552" s="225">
        <v>7.1697462595214853E-2</v>
      </c>
      <c r="D552" s="77"/>
    </row>
    <row r="553" spans="1:4" x14ac:dyDescent="0.2">
      <c r="A553" s="223">
        <v>16187.460999999999</v>
      </c>
      <c r="B553" s="224">
        <v>221.48984625503218</v>
      </c>
      <c r="C553" s="225">
        <v>1.1769051062662972</v>
      </c>
      <c r="D553" s="77"/>
    </row>
    <row r="554" spans="1:4" x14ac:dyDescent="0.2">
      <c r="A554" s="223">
        <v>16208.708000000001</v>
      </c>
      <c r="B554" s="224">
        <v>227.32447423608619</v>
      </c>
      <c r="C554" s="225">
        <v>1.212502893063355</v>
      </c>
      <c r="D554" s="77"/>
    </row>
    <row r="555" spans="1:4" x14ac:dyDescent="0.2">
      <c r="A555" s="223">
        <v>16222.957</v>
      </c>
      <c r="B555" s="224">
        <v>223.23631531576837</v>
      </c>
      <c r="C555" s="225">
        <v>0.55388721683418929</v>
      </c>
      <c r="D555" s="77"/>
    </row>
    <row r="556" spans="1:4" x14ac:dyDescent="0.2">
      <c r="A556" s="223">
        <v>16240.564</v>
      </c>
      <c r="B556" s="224">
        <v>220.48517092637948</v>
      </c>
      <c r="C556" s="225">
        <v>1.0594512637382953</v>
      </c>
      <c r="D556" s="77"/>
    </row>
    <row r="557" spans="1:4" x14ac:dyDescent="0.2">
      <c r="A557" s="223">
        <v>16260.727000000001</v>
      </c>
      <c r="B557" s="224">
        <v>218.56382460975144</v>
      </c>
      <c r="C557" s="225">
        <v>0.96678689720874389</v>
      </c>
      <c r="D557" s="77"/>
    </row>
    <row r="558" spans="1:4" x14ac:dyDescent="0.2">
      <c r="A558" s="223">
        <v>16278.743</v>
      </c>
      <c r="B558" s="224">
        <v>214.22122886828478</v>
      </c>
      <c r="C558" s="225">
        <v>0.59455263130298508</v>
      </c>
      <c r="D558" s="77"/>
    </row>
    <row r="559" spans="1:4" x14ac:dyDescent="0.2">
      <c r="A559" s="223">
        <v>16296.958000000001</v>
      </c>
      <c r="B559" s="224">
        <v>212.84367513227136</v>
      </c>
      <c r="C559" s="225">
        <v>0.74591262455775698</v>
      </c>
      <c r="D559" s="77"/>
    </row>
    <row r="560" spans="1:4" x14ac:dyDescent="0.2">
      <c r="A560" s="223">
        <v>16317.429</v>
      </c>
      <c r="B560" s="224">
        <v>214.5978424508933</v>
      </c>
      <c r="C560" s="225">
        <v>0.5964888338406239</v>
      </c>
      <c r="D560" s="77"/>
    </row>
    <row r="561" spans="1:4" x14ac:dyDescent="0.2">
      <c r="A561" s="223">
        <v>16337.251</v>
      </c>
      <c r="B561" s="224">
        <v>212.42970768970437</v>
      </c>
      <c r="C561" s="225">
        <v>1.1881058980916346</v>
      </c>
      <c r="D561" s="77"/>
    </row>
    <row r="562" spans="1:4" x14ac:dyDescent="0.2">
      <c r="A562" s="223">
        <v>16354.227999999999</v>
      </c>
      <c r="B562" s="224">
        <v>214.83094793202406</v>
      </c>
      <c r="C562" s="225">
        <v>1.2030660182080497</v>
      </c>
      <c r="D562" s="77"/>
    </row>
    <row r="563" spans="1:4" x14ac:dyDescent="0.2">
      <c r="A563" s="223">
        <v>16374.888000000001</v>
      </c>
      <c r="B563" s="224">
        <v>211.2133503062316</v>
      </c>
      <c r="C563" s="225">
        <v>0.49980223800319318</v>
      </c>
      <c r="D563" s="77"/>
    </row>
    <row r="564" spans="1:4" x14ac:dyDescent="0.2">
      <c r="A564" s="223">
        <v>16391.885999999999</v>
      </c>
      <c r="B564" s="224">
        <v>209.50810411665645</v>
      </c>
      <c r="C564" s="225">
        <v>0.81572828316059343</v>
      </c>
      <c r="D564" s="77"/>
    </row>
    <row r="565" spans="1:4" x14ac:dyDescent="0.2">
      <c r="A565" s="223">
        <v>16410.705999999998</v>
      </c>
      <c r="B565" s="224">
        <v>212.94888538922996</v>
      </c>
      <c r="C565" s="225">
        <v>0.94050881288586641</v>
      </c>
      <c r="D565" s="77"/>
    </row>
    <row r="566" spans="1:4" x14ac:dyDescent="0.2">
      <c r="A566" s="223">
        <v>16431.323</v>
      </c>
      <c r="B566" s="224">
        <v>211.79344980120629</v>
      </c>
      <c r="C566" s="225">
        <v>1.8071328020237429</v>
      </c>
      <c r="D566" s="77"/>
    </row>
    <row r="567" spans="1:4" x14ac:dyDescent="0.2">
      <c r="A567" s="223">
        <v>16458.381000000001</v>
      </c>
      <c r="B567" s="224">
        <v>217.18722610003746</v>
      </c>
      <c r="C567" s="225">
        <v>0.27905676325660833</v>
      </c>
      <c r="D567" s="77"/>
    </row>
    <row r="568" spans="1:4" x14ac:dyDescent="0.2">
      <c r="A568" s="223">
        <v>16472.034</v>
      </c>
      <c r="B568" s="224">
        <v>213.9380167825644</v>
      </c>
      <c r="C568" s="225">
        <v>1.1134129547932179</v>
      </c>
      <c r="D568" s="77"/>
    </row>
    <row r="569" spans="1:4" x14ac:dyDescent="0.2">
      <c r="A569" s="223">
        <v>16509.932000000001</v>
      </c>
      <c r="B569" s="224">
        <v>207.94707338537606</v>
      </c>
      <c r="C569" s="225">
        <v>0.12297867634990271</v>
      </c>
      <c r="D569" s="77"/>
    </row>
    <row r="570" spans="1:4" x14ac:dyDescent="0.2">
      <c r="A570" s="223">
        <v>16553.508999999998</v>
      </c>
      <c r="B570" s="224">
        <v>208.65010901966778</v>
      </c>
      <c r="C570" s="225">
        <v>0.52123258062177324</v>
      </c>
      <c r="D570" s="77"/>
    </row>
    <row r="571" spans="1:4" x14ac:dyDescent="0.2">
      <c r="A571" s="223">
        <v>16590.011999999999</v>
      </c>
      <c r="B571" s="224">
        <v>208.46142761667059</v>
      </c>
      <c r="C571" s="225">
        <v>0.83949900192494731</v>
      </c>
      <c r="D571" s="77"/>
    </row>
    <row r="572" spans="1:4" x14ac:dyDescent="0.2">
      <c r="A572" s="223">
        <v>16655.879000000001</v>
      </c>
      <c r="B572" s="224">
        <v>213.15469236971649</v>
      </c>
      <c r="C572" s="225">
        <v>0.8085332659341804</v>
      </c>
      <c r="D572" s="77"/>
    </row>
    <row r="573" spans="1:4" x14ac:dyDescent="0.2">
      <c r="A573" s="223">
        <v>16733.527999999998</v>
      </c>
      <c r="B573" s="224">
        <v>210.24939480334604</v>
      </c>
      <c r="C573" s="225">
        <v>1.1019346596459119</v>
      </c>
      <c r="D573" s="77"/>
    </row>
    <row r="574" spans="1:4" x14ac:dyDescent="0.2">
      <c r="A574" s="223">
        <v>16797.544999999998</v>
      </c>
      <c r="B574" s="224">
        <v>205.52548876941438</v>
      </c>
      <c r="C574" s="225">
        <v>0.96174110134254731</v>
      </c>
      <c r="D574" s="77"/>
    </row>
    <row r="575" spans="1:4" x14ac:dyDescent="0.2">
      <c r="A575" s="223">
        <v>16869.314999999999</v>
      </c>
      <c r="B575" s="224">
        <v>205.18509194320177</v>
      </c>
      <c r="C575" s="225">
        <v>0.961741101338764</v>
      </c>
      <c r="D575" s="77"/>
    </row>
    <row r="576" spans="1:4" x14ac:dyDescent="0.2">
      <c r="A576" s="223">
        <v>16928.830999999998</v>
      </c>
      <c r="B576" s="224">
        <v>202.92904768161341</v>
      </c>
      <c r="C576" s="225">
        <v>0.67502997394429687</v>
      </c>
      <c r="D576" s="77"/>
    </row>
    <row r="577" spans="1:4" x14ac:dyDescent="0.2">
      <c r="A577" s="223">
        <v>16994.774000000001</v>
      </c>
      <c r="B577" s="224">
        <v>204.32473834267671</v>
      </c>
      <c r="C577" s="225">
        <v>1.0886961808547952</v>
      </c>
      <c r="D577" s="77"/>
    </row>
    <row r="578" spans="1:4" x14ac:dyDescent="0.2">
      <c r="A578" s="223">
        <v>17091.847000000002</v>
      </c>
      <c r="B578" s="224">
        <v>202.1012164231453</v>
      </c>
      <c r="C578" s="225">
        <v>1.0521531700623763</v>
      </c>
      <c r="D578" s="77"/>
    </row>
    <row r="579" spans="1:4" x14ac:dyDescent="0.2">
      <c r="A579" s="223">
        <v>17163.698</v>
      </c>
      <c r="B579" s="224">
        <v>198.63108925293099</v>
      </c>
      <c r="C579" s="225">
        <v>1.3007075917823727</v>
      </c>
      <c r="D579" s="77"/>
    </row>
    <row r="580" spans="1:4" x14ac:dyDescent="0.2">
      <c r="A580" s="223">
        <v>17236.244999999999</v>
      </c>
      <c r="B580" s="224">
        <v>198.29417538469403</v>
      </c>
      <c r="C580" s="225">
        <v>0.77666007723424524</v>
      </c>
      <c r="D580" s="77"/>
    </row>
    <row r="581" spans="1:4" x14ac:dyDescent="0.2">
      <c r="A581" s="223">
        <v>17287.896000000001</v>
      </c>
      <c r="B581" s="224">
        <v>195.87573909141443</v>
      </c>
      <c r="C581" s="225">
        <v>0.49713302392337427</v>
      </c>
      <c r="D581" s="77"/>
    </row>
    <row r="582" spans="1:4" x14ac:dyDescent="0.2">
      <c r="A582" s="223">
        <v>17311.873</v>
      </c>
      <c r="B582" s="224">
        <v>194.65141317549399</v>
      </c>
      <c r="C582" s="225">
        <v>0.26604797941165964</v>
      </c>
      <c r="D582" s="77"/>
    </row>
    <row r="583" spans="1:4" x14ac:dyDescent="0.2">
      <c r="A583" s="223">
        <v>17360.495999999999</v>
      </c>
      <c r="B583" s="224">
        <v>190.50284337603904</v>
      </c>
      <c r="C583" s="225">
        <v>0.909033112140748</v>
      </c>
      <c r="D583" s="77"/>
    </row>
    <row r="584" spans="1:4" x14ac:dyDescent="0.2">
      <c r="A584" s="223">
        <v>17385.298999999999</v>
      </c>
      <c r="B584" s="224">
        <v>193.02021337722056</v>
      </c>
      <c r="C584" s="225">
        <v>0.39380858908988714</v>
      </c>
      <c r="D584" s="77"/>
    </row>
    <row r="585" spans="1:4" x14ac:dyDescent="0.2">
      <c r="A585" s="223">
        <v>17410.026000000002</v>
      </c>
      <c r="B585" s="224">
        <v>191.88566736855631</v>
      </c>
      <c r="C585" s="225">
        <v>0.26945788655263653</v>
      </c>
      <c r="D585" s="77"/>
    </row>
    <row r="586" spans="1:4" x14ac:dyDescent="0.2">
      <c r="A586" s="223">
        <v>17434.971000000001</v>
      </c>
      <c r="B586" s="224">
        <v>190.75739808941378</v>
      </c>
      <c r="C586" s="225">
        <v>0.46529941580413253</v>
      </c>
      <c r="D586" s="77"/>
    </row>
    <row r="587" spans="1:4" x14ac:dyDescent="0.2">
      <c r="A587" s="223">
        <v>17460.991000000002</v>
      </c>
      <c r="B587" s="224">
        <v>193.00049226913703</v>
      </c>
      <c r="C587" s="225">
        <v>0.46110486137926515</v>
      </c>
      <c r="D587" s="77"/>
    </row>
    <row r="588" spans="1:4" x14ac:dyDescent="0.2">
      <c r="A588" s="223">
        <v>17485.291000000001</v>
      </c>
      <c r="B588" s="224">
        <v>191.47611429594139</v>
      </c>
      <c r="C588" s="225">
        <v>0.5012961161068531</v>
      </c>
      <c r="D588" s="77"/>
    </row>
    <row r="589" spans="1:4" x14ac:dyDescent="0.2">
      <c r="A589" s="223">
        <v>17510.867999999999</v>
      </c>
      <c r="B589" s="224">
        <v>191.58573439908614</v>
      </c>
      <c r="C589" s="225">
        <v>5.4238037453648288E-2</v>
      </c>
      <c r="D589" s="77"/>
    </row>
    <row r="590" spans="1:4" x14ac:dyDescent="0.2">
      <c r="A590" s="223">
        <v>17534.589</v>
      </c>
      <c r="B590" s="224">
        <v>192.37047527166976</v>
      </c>
      <c r="C590" s="225">
        <v>0.60556993378873958</v>
      </c>
      <c r="D590" s="77"/>
    </row>
    <row r="591" spans="1:4" x14ac:dyDescent="0.2">
      <c r="A591" s="223">
        <v>17561.458999999999</v>
      </c>
      <c r="B591" s="224">
        <v>192.62364839309151</v>
      </c>
      <c r="C591" s="225">
        <v>0.29863733358414885</v>
      </c>
      <c r="D591" s="77"/>
    </row>
    <row r="592" spans="1:4" x14ac:dyDescent="0.2">
      <c r="A592" s="223">
        <v>17586.251</v>
      </c>
      <c r="B592" s="224">
        <v>196.96328822867957</v>
      </c>
      <c r="C592" s="225">
        <v>0.86350922889845616</v>
      </c>
      <c r="D592" s="77"/>
    </row>
    <row r="593" spans="1:4" x14ac:dyDescent="0.2">
      <c r="A593" s="223">
        <v>17612.004000000001</v>
      </c>
      <c r="B593" s="224">
        <v>195.79039289658348</v>
      </c>
      <c r="C593" s="225">
        <v>0.2391586375813789</v>
      </c>
      <c r="D593" s="77"/>
    </row>
    <row r="594" spans="1:4" x14ac:dyDescent="0.2">
      <c r="A594" s="223">
        <v>17637.878000000001</v>
      </c>
      <c r="B594" s="224">
        <v>193.21020619774924</v>
      </c>
      <c r="C594" s="225">
        <v>1.2286838327921574</v>
      </c>
      <c r="D594" s="77"/>
    </row>
    <row r="595" spans="1:4" x14ac:dyDescent="0.2">
      <c r="A595" s="223">
        <v>17665.057000000001</v>
      </c>
      <c r="B595" s="224">
        <v>194.37600353690419</v>
      </c>
      <c r="C595" s="225">
        <v>0.55502869881693817</v>
      </c>
      <c r="D595" s="77"/>
    </row>
    <row r="596" spans="1:4" x14ac:dyDescent="0.2">
      <c r="A596" s="223">
        <v>17691.214</v>
      </c>
      <c r="B596" s="224">
        <v>191.51895944996556</v>
      </c>
      <c r="C596" s="225">
        <v>1.3346281819664174</v>
      </c>
      <c r="D596" s="77"/>
    </row>
    <row r="597" spans="1:4" x14ac:dyDescent="0.2">
      <c r="A597" s="223">
        <v>17717.048999999999</v>
      </c>
      <c r="B597" s="224">
        <v>189.52313905154722</v>
      </c>
      <c r="C597" s="225">
        <v>0.56430225232113473</v>
      </c>
      <c r="D597" s="77"/>
    </row>
    <row r="598" spans="1:4" x14ac:dyDescent="0.2">
      <c r="A598" s="223">
        <v>17743.75</v>
      </c>
      <c r="B598" s="224">
        <v>190.41145637495399</v>
      </c>
      <c r="C598" s="225">
        <v>0.23965616851367205</v>
      </c>
      <c r="D598" s="77"/>
    </row>
    <row r="599" spans="1:4" x14ac:dyDescent="0.2">
      <c r="A599" s="223">
        <v>17769.713</v>
      </c>
      <c r="B599" s="224">
        <v>191.7049630706334</v>
      </c>
      <c r="C599" s="225">
        <v>0.33080679868936025</v>
      </c>
      <c r="D599" s="77"/>
    </row>
    <row r="600" spans="1:4" x14ac:dyDescent="0.2">
      <c r="A600" s="223">
        <v>17797.574000000001</v>
      </c>
      <c r="B600" s="224">
        <v>187.25256339861124</v>
      </c>
      <c r="C600" s="225">
        <v>0.66216327631887162</v>
      </c>
      <c r="D600" s="77"/>
    </row>
    <row r="601" spans="1:4" x14ac:dyDescent="0.2">
      <c r="A601" s="223">
        <v>17825.432000000001</v>
      </c>
      <c r="B601" s="224">
        <v>191.20739896471937</v>
      </c>
      <c r="C601" s="225">
        <v>1.2382021197722488</v>
      </c>
      <c r="D601" s="77"/>
    </row>
    <row r="602" spans="1:4" x14ac:dyDescent="0.2">
      <c r="A602" s="223">
        <v>17854.602999999999</v>
      </c>
      <c r="B602" s="224">
        <v>189.51763426245728</v>
      </c>
      <c r="C602" s="225">
        <v>0.71904952988395232</v>
      </c>
      <c r="D602" s="77"/>
    </row>
    <row r="603" spans="1:4" x14ac:dyDescent="0.2">
      <c r="A603" s="223">
        <v>17880.994999999999</v>
      </c>
      <c r="B603" s="224">
        <v>190.2606131810841</v>
      </c>
      <c r="C603" s="225">
        <v>1.1923060852551808</v>
      </c>
      <c r="D603" s="77"/>
    </row>
    <row r="604" spans="1:4" x14ac:dyDescent="0.2">
      <c r="A604" s="223">
        <v>17907.157999999999</v>
      </c>
      <c r="B604" s="224">
        <v>191.72379100533919</v>
      </c>
      <c r="C604" s="225">
        <v>0.26146940741275265</v>
      </c>
      <c r="D604" s="77"/>
    </row>
    <row r="605" spans="1:4" x14ac:dyDescent="0.2">
      <c r="A605" s="223">
        <v>17935.988000000001</v>
      </c>
      <c r="B605" s="224">
        <v>188.54215704394005</v>
      </c>
      <c r="C605" s="225">
        <v>0.98214282477995152</v>
      </c>
      <c r="D605" s="77"/>
    </row>
    <row r="606" spans="1:4" x14ac:dyDescent="0.2">
      <c r="A606" s="223">
        <v>17965.825000000001</v>
      </c>
      <c r="B606" s="224">
        <v>188.65649898360979</v>
      </c>
      <c r="C606" s="225">
        <v>0.10486478156066993</v>
      </c>
      <c r="D606" s="77"/>
    </row>
    <row r="607" spans="1:4" x14ac:dyDescent="0.2">
      <c r="A607" s="223">
        <v>17992.042000000001</v>
      </c>
      <c r="B607" s="224">
        <v>188.9556833468375</v>
      </c>
      <c r="C607" s="225">
        <v>0.64306592821332997</v>
      </c>
      <c r="D607" s="77"/>
    </row>
    <row r="608" spans="1:4" x14ac:dyDescent="0.2">
      <c r="A608" s="223">
        <v>18024.45</v>
      </c>
      <c r="B608" s="224">
        <v>187.78531136917942</v>
      </c>
      <c r="C608" s="225">
        <v>1.0961213128518206</v>
      </c>
      <c r="D608" s="77"/>
    </row>
    <row r="609" spans="1:4" x14ac:dyDescent="0.2">
      <c r="A609" s="223">
        <v>18050.092000000001</v>
      </c>
      <c r="B609" s="224">
        <v>187.7267726989902</v>
      </c>
      <c r="C609" s="225">
        <v>0.49850929991939746</v>
      </c>
      <c r="D609" s="77"/>
    </row>
    <row r="610" spans="1:4" x14ac:dyDescent="0.2">
      <c r="A610" s="223">
        <v>18081.597000000002</v>
      </c>
      <c r="B610" s="224">
        <v>188.64072093684447</v>
      </c>
      <c r="C610" s="225">
        <v>0.4703207056745532</v>
      </c>
      <c r="D610" s="77"/>
    </row>
    <row r="611" spans="1:4" x14ac:dyDescent="0.2">
      <c r="A611" s="223">
        <v>18110.627</v>
      </c>
      <c r="B611" s="224">
        <v>188.59044595252618</v>
      </c>
      <c r="C611" s="225">
        <v>1.4805009528332871</v>
      </c>
      <c r="D611" s="77"/>
    </row>
    <row r="612" spans="1:4" x14ac:dyDescent="0.2">
      <c r="A612" s="223">
        <v>18139.755000000001</v>
      </c>
      <c r="B612" s="224">
        <v>184.87510819689115</v>
      </c>
      <c r="C612" s="225">
        <v>0.22828849331322779</v>
      </c>
      <c r="D612" s="77"/>
    </row>
    <row r="613" spans="1:4" x14ac:dyDescent="0.2">
      <c r="A613" s="223">
        <v>18173.163</v>
      </c>
      <c r="B613" s="224">
        <v>189.01145740964958</v>
      </c>
      <c r="C613" s="225">
        <v>1.1265105045716719</v>
      </c>
      <c r="D613" s="77"/>
    </row>
    <row r="614" spans="1:4" x14ac:dyDescent="0.2">
      <c r="A614" s="223">
        <v>18201.792000000001</v>
      </c>
      <c r="B614" s="224">
        <v>185.64837724764448</v>
      </c>
      <c r="C614" s="225">
        <v>0.95282239323491191</v>
      </c>
      <c r="D614" s="77"/>
    </row>
    <row r="615" spans="1:4" x14ac:dyDescent="0.2">
      <c r="A615" s="223">
        <v>18232.181</v>
      </c>
      <c r="B615" s="224">
        <v>188.87750852438725</v>
      </c>
      <c r="C615" s="225">
        <v>0.47240336251776011</v>
      </c>
      <c r="D615" s="77"/>
    </row>
    <row r="616" spans="1:4" x14ac:dyDescent="0.2">
      <c r="A616" s="223">
        <v>18264.682000000001</v>
      </c>
      <c r="B616" s="224">
        <v>188.52153443206024</v>
      </c>
      <c r="C616" s="225">
        <v>1.1571075398909414</v>
      </c>
      <c r="D616" s="77"/>
    </row>
    <row r="617" spans="1:4" x14ac:dyDescent="0.2">
      <c r="A617" s="223">
        <v>18295.805</v>
      </c>
      <c r="B617" s="224">
        <v>189.03208526365853</v>
      </c>
      <c r="C617" s="225">
        <v>0.19260209898468844</v>
      </c>
      <c r="D617" s="77"/>
    </row>
    <row r="618" spans="1:4" x14ac:dyDescent="0.2">
      <c r="A618" s="223">
        <v>18324.393</v>
      </c>
      <c r="B618" s="224">
        <v>187.12107228232756</v>
      </c>
      <c r="C618" s="225">
        <v>0.83720360551759787</v>
      </c>
      <c r="D618" s="77"/>
    </row>
    <row r="619" spans="1:4" x14ac:dyDescent="0.2">
      <c r="A619" s="223">
        <v>18360.351999999999</v>
      </c>
      <c r="B619" s="224">
        <v>188.73157502184154</v>
      </c>
      <c r="C619" s="225">
        <v>0.18243274436836557</v>
      </c>
      <c r="D619" s="77"/>
    </row>
    <row r="620" spans="1:4" x14ac:dyDescent="0.2">
      <c r="A620" s="223">
        <v>18391.159</v>
      </c>
      <c r="B620" s="224">
        <v>188.21271613685059</v>
      </c>
      <c r="C620" s="225">
        <v>1.1573613101510056</v>
      </c>
      <c r="D620" s="77"/>
    </row>
    <row r="621" spans="1:4" x14ac:dyDescent="0.2">
      <c r="A621" s="223">
        <v>18422.424999999999</v>
      </c>
      <c r="B621" s="224">
        <v>188.46984987600774</v>
      </c>
      <c r="C621" s="225">
        <v>0.74835269952574601</v>
      </c>
      <c r="D621" s="77"/>
    </row>
    <row r="622" spans="1:4" x14ac:dyDescent="0.2">
      <c r="A622" s="223">
        <v>18457.829000000002</v>
      </c>
      <c r="B622" s="224">
        <v>187.44688100668245</v>
      </c>
      <c r="C622" s="225">
        <v>1.0657551240083385</v>
      </c>
      <c r="D622" s="77"/>
    </row>
    <row r="623" spans="1:4" x14ac:dyDescent="0.2">
      <c r="A623" s="223">
        <v>18486.591</v>
      </c>
      <c r="B623" s="224">
        <v>187.08794749517838</v>
      </c>
      <c r="C623" s="225">
        <v>0.70365923638844585</v>
      </c>
      <c r="D623" s="77"/>
    </row>
    <row r="624" spans="1:4" x14ac:dyDescent="0.2">
      <c r="A624" s="223">
        <v>18519.993999999999</v>
      </c>
      <c r="B624" s="224">
        <v>187.66570050456119</v>
      </c>
      <c r="C624" s="225">
        <v>0.14140828673772049</v>
      </c>
      <c r="D624" s="77"/>
    </row>
    <row r="625" spans="1:4" x14ac:dyDescent="0.2">
      <c r="A625" s="223">
        <v>18582.942999999999</v>
      </c>
      <c r="B625" s="224">
        <v>188.57060817148658</v>
      </c>
      <c r="C625" s="225">
        <v>0.61795563858466884</v>
      </c>
      <c r="D625" s="77"/>
    </row>
    <row r="626" spans="1:4" x14ac:dyDescent="0.2">
      <c r="A626" s="223">
        <v>18677.396000000001</v>
      </c>
      <c r="B626" s="224">
        <v>193.90294365325792</v>
      </c>
      <c r="C626" s="225">
        <v>0.50184619404857489</v>
      </c>
      <c r="D626" s="77"/>
    </row>
    <row r="627" spans="1:4" x14ac:dyDescent="0.2">
      <c r="A627" s="223">
        <v>18747.044999999998</v>
      </c>
      <c r="B627" s="224">
        <v>191.27099266967372</v>
      </c>
      <c r="C627" s="225">
        <v>1.0138678790995133</v>
      </c>
      <c r="D627" s="77"/>
    </row>
    <row r="628" spans="1:4" x14ac:dyDescent="0.2">
      <c r="A628" s="223">
        <v>18803.634999999998</v>
      </c>
      <c r="B628" s="224">
        <v>192.97460624737329</v>
      </c>
      <c r="C628" s="225">
        <v>1.0994077802463795</v>
      </c>
      <c r="D628" s="77"/>
    </row>
    <row r="629" spans="1:4" x14ac:dyDescent="0.2">
      <c r="A629" s="223">
        <v>18835.151999999998</v>
      </c>
      <c r="B629" s="224">
        <v>188.43646889385016</v>
      </c>
      <c r="C629" s="225">
        <v>0.82275267565930699</v>
      </c>
      <c r="D629" s="77"/>
    </row>
    <row r="630" spans="1:4" x14ac:dyDescent="0.2">
      <c r="A630" s="223">
        <v>18866.913</v>
      </c>
      <c r="B630" s="224">
        <v>188.49917580509657</v>
      </c>
      <c r="C630" s="225">
        <v>0.52667643095156458</v>
      </c>
      <c r="D630" s="77"/>
    </row>
    <row r="631" spans="1:4" x14ac:dyDescent="0.2">
      <c r="A631" s="223">
        <v>18993.815999999999</v>
      </c>
      <c r="B631" s="224">
        <v>192.70991400922969</v>
      </c>
      <c r="C631" s="225">
        <v>1.7470090692053926</v>
      </c>
      <c r="D631" s="77"/>
    </row>
    <row r="632" spans="1:4" x14ac:dyDescent="0.2">
      <c r="A632" s="223">
        <v>19152.786</v>
      </c>
      <c r="B632" s="224">
        <v>191.08550485764974</v>
      </c>
      <c r="C632" s="225">
        <v>1.1210098940254549</v>
      </c>
      <c r="D632" s="77"/>
    </row>
    <row r="633" spans="1:4" x14ac:dyDescent="0.2">
      <c r="A633" s="223">
        <v>19282.154999999999</v>
      </c>
      <c r="B633" s="224">
        <v>191.58428202340798</v>
      </c>
      <c r="C633" s="225">
        <v>0.84318113800395045</v>
      </c>
      <c r="D633" s="77"/>
    </row>
    <row r="634" spans="1:4" x14ac:dyDescent="0.2">
      <c r="A634" s="223">
        <v>19442.724999999999</v>
      </c>
      <c r="B634" s="224">
        <v>191.51661846127155</v>
      </c>
      <c r="C634" s="225">
        <v>1.3004106764959464</v>
      </c>
      <c r="D634" s="77"/>
    </row>
    <row r="635" spans="1:4" x14ac:dyDescent="0.2">
      <c r="A635" s="223">
        <v>19568.151000000002</v>
      </c>
      <c r="B635" s="224">
        <v>188.95303905155185</v>
      </c>
      <c r="C635" s="225">
        <v>0.24551001470689301</v>
      </c>
      <c r="D635" s="77"/>
    </row>
    <row r="636" spans="1:4" x14ac:dyDescent="0.2">
      <c r="A636" s="223">
        <v>19629.492999999999</v>
      </c>
      <c r="B636" s="224">
        <v>191.41876528996985</v>
      </c>
      <c r="C636" s="225">
        <v>0.58630897548615102</v>
      </c>
      <c r="D636" s="77"/>
    </row>
    <row r="637" spans="1:4" x14ac:dyDescent="0.2">
      <c r="A637" s="223">
        <v>19791.187999999998</v>
      </c>
      <c r="B637" s="224">
        <v>193.60063929670704</v>
      </c>
      <c r="C637" s="225">
        <v>0.53031974869834064</v>
      </c>
      <c r="D637" s="77"/>
    </row>
    <row r="638" spans="1:4" x14ac:dyDescent="0.2">
      <c r="A638" s="223">
        <v>19883.882000000001</v>
      </c>
      <c r="B638" s="224">
        <v>196.05515178135056</v>
      </c>
      <c r="C638" s="225">
        <v>0.42209596290871487</v>
      </c>
      <c r="D638" s="77"/>
    </row>
    <row r="639" spans="1:4" x14ac:dyDescent="0.2">
      <c r="A639" s="223">
        <v>20018.696</v>
      </c>
      <c r="B639" s="224">
        <v>193.72302093582547</v>
      </c>
      <c r="C639" s="225">
        <v>0.75036284452322077</v>
      </c>
      <c r="D639" s="77"/>
    </row>
    <row r="640" spans="1:4" x14ac:dyDescent="0.2">
      <c r="A640" s="223">
        <v>20213.307000000001</v>
      </c>
      <c r="B640" s="224">
        <v>190.47301770392272</v>
      </c>
      <c r="C640" s="225">
        <v>1.2132922929495944</v>
      </c>
      <c r="D640" s="77"/>
    </row>
    <row r="641" spans="1:4" x14ac:dyDescent="0.2">
      <c r="A641" s="223">
        <v>20407.600999999999</v>
      </c>
      <c r="B641" s="224">
        <v>189.99022495118814</v>
      </c>
      <c r="C641" s="225">
        <v>0.65425815677705002</v>
      </c>
      <c r="D641" s="77"/>
    </row>
    <row r="642" spans="1:4" x14ac:dyDescent="0.2">
      <c r="A642" s="223">
        <v>20536.804</v>
      </c>
      <c r="B642" s="224">
        <v>193.92595404672443</v>
      </c>
      <c r="C642" s="225">
        <v>0.69260662735400835</v>
      </c>
      <c r="D642" s="77"/>
    </row>
    <row r="643" spans="1:4" x14ac:dyDescent="0.2">
      <c r="A643" s="223">
        <v>20666.489000000001</v>
      </c>
      <c r="B643" s="224">
        <v>187.76130879373025</v>
      </c>
      <c r="C643" s="225">
        <v>0.9299760179274259</v>
      </c>
      <c r="D643" s="77"/>
    </row>
    <row r="644" spans="1:4" x14ac:dyDescent="0.2">
      <c r="A644" s="223">
        <v>20828.392</v>
      </c>
      <c r="B644" s="224">
        <v>192.65750201107113</v>
      </c>
      <c r="C644" s="225">
        <v>1.0946641302511946</v>
      </c>
      <c r="D644" s="77"/>
    </row>
    <row r="645" spans="1:4" x14ac:dyDescent="0.2">
      <c r="A645" s="223">
        <v>20964.428</v>
      </c>
      <c r="B645" s="224">
        <v>190.87078412905063</v>
      </c>
      <c r="C645" s="225">
        <v>0.81755220815808405</v>
      </c>
      <c r="D645" s="77"/>
    </row>
    <row r="646" spans="1:4" x14ac:dyDescent="0.2">
      <c r="A646" s="223">
        <v>21067.69</v>
      </c>
      <c r="B646" s="224">
        <v>188.40117180397905</v>
      </c>
      <c r="C646" s="225">
        <v>0.86718112825768467</v>
      </c>
      <c r="D646" s="77"/>
    </row>
    <row r="647" spans="1:4" x14ac:dyDescent="0.2">
      <c r="A647" s="223">
        <v>21212.702000000001</v>
      </c>
      <c r="B647" s="224">
        <v>190.05178294941018</v>
      </c>
      <c r="C647" s="225">
        <v>6.8448655438984277E-2</v>
      </c>
      <c r="D647" s="77"/>
    </row>
    <row r="648" spans="1:4" x14ac:dyDescent="0.2">
      <c r="A648" s="223">
        <v>21345.184000000001</v>
      </c>
      <c r="B648" s="224">
        <v>187.24278170075527</v>
      </c>
      <c r="C648" s="225">
        <v>1.161275436474382</v>
      </c>
      <c r="D648" s="77"/>
    </row>
    <row r="649" spans="1:4" x14ac:dyDescent="0.2">
      <c r="A649" s="223">
        <v>21562.852999999999</v>
      </c>
      <c r="B649" s="224">
        <v>185.22605259203294</v>
      </c>
      <c r="C649" s="225">
        <v>0.30630979875441522</v>
      </c>
      <c r="D649" s="77"/>
    </row>
    <row r="650" spans="1:4" x14ac:dyDescent="0.2">
      <c r="A650" s="223">
        <v>21790.593000000001</v>
      </c>
      <c r="B650" s="224">
        <v>187.95717665074309</v>
      </c>
      <c r="C650" s="225">
        <v>0.21874802841448615</v>
      </c>
      <c r="D650" s="77"/>
    </row>
    <row r="651" spans="1:4" x14ac:dyDescent="0.2">
      <c r="A651" s="223">
        <v>21913.629000000001</v>
      </c>
      <c r="B651" s="224">
        <v>190.7825043804128</v>
      </c>
      <c r="C651" s="225">
        <v>0.95214226573870564</v>
      </c>
      <c r="D651" s="77"/>
    </row>
    <row r="652" spans="1:4" x14ac:dyDescent="0.2">
      <c r="A652" s="223">
        <v>22055.594000000001</v>
      </c>
      <c r="B652" s="224">
        <v>187.38113959770786</v>
      </c>
      <c r="C652" s="225">
        <v>1.5500556335948474</v>
      </c>
      <c r="D652" s="77"/>
    </row>
    <row r="653" spans="1:4" x14ac:dyDescent="0.2">
      <c r="A653" s="223">
        <v>22230.885999999999</v>
      </c>
      <c r="B653" s="224">
        <v>191.27052755302162</v>
      </c>
      <c r="C653" s="225">
        <v>0.98820637401892975</v>
      </c>
      <c r="D653" s="77"/>
    </row>
    <row r="654" spans="1:4" x14ac:dyDescent="0.2">
      <c r="A654" s="226">
        <v>22292.199999999997</v>
      </c>
      <c r="B654" s="227">
        <v>187.22421152410001</v>
      </c>
      <c r="C654" s="228">
        <v>0.44999999999935325</v>
      </c>
      <c r="D654" s="77"/>
    </row>
    <row r="655" spans="1:4" x14ac:dyDescent="0.2">
      <c r="A655" s="226">
        <v>22347.600000000002</v>
      </c>
      <c r="B655" s="227">
        <v>187.0216472475</v>
      </c>
      <c r="C655" s="228">
        <v>1.25</v>
      </c>
      <c r="D655" s="77"/>
    </row>
    <row r="656" spans="1:4" x14ac:dyDescent="0.2">
      <c r="A656" s="226">
        <v>22550.100000000002</v>
      </c>
      <c r="B656" s="227">
        <v>184.67921815</v>
      </c>
      <c r="C656" s="228">
        <v>0.19999999999998863</v>
      </c>
      <c r="D656" s="77"/>
    </row>
    <row r="657" spans="1:4" x14ac:dyDescent="0.2">
      <c r="A657" s="226">
        <v>22604.1</v>
      </c>
      <c r="B657" s="227">
        <v>185.207494535</v>
      </c>
      <c r="C657" s="228">
        <v>1.6249999999999998</v>
      </c>
      <c r="D657" s="77"/>
    </row>
    <row r="658" spans="1:4" x14ac:dyDescent="0.2">
      <c r="A658" s="226">
        <v>22650.799999999999</v>
      </c>
      <c r="B658" s="227">
        <v>188.4866056205</v>
      </c>
      <c r="C658" s="228">
        <v>0.22999999999998974</v>
      </c>
      <c r="D658" s="77"/>
    </row>
    <row r="659" spans="1:4" x14ac:dyDescent="0.2">
      <c r="A659" s="226">
        <v>22749.300000000003</v>
      </c>
      <c r="B659" s="227">
        <v>190.01358890950002</v>
      </c>
      <c r="C659" s="228">
        <v>0.25499999999999545</v>
      </c>
      <c r="D659" s="77"/>
    </row>
    <row r="660" spans="1:4" x14ac:dyDescent="0.2">
      <c r="A660" s="226">
        <v>22833.599999999999</v>
      </c>
      <c r="B660" s="227">
        <v>186.13368892427502</v>
      </c>
      <c r="C660" s="228">
        <v>0.125</v>
      </c>
      <c r="D660" s="77"/>
    </row>
    <row r="661" spans="1:4" x14ac:dyDescent="0.2">
      <c r="A661" s="226">
        <v>22994</v>
      </c>
      <c r="B661" s="227">
        <v>189.397339585125</v>
      </c>
      <c r="C661" s="228">
        <v>1.125</v>
      </c>
      <c r="D661" s="77"/>
    </row>
    <row r="662" spans="1:4" x14ac:dyDescent="0.2">
      <c r="A662" s="226">
        <v>23013.8</v>
      </c>
      <c r="B662" s="227">
        <v>190.53007546182502</v>
      </c>
      <c r="C662" s="228">
        <v>0.64499999999329483</v>
      </c>
      <c r="D662" s="77"/>
    </row>
    <row r="663" spans="1:4" x14ac:dyDescent="0.2">
      <c r="A663" s="226">
        <v>23107.3</v>
      </c>
      <c r="B663" s="227">
        <v>190.08050149462503</v>
      </c>
      <c r="C663" s="228">
        <v>0.82499999999611939</v>
      </c>
      <c r="D663" s="77"/>
    </row>
    <row r="664" spans="1:4" x14ac:dyDescent="0.2">
      <c r="A664" s="226">
        <v>23185</v>
      </c>
      <c r="B664" s="227">
        <v>188.6041093398</v>
      </c>
      <c r="C664" s="228">
        <v>0.86999999999599897</v>
      </c>
      <c r="D664" s="77"/>
    </row>
    <row r="665" spans="1:4" x14ac:dyDescent="0.2">
      <c r="A665" s="226">
        <v>23276.7</v>
      </c>
      <c r="B665" s="227">
        <v>197.67188495834998</v>
      </c>
      <c r="C665" s="228">
        <v>1.2850000000033883</v>
      </c>
      <c r="D665" s="77"/>
    </row>
    <row r="666" spans="1:4" x14ac:dyDescent="0.2">
      <c r="A666" s="226">
        <v>23358.400000000001</v>
      </c>
      <c r="B666" s="227">
        <v>193.532820435975</v>
      </c>
      <c r="C666" s="228">
        <v>1.715000000000672</v>
      </c>
      <c r="D666" s="77"/>
    </row>
    <row r="667" spans="1:4" x14ac:dyDescent="0.2">
      <c r="A667" s="226">
        <v>23445.200000000001</v>
      </c>
      <c r="B667" s="227">
        <v>186.77935625474998</v>
      </c>
      <c r="C667" s="228">
        <v>0.4649999999962196</v>
      </c>
      <c r="D667" s="77"/>
    </row>
    <row r="668" spans="1:4" x14ac:dyDescent="0.2">
      <c r="A668" s="226">
        <v>23600.5</v>
      </c>
      <c r="B668" s="227">
        <v>187.98535915199997</v>
      </c>
      <c r="C668" s="228">
        <v>0.4059556626050127</v>
      </c>
      <c r="D668" s="77"/>
    </row>
    <row r="669" spans="1:4" x14ac:dyDescent="0.2">
      <c r="A669" s="226">
        <v>23873.8</v>
      </c>
      <c r="B669" s="227">
        <v>183.12944747074999</v>
      </c>
      <c r="C669" s="228">
        <v>3.4999999999996589E-2</v>
      </c>
      <c r="D669" s="77"/>
    </row>
    <row r="670" spans="1:4" x14ac:dyDescent="0.2">
      <c r="A670" s="226">
        <v>24077.699999999997</v>
      </c>
      <c r="B670" s="227">
        <v>184.68237719999999</v>
      </c>
      <c r="C670" s="228">
        <v>0.62000000000213107</v>
      </c>
      <c r="D670" s="77"/>
    </row>
    <row r="671" spans="1:4" x14ac:dyDescent="0.2">
      <c r="A671" s="226">
        <v>24269.8</v>
      </c>
      <c r="B671" s="227">
        <v>186.726894870075</v>
      </c>
      <c r="C671" s="228">
        <v>0.92499999999811211</v>
      </c>
      <c r="D671" s="77"/>
    </row>
    <row r="672" spans="1:4" x14ac:dyDescent="0.2">
      <c r="A672" s="226">
        <v>24643.599999999999</v>
      </c>
      <c r="B672" s="227">
        <v>180.56551678207501</v>
      </c>
      <c r="C672" s="228">
        <v>2.7249999999993055</v>
      </c>
      <c r="D672" s="77"/>
    </row>
    <row r="673" spans="1:4" x14ac:dyDescent="0.2">
      <c r="A673" s="226">
        <v>25163.599999999999</v>
      </c>
      <c r="B673" s="227">
        <v>180.69369987574999</v>
      </c>
      <c r="C673" s="228">
        <v>0.78499999999868741</v>
      </c>
      <c r="D673" s="77"/>
    </row>
    <row r="674" spans="1:4" x14ac:dyDescent="0.2">
      <c r="A674" s="226">
        <v>25351.1</v>
      </c>
      <c r="B674" s="227">
        <v>182.66041686875002</v>
      </c>
      <c r="C674" s="228">
        <v>7.5000000000002842E-2</v>
      </c>
      <c r="D674" s="77"/>
    </row>
    <row r="675" spans="1:4" x14ac:dyDescent="0.2">
      <c r="A675" s="226">
        <v>25543.600000000002</v>
      </c>
      <c r="B675" s="227">
        <v>183.37891829900002</v>
      </c>
      <c r="C675" s="228">
        <v>0.61999999999626343</v>
      </c>
      <c r="D675" s="77"/>
    </row>
    <row r="676" spans="1:4" x14ac:dyDescent="0.2">
      <c r="A676" s="226">
        <v>25786</v>
      </c>
      <c r="B676" s="227">
        <v>186.541161542</v>
      </c>
      <c r="C676" s="228">
        <v>0.57999999999384799</v>
      </c>
      <c r="D676" s="77"/>
    </row>
    <row r="677" spans="1:4" x14ac:dyDescent="0.2">
      <c r="A677" s="226">
        <v>26016.000000000004</v>
      </c>
      <c r="B677" s="227">
        <v>184.51815170624999</v>
      </c>
      <c r="C677" s="228">
        <v>0.40500000000678366</v>
      </c>
      <c r="D677" s="77"/>
    </row>
    <row r="678" spans="1:4" x14ac:dyDescent="0.2">
      <c r="A678" s="226">
        <v>26254.499999999996</v>
      </c>
      <c r="B678" s="227">
        <v>184.57168235580002</v>
      </c>
      <c r="C678" s="228">
        <v>0.51500000000274648</v>
      </c>
      <c r="D678" s="77"/>
    </row>
    <row r="679" spans="1:4" x14ac:dyDescent="0.2">
      <c r="A679" s="226">
        <v>26315.000000000004</v>
      </c>
      <c r="B679" s="227">
        <v>183.7673068405</v>
      </c>
      <c r="C679" s="228">
        <v>0.52999999999804503</v>
      </c>
      <c r="D679" s="77"/>
    </row>
    <row r="680" spans="1:4" x14ac:dyDescent="0.2">
      <c r="A680" s="226">
        <v>26460.7</v>
      </c>
      <c r="B680" s="227">
        <v>186.0128248</v>
      </c>
      <c r="C680" s="228">
        <v>0.81000000000009342</v>
      </c>
      <c r="D680" s="77"/>
    </row>
    <row r="681" spans="1:4" x14ac:dyDescent="0.2">
      <c r="A681" s="226">
        <v>26537.1</v>
      </c>
      <c r="B681" s="227">
        <v>185.5131813934</v>
      </c>
      <c r="C681" s="228">
        <v>0.52500000000194014</v>
      </c>
      <c r="D681" s="77"/>
    </row>
    <row r="682" spans="1:4" x14ac:dyDescent="0.2">
      <c r="A682" s="226">
        <v>26703.699999999997</v>
      </c>
      <c r="B682" s="227">
        <v>185.43660435787498</v>
      </c>
      <c r="C682" s="228">
        <v>0.33499999999570823</v>
      </c>
      <c r="D682" s="77"/>
    </row>
    <row r="683" spans="1:4" x14ac:dyDescent="0.2">
      <c r="A683" s="226">
        <v>26857.8</v>
      </c>
      <c r="B683" s="227">
        <v>186.43114764435001</v>
      </c>
      <c r="C683" s="228">
        <v>0.22499999999999432</v>
      </c>
      <c r="D683" s="77"/>
    </row>
    <row r="684" spans="1:4" x14ac:dyDescent="0.2">
      <c r="A684" s="226">
        <v>26954.9</v>
      </c>
      <c r="B684" s="227">
        <v>188.08462820879998</v>
      </c>
      <c r="C684" s="228">
        <v>0.80000000000418359</v>
      </c>
      <c r="D684" s="77"/>
    </row>
    <row r="685" spans="1:4" x14ac:dyDescent="0.2">
      <c r="A685" s="226">
        <v>27042</v>
      </c>
      <c r="B685" s="227">
        <v>187.39356862860001</v>
      </c>
      <c r="C685" s="228">
        <v>0.21000000000000796</v>
      </c>
      <c r="D685" s="77"/>
    </row>
    <row r="686" spans="1:4" x14ac:dyDescent="0.2">
      <c r="A686" s="226">
        <v>27084.800000000003</v>
      </c>
      <c r="B686" s="227">
        <v>186.27135896632501</v>
      </c>
      <c r="C686" s="228">
        <v>6.4999999999997726E-2</v>
      </c>
      <c r="D686" s="77"/>
    </row>
    <row r="687" spans="1:4" x14ac:dyDescent="0.2">
      <c r="A687" s="226">
        <v>27170.199999999997</v>
      </c>
      <c r="B687" s="227">
        <v>194.92815300699999</v>
      </c>
      <c r="C687" s="228">
        <v>0.47921231667032888</v>
      </c>
      <c r="D687" s="77"/>
    </row>
    <row r="688" spans="1:4" x14ac:dyDescent="0.2">
      <c r="A688" s="226">
        <v>27280.100000000002</v>
      </c>
      <c r="B688" s="227">
        <v>190.06145722619999</v>
      </c>
      <c r="C688" s="228">
        <v>0.47000000000801284</v>
      </c>
      <c r="D688" s="77"/>
    </row>
    <row r="689" spans="1:4" x14ac:dyDescent="0.2">
      <c r="A689" s="226">
        <v>27441.9</v>
      </c>
      <c r="B689" s="227">
        <v>191.95313370887501</v>
      </c>
      <c r="C689" s="228">
        <v>0.84011283964272621</v>
      </c>
      <c r="D689" s="77"/>
    </row>
    <row r="690" spans="1:4" x14ac:dyDescent="0.2">
      <c r="A690" s="226">
        <v>27502.800000000003</v>
      </c>
      <c r="B690" s="227">
        <v>191.23379793375</v>
      </c>
      <c r="C690" s="228">
        <v>1.9150000000012248</v>
      </c>
      <c r="D690" s="77"/>
    </row>
    <row r="691" spans="1:4" x14ac:dyDescent="0.2">
      <c r="A691" s="226">
        <v>27549.7</v>
      </c>
      <c r="B691" s="227">
        <v>191.53375878558751</v>
      </c>
      <c r="C691" s="228">
        <v>1.9441552364287014</v>
      </c>
      <c r="D691" s="77"/>
    </row>
    <row r="692" spans="1:4" x14ac:dyDescent="0.2">
      <c r="A692" s="226">
        <v>27586.399999999998</v>
      </c>
      <c r="B692" s="227">
        <v>191.95350057714998</v>
      </c>
      <c r="C692" s="228">
        <v>0.37999999999658407</v>
      </c>
      <c r="D692" s="77"/>
    </row>
    <row r="693" spans="1:4" x14ac:dyDescent="0.2">
      <c r="A693" s="226">
        <v>27661.3</v>
      </c>
      <c r="B693" s="227">
        <v>191.46001174245001</v>
      </c>
      <c r="C693" s="228">
        <v>0.68500000000053529</v>
      </c>
      <c r="D693" s="77"/>
    </row>
    <row r="694" spans="1:4" x14ac:dyDescent="0.2">
      <c r="A694" s="226">
        <v>27687</v>
      </c>
      <c r="B694" s="227">
        <v>192.712370759625</v>
      </c>
      <c r="C694" s="228">
        <v>7.5000000000002842E-2</v>
      </c>
      <c r="D694" s="77"/>
    </row>
    <row r="695" spans="1:4" x14ac:dyDescent="0.2">
      <c r="A695" s="226">
        <v>27714.1</v>
      </c>
      <c r="B695" s="227">
        <v>190.6078690615</v>
      </c>
      <c r="C695" s="228">
        <v>1.6350000000018083</v>
      </c>
      <c r="D695" s="77"/>
    </row>
    <row r="696" spans="1:4" x14ac:dyDescent="0.2">
      <c r="A696" s="226">
        <v>27718.6</v>
      </c>
      <c r="B696" s="227">
        <v>189.304523923175</v>
      </c>
      <c r="C696" s="228">
        <v>0.3150000000085556</v>
      </c>
      <c r="D696" s="77"/>
    </row>
    <row r="697" spans="1:4" x14ac:dyDescent="0.2">
      <c r="A697" s="226">
        <v>27820.7</v>
      </c>
      <c r="B697" s="227">
        <v>187.586392521325</v>
      </c>
      <c r="C697" s="228">
        <v>0.86500000000173616</v>
      </c>
      <c r="D697" s="77"/>
    </row>
    <row r="698" spans="1:4" x14ac:dyDescent="0.2">
      <c r="A698" s="226">
        <v>27866.399999999998</v>
      </c>
      <c r="B698" s="227">
        <v>190.5849616488</v>
      </c>
      <c r="C698" s="228">
        <v>0.49000000000276778</v>
      </c>
      <c r="D698" s="77"/>
    </row>
    <row r="699" spans="1:4" x14ac:dyDescent="0.2">
      <c r="A699" s="226">
        <v>27885</v>
      </c>
      <c r="B699" s="227">
        <v>189.27849064935</v>
      </c>
      <c r="C699" s="228">
        <v>0.11500000000000908</v>
      </c>
      <c r="D699" s="77"/>
    </row>
    <row r="700" spans="1:4" x14ac:dyDescent="0.2">
      <c r="A700" s="226">
        <v>27927.1</v>
      </c>
      <c r="B700" s="227">
        <v>188.98634898427503</v>
      </c>
      <c r="C700" s="228">
        <v>0.39499999998647217</v>
      </c>
      <c r="D700" s="77"/>
    </row>
    <row r="701" spans="1:4" x14ac:dyDescent="0.2">
      <c r="A701" s="226">
        <v>27973.200000000001</v>
      </c>
      <c r="B701" s="227">
        <v>189.28678734562499</v>
      </c>
      <c r="C701" s="228">
        <v>0.3149999999970064</v>
      </c>
      <c r="D701" s="77"/>
    </row>
    <row r="702" spans="1:4" x14ac:dyDescent="0.2">
      <c r="A702" s="226">
        <v>28097.3</v>
      </c>
      <c r="B702" s="227">
        <v>189.95757968037498</v>
      </c>
      <c r="C702" s="228">
        <v>0.63500000000144829</v>
      </c>
      <c r="D702" s="77"/>
    </row>
    <row r="703" spans="1:4" x14ac:dyDescent="0.2">
      <c r="A703" s="226">
        <v>28214.1</v>
      </c>
      <c r="B703" s="227">
        <v>191.81613759300001</v>
      </c>
      <c r="C703" s="228">
        <v>0.28000000000000108</v>
      </c>
      <c r="D703" s="77"/>
    </row>
    <row r="704" spans="1:4" x14ac:dyDescent="0.2">
      <c r="A704" s="226">
        <v>28271.599999999999</v>
      </c>
      <c r="B704" s="227">
        <v>191.59419376510002</v>
      </c>
      <c r="C704" s="228">
        <v>0.32000000000531142</v>
      </c>
      <c r="D704" s="77"/>
    </row>
    <row r="705" spans="1:4" x14ac:dyDescent="0.2">
      <c r="A705" s="226">
        <v>28369.699999999997</v>
      </c>
      <c r="B705" s="227">
        <v>192.63389865615</v>
      </c>
      <c r="C705" s="228">
        <v>1.6650000000023701</v>
      </c>
      <c r="D705" s="77"/>
    </row>
    <row r="706" spans="1:4" x14ac:dyDescent="0.2">
      <c r="A706" s="226">
        <v>28413.9</v>
      </c>
      <c r="B706" s="227">
        <v>189.156744422</v>
      </c>
      <c r="C706" s="228">
        <v>0.24000000000000907</v>
      </c>
      <c r="D706" s="77"/>
    </row>
    <row r="707" spans="1:4" x14ac:dyDescent="0.2">
      <c r="A707" s="226">
        <v>28426.9</v>
      </c>
      <c r="B707" s="227">
        <v>189.6458701976</v>
      </c>
      <c r="C707" s="228">
        <v>0.56000000000117456</v>
      </c>
      <c r="D707" s="77"/>
    </row>
    <row r="708" spans="1:4" x14ac:dyDescent="0.2">
      <c r="A708" s="226">
        <v>28577.399999999998</v>
      </c>
      <c r="B708" s="227">
        <v>193.10010418009998</v>
      </c>
      <c r="C708" s="228">
        <v>5.499999999999261E-2</v>
      </c>
      <c r="D708" s="77"/>
    </row>
    <row r="709" spans="1:4" x14ac:dyDescent="0.2">
      <c r="A709" s="226">
        <v>28626.400000000001</v>
      </c>
      <c r="B709" s="227">
        <v>192.8154242622</v>
      </c>
      <c r="C709" s="228">
        <v>0.15500000000000114</v>
      </c>
      <c r="D709" s="77"/>
    </row>
    <row r="710" spans="1:4" x14ac:dyDescent="0.2">
      <c r="A710" s="226">
        <v>28724.3</v>
      </c>
      <c r="B710" s="227">
        <v>193.80250764615002</v>
      </c>
      <c r="C710" s="228">
        <v>0.20000000000000284</v>
      </c>
      <c r="D710" s="77"/>
    </row>
    <row r="711" spans="1:4" x14ac:dyDescent="0.2">
      <c r="A711" s="226">
        <v>28841.9</v>
      </c>
      <c r="B711" s="227">
        <v>193.8897968002</v>
      </c>
      <c r="C711" s="228">
        <v>0.34000000000681369</v>
      </c>
      <c r="D711" s="77"/>
    </row>
    <row r="712" spans="1:4" x14ac:dyDescent="0.2">
      <c r="A712" s="226">
        <v>28902.7</v>
      </c>
      <c r="B712" s="227">
        <v>192.68758991724999</v>
      </c>
      <c r="C712" s="228">
        <v>0.5350000000032421</v>
      </c>
      <c r="D712" s="77"/>
    </row>
    <row r="713" spans="1:4" x14ac:dyDescent="0.2">
      <c r="A713" s="226">
        <v>28948.6</v>
      </c>
      <c r="B713" s="227">
        <v>193.25940327540002</v>
      </c>
      <c r="C713" s="228">
        <v>0.7299999999938761</v>
      </c>
      <c r="D713" s="77"/>
    </row>
    <row r="714" spans="1:4" x14ac:dyDescent="0.2">
      <c r="A714" s="226">
        <v>29008.9</v>
      </c>
      <c r="B714" s="227">
        <v>192.87247967339999</v>
      </c>
      <c r="C714" s="228">
        <v>0.49000000000276778</v>
      </c>
      <c r="D714" s="77"/>
    </row>
    <row r="715" spans="1:4" x14ac:dyDescent="0.2">
      <c r="A715" s="226">
        <v>29150.699999999997</v>
      </c>
      <c r="B715" s="227">
        <v>192.26433856792502</v>
      </c>
      <c r="C715" s="228">
        <v>0.16500000000000623</v>
      </c>
      <c r="D715" s="77"/>
    </row>
    <row r="716" spans="1:4" x14ac:dyDescent="0.2">
      <c r="A716" s="226">
        <v>29205.3</v>
      </c>
      <c r="B716" s="227">
        <v>188.09668296429999</v>
      </c>
      <c r="C716" s="228">
        <v>3.4999999999996589E-2</v>
      </c>
      <c r="D716" s="77"/>
    </row>
    <row r="717" spans="1:4" x14ac:dyDescent="0.2">
      <c r="A717" s="226">
        <v>29249.600000000002</v>
      </c>
      <c r="B717" s="227">
        <v>192.39141674276999</v>
      </c>
      <c r="C717" s="228">
        <v>0.97094490059988892</v>
      </c>
      <c r="D717" s="77"/>
    </row>
    <row r="718" spans="1:4" x14ac:dyDescent="0.2">
      <c r="A718" s="226">
        <v>29323.899999999998</v>
      </c>
      <c r="B718" s="227">
        <v>191.0119519104</v>
      </c>
      <c r="C718" s="228">
        <v>0.89000000000338775</v>
      </c>
      <c r="D718" s="77"/>
    </row>
    <row r="719" spans="1:4" x14ac:dyDescent="0.2">
      <c r="A719" s="226">
        <v>29366.1</v>
      </c>
      <c r="B719" s="227">
        <v>189.82870639424999</v>
      </c>
      <c r="C719" s="228">
        <v>0.30499999999999261</v>
      </c>
      <c r="D719" s="77"/>
    </row>
    <row r="720" spans="1:4" x14ac:dyDescent="0.2">
      <c r="A720" s="226">
        <v>29410.2</v>
      </c>
      <c r="B720" s="227">
        <v>189.2132558424</v>
      </c>
      <c r="C720" s="228">
        <v>0.66078236457321859</v>
      </c>
      <c r="D720" s="77"/>
    </row>
    <row r="721" spans="1:4" x14ac:dyDescent="0.2">
      <c r="A721" s="226">
        <v>29609.199999999997</v>
      </c>
      <c r="B721" s="227">
        <v>189.24251845000001</v>
      </c>
      <c r="C721" s="228">
        <v>3.9999999999992042E-2</v>
      </c>
      <c r="D721" s="77"/>
    </row>
    <row r="722" spans="1:4" x14ac:dyDescent="0.2">
      <c r="A722" s="226">
        <v>29681.200000000001</v>
      </c>
      <c r="B722" s="227">
        <v>189.77280474484999</v>
      </c>
      <c r="C722" s="228">
        <v>0.24500000000000452</v>
      </c>
      <c r="D722" s="77"/>
    </row>
    <row r="723" spans="1:4" x14ac:dyDescent="0.2">
      <c r="A723" s="226">
        <v>29742.799999999999</v>
      </c>
      <c r="B723" s="227">
        <v>191.28441196185</v>
      </c>
      <c r="C723" s="228">
        <v>0.26500000000000051</v>
      </c>
      <c r="D723" s="77"/>
    </row>
    <row r="724" spans="1:4" x14ac:dyDescent="0.2">
      <c r="A724" s="226">
        <v>29837.800000000003</v>
      </c>
      <c r="B724" s="227">
        <v>190.9669244527</v>
      </c>
      <c r="C724" s="228">
        <v>0.15999999999999659</v>
      </c>
      <c r="D724" s="77"/>
    </row>
    <row r="725" spans="1:4" x14ac:dyDescent="0.2">
      <c r="A725" s="226">
        <v>29952.100000000002</v>
      </c>
      <c r="B725" s="227">
        <v>191.37549674327499</v>
      </c>
      <c r="C725" s="228">
        <v>1.2250000000032073</v>
      </c>
      <c r="D725" s="77"/>
    </row>
    <row r="726" spans="1:4" x14ac:dyDescent="0.2">
      <c r="A726" s="226">
        <v>29999</v>
      </c>
      <c r="B726" s="227">
        <v>191.56734100790001</v>
      </c>
      <c r="C726" s="228">
        <v>0.22499999999999432</v>
      </c>
      <c r="D726" s="77"/>
    </row>
    <row r="727" spans="1:4" x14ac:dyDescent="0.2">
      <c r="A727" s="226">
        <v>30101.5</v>
      </c>
      <c r="B727" s="227">
        <v>188.24677838779999</v>
      </c>
      <c r="C727" s="228">
        <v>0.58999999999628061</v>
      </c>
      <c r="D727" s="77"/>
    </row>
    <row r="728" spans="1:4" x14ac:dyDescent="0.2">
      <c r="A728" s="226">
        <v>30181.7</v>
      </c>
      <c r="B728" s="227">
        <v>188.475316491</v>
      </c>
      <c r="C728" s="228">
        <v>0.61999999999626343</v>
      </c>
      <c r="D728" s="77"/>
    </row>
    <row r="729" spans="1:4" x14ac:dyDescent="0.2">
      <c r="A729" s="226">
        <v>30277.9</v>
      </c>
      <c r="B729" s="227">
        <v>186.51738769949998</v>
      </c>
      <c r="C729" s="228">
        <v>7.9999999999998295E-2</v>
      </c>
      <c r="D729" s="77"/>
    </row>
    <row r="730" spans="1:4" x14ac:dyDescent="0.2">
      <c r="A730" s="226">
        <v>30312.699999999997</v>
      </c>
      <c r="B730" s="227">
        <v>185.98864642130002</v>
      </c>
      <c r="C730" s="228">
        <v>0.60000000000048503</v>
      </c>
      <c r="D730" s="77"/>
    </row>
    <row r="731" spans="1:4" x14ac:dyDescent="0.2">
      <c r="A731" s="226">
        <v>30400.5</v>
      </c>
      <c r="B731" s="227">
        <v>184.2981804458</v>
      </c>
      <c r="C731" s="228">
        <v>0.30000000000001137</v>
      </c>
      <c r="D731" s="77"/>
    </row>
    <row r="732" spans="1:4" x14ac:dyDescent="0.2">
      <c r="A732" s="226">
        <v>30528.800000000003</v>
      </c>
      <c r="B732" s="227">
        <v>182.93608158422501</v>
      </c>
      <c r="C732" s="228">
        <v>0.43499999999381789</v>
      </c>
      <c r="D732" s="77"/>
    </row>
    <row r="733" spans="1:4" x14ac:dyDescent="0.2">
      <c r="A733" s="226">
        <v>30712.999999999996</v>
      </c>
      <c r="B733" s="227">
        <v>187.14328122450002</v>
      </c>
      <c r="C733" s="228">
        <v>0.20000000000000284</v>
      </c>
      <c r="D733" s="77"/>
    </row>
    <row r="734" spans="1:4" x14ac:dyDescent="0.2">
      <c r="A734" s="226">
        <v>30775.699999999997</v>
      </c>
      <c r="B734" s="227">
        <v>190.33222284570002</v>
      </c>
      <c r="C734" s="228">
        <v>0.72999999999885978</v>
      </c>
      <c r="D734" s="77"/>
    </row>
    <row r="735" spans="1:4" x14ac:dyDescent="0.2">
      <c r="A735" s="226">
        <v>31105.200000000001</v>
      </c>
      <c r="B735" s="227">
        <v>187.99956350707501</v>
      </c>
      <c r="C735" s="228">
        <v>5.5000000000006814E-2</v>
      </c>
      <c r="D735" s="77"/>
    </row>
    <row r="736" spans="1:4" x14ac:dyDescent="0.2">
      <c r="A736" s="226">
        <v>31356.400000000001</v>
      </c>
      <c r="B736" s="227">
        <v>188.47532531549999</v>
      </c>
      <c r="C736" s="228">
        <v>0.78000000000296266</v>
      </c>
      <c r="D736" s="77"/>
    </row>
    <row r="737" spans="1:4" x14ac:dyDescent="0.2">
      <c r="A737" s="226">
        <v>31524.100000000002</v>
      </c>
      <c r="B737" s="227">
        <v>189.94686495800002</v>
      </c>
      <c r="C737" s="228">
        <v>0.35999999998008003</v>
      </c>
      <c r="D737" s="77"/>
    </row>
    <row r="738" spans="1:4" x14ac:dyDescent="0.2">
      <c r="A738" s="226">
        <v>31792.100000000002</v>
      </c>
      <c r="B738" s="227">
        <v>193.71283854975002</v>
      </c>
      <c r="C738" s="228">
        <v>1.2250000000002377</v>
      </c>
      <c r="D738" s="77"/>
    </row>
    <row r="739" spans="1:4" x14ac:dyDescent="0.2">
      <c r="A739" s="226">
        <v>31818.400000000001</v>
      </c>
      <c r="B739" s="227">
        <v>192.9276430365</v>
      </c>
      <c r="C739" s="228">
        <v>1.125</v>
      </c>
      <c r="D739" s="77"/>
    </row>
    <row r="740" spans="1:4" x14ac:dyDescent="0.2">
      <c r="A740" s="226">
        <v>31933.899999999998</v>
      </c>
      <c r="B740" s="227">
        <v>192.507154839675</v>
      </c>
      <c r="C740" s="228">
        <v>0.10500000000000398</v>
      </c>
      <c r="D740" s="77"/>
    </row>
    <row r="741" spans="1:4" x14ac:dyDescent="0.2">
      <c r="A741" s="226">
        <v>32026.9</v>
      </c>
      <c r="B741" s="227">
        <v>193.3257604058</v>
      </c>
      <c r="C741" s="228">
        <v>0.43000000000023009</v>
      </c>
      <c r="D741" s="77"/>
    </row>
    <row r="742" spans="1:4" x14ac:dyDescent="0.2">
      <c r="A742" s="226">
        <v>32079.599999999995</v>
      </c>
      <c r="B742" s="227">
        <v>193.90502757875001</v>
      </c>
      <c r="C742" s="228">
        <v>1.1200000000023491</v>
      </c>
      <c r="D742" s="77"/>
    </row>
    <row r="743" spans="1:4" x14ac:dyDescent="0.2">
      <c r="A743" s="226">
        <v>32147.499999999996</v>
      </c>
      <c r="B743" s="227">
        <v>196.41665588339998</v>
      </c>
      <c r="C743" s="228">
        <v>0.49000000000276778</v>
      </c>
      <c r="D743" s="77"/>
    </row>
    <row r="744" spans="1:4" x14ac:dyDescent="0.2">
      <c r="A744" s="226">
        <v>32150.600000000002</v>
      </c>
      <c r="B744" s="227">
        <v>196.9080549903</v>
      </c>
      <c r="C744" s="228">
        <v>1.3050000000009678</v>
      </c>
      <c r="D744" s="77"/>
    </row>
    <row r="745" spans="1:4" x14ac:dyDescent="0.2">
      <c r="A745" s="226">
        <v>32307.9</v>
      </c>
      <c r="B745" s="227">
        <v>192.46518778166669</v>
      </c>
      <c r="C745" s="228">
        <v>1.9360985971217011</v>
      </c>
      <c r="D745" s="77"/>
    </row>
    <row r="746" spans="1:4" x14ac:dyDescent="0.2">
      <c r="A746" s="226">
        <v>32361.200000000001</v>
      </c>
      <c r="B746" s="227">
        <v>195.247244775875</v>
      </c>
      <c r="C746" s="228">
        <v>0.27500000000000563</v>
      </c>
      <c r="D746" s="77"/>
    </row>
    <row r="747" spans="1:4" x14ac:dyDescent="0.2">
      <c r="A747" s="226">
        <v>32434.799999999999</v>
      </c>
      <c r="B747" s="227">
        <v>194.11042947887501</v>
      </c>
      <c r="C747" s="228">
        <v>0.52500000000194014</v>
      </c>
      <c r="D747" s="77"/>
    </row>
    <row r="748" spans="1:4" x14ac:dyDescent="0.2">
      <c r="A748" s="226">
        <v>32511.100000000002</v>
      </c>
      <c r="B748" s="227">
        <v>194.60682974099998</v>
      </c>
      <c r="C748" s="228">
        <v>0.37000000000671746</v>
      </c>
      <c r="D748" s="77"/>
    </row>
    <row r="749" spans="1:4" x14ac:dyDescent="0.2">
      <c r="A749" s="226">
        <v>32594.6</v>
      </c>
      <c r="B749" s="227">
        <v>194.42957429169999</v>
      </c>
      <c r="C749" s="228">
        <v>0.41000000000316589</v>
      </c>
      <c r="D749" s="77"/>
    </row>
    <row r="750" spans="1:4" x14ac:dyDescent="0.2">
      <c r="A750" s="226">
        <v>32677.799999999996</v>
      </c>
      <c r="B750" s="227">
        <v>195.08012700165003</v>
      </c>
      <c r="C750" s="228">
        <v>0.2850000000000108</v>
      </c>
      <c r="D750" s="77"/>
    </row>
    <row r="751" spans="1:4" x14ac:dyDescent="0.2">
      <c r="A751" s="226">
        <v>32714.1</v>
      </c>
      <c r="B751" s="227">
        <v>195.93861278715002</v>
      </c>
      <c r="C751" s="228">
        <v>0.26000000000000512</v>
      </c>
      <c r="D751" s="77"/>
    </row>
    <row r="752" spans="1:4" x14ac:dyDescent="0.2">
      <c r="A752" s="226">
        <v>32813.100000000006</v>
      </c>
      <c r="B752" s="227">
        <v>199.302319209275</v>
      </c>
      <c r="C752" s="228">
        <v>2.5549999999999247</v>
      </c>
      <c r="D752" s="77"/>
    </row>
    <row r="753" spans="1:4" x14ac:dyDescent="0.2">
      <c r="A753" s="226">
        <v>32880.9</v>
      </c>
      <c r="B753" s="227">
        <v>196.70181603277499</v>
      </c>
      <c r="C753" s="228">
        <v>0.804999999996869</v>
      </c>
      <c r="D753" s="77"/>
    </row>
    <row r="754" spans="1:4" x14ac:dyDescent="0.2">
      <c r="A754" s="226">
        <v>33009</v>
      </c>
      <c r="B754" s="227">
        <v>196.32609642975001</v>
      </c>
      <c r="C754" s="228">
        <v>0.4599999999867514</v>
      </c>
      <c r="D754" s="77"/>
    </row>
    <row r="755" spans="1:4" x14ac:dyDescent="0.2">
      <c r="A755" s="226">
        <v>33148.300000000003</v>
      </c>
      <c r="B755" s="227">
        <v>197.646004846875</v>
      </c>
      <c r="C755" s="228">
        <v>0.21500000000000338</v>
      </c>
      <c r="D755" s="77"/>
    </row>
    <row r="756" spans="1:4" x14ac:dyDescent="0.2">
      <c r="A756" s="226">
        <v>33417.5</v>
      </c>
      <c r="B756" s="227">
        <v>196.89622890765</v>
      </c>
      <c r="C756" s="228">
        <v>0.5400000000038051</v>
      </c>
      <c r="D756" s="77"/>
    </row>
    <row r="757" spans="1:4" x14ac:dyDescent="0.2">
      <c r="A757" s="226">
        <v>33491.399999999994</v>
      </c>
      <c r="B757" s="227">
        <v>197.12526326694999</v>
      </c>
      <c r="C757" s="228">
        <v>0.41000000000316589</v>
      </c>
      <c r="D757" s="77"/>
    </row>
    <row r="758" spans="1:4" x14ac:dyDescent="0.2">
      <c r="A758" s="226">
        <v>33555.300000000003</v>
      </c>
      <c r="B758" s="227">
        <v>197.79975641044999</v>
      </c>
      <c r="C758" s="228">
        <v>0.27499999999999142</v>
      </c>
      <c r="D758" s="77"/>
    </row>
    <row r="759" spans="1:4" x14ac:dyDescent="0.2">
      <c r="A759" s="226">
        <v>33758.100000000006</v>
      </c>
      <c r="B759" s="227">
        <v>200.03106638475001</v>
      </c>
      <c r="C759" s="228">
        <v>0.68500000000053529</v>
      </c>
      <c r="D759" s="77"/>
    </row>
    <row r="760" spans="1:4" x14ac:dyDescent="0.2">
      <c r="A760" s="226">
        <v>33841.000000000007</v>
      </c>
      <c r="B760" s="227">
        <v>195.62714834067501</v>
      </c>
      <c r="C760" s="228">
        <v>0.744999999996109</v>
      </c>
      <c r="D760" s="77"/>
    </row>
    <row r="761" spans="1:4" x14ac:dyDescent="0.2">
      <c r="A761" s="226">
        <v>33885.699999999997</v>
      </c>
      <c r="B761" s="227">
        <v>195.2662323655</v>
      </c>
      <c r="C761" s="228">
        <v>0.45373756487464084</v>
      </c>
      <c r="D761" s="77"/>
    </row>
    <row r="762" spans="1:4" x14ac:dyDescent="0.2">
      <c r="A762" s="226">
        <v>33907.499999999993</v>
      </c>
      <c r="B762" s="227">
        <v>194.46060405394999</v>
      </c>
      <c r="C762" s="228">
        <v>0.66499999999368031</v>
      </c>
      <c r="D762" s="77"/>
    </row>
    <row r="763" spans="1:4" x14ac:dyDescent="0.2">
      <c r="A763" s="226">
        <v>33925.899999999994</v>
      </c>
      <c r="B763" s="227">
        <v>194.47027317217498</v>
      </c>
      <c r="C763" s="228">
        <v>3.4999999999996589E-2</v>
      </c>
      <c r="D763" s="77"/>
    </row>
    <row r="764" spans="1:4" x14ac:dyDescent="0.2">
      <c r="A764" s="226">
        <v>33957</v>
      </c>
      <c r="B764" s="227">
        <v>196.47191999325</v>
      </c>
      <c r="C764" s="228">
        <v>0.44500000000578149</v>
      </c>
      <c r="D764" s="77"/>
    </row>
    <row r="765" spans="1:4" x14ac:dyDescent="0.2">
      <c r="A765" s="226">
        <v>33991.5</v>
      </c>
      <c r="B765" s="227">
        <v>195.41091567172498</v>
      </c>
      <c r="C765" s="228">
        <v>0.32500000000582074</v>
      </c>
      <c r="D765" s="77"/>
    </row>
    <row r="766" spans="1:4" x14ac:dyDescent="0.2">
      <c r="A766" s="226">
        <v>34064.200000000004</v>
      </c>
      <c r="B766" s="227">
        <v>195.93175875274997</v>
      </c>
      <c r="C766" s="228">
        <v>1.0150000000011066</v>
      </c>
      <c r="D766" s="77"/>
    </row>
    <row r="767" spans="1:4" x14ac:dyDescent="0.2">
      <c r="A767" s="226">
        <v>34190.299999999996</v>
      </c>
      <c r="B767" s="227">
        <v>194.88747670123331</v>
      </c>
      <c r="C767" s="228">
        <v>0.61650448317888262</v>
      </c>
      <c r="D767" s="77"/>
    </row>
    <row r="768" spans="1:4" x14ac:dyDescent="0.2">
      <c r="A768" s="226">
        <v>34250.799999999996</v>
      </c>
      <c r="B768" s="227">
        <v>195.79133345349999</v>
      </c>
      <c r="C768" s="228">
        <v>0.76000000000274182</v>
      </c>
      <c r="D768" s="77"/>
    </row>
    <row r="769" spans="1:4" x14ac:dyDescent="0.2">
      <c r="A769" s="226">
        <v>34312.800000000003</v>
      </c>
      <c r="B769" s="227">
        <v>196.26661332200001</v>
      </c>
      <c r="C769" s="228">
        <v>0.23999999999999486</v>
      </c>
      <c r="D769" s="77"/>
    </row>
    <row r="770" spans="1:4" x14ac:dyDescent="0.2">
      <c r="A770" s="226">
        <v>34334.400000000001</v>
      </c>
      <c r="B770" s="227">
        <v>196.20185201500001</v>
      </c>
      <c r="C770" s="228">
        <v>0.32499999999462698</v>
      </c>
      <c r="D770" s="77"/>
    </row>
    <row r="771" spans="1:4" x14ac:dyDescent="0.2">
      <c r="A771" s="226">
        <v>34556.9</v>
      </c>
      <c r="B771" s="227">
        <v>199.64748185490001</v>
      </c>
      <c r="C771" s="228">
        <v>0.73999999999868626</v>
      </c>
      <c r="D771" s="77"/>
    </row>
    <row r="772" spans="1:4" x14ac:dyDescent="0.2">
      <c r="A772" s="226">
        <v>34602.6</v>
      </c>
      <c r="B772" s="227">
        <v>199.48892963999998</v>
      </c>
      <c r="C772" s="228">
        <v>0.64000000000493851</v>
      </c>
      <c r="D772" s="77"/>
    </row>
    <row r="773" spans="1:4" x14ac:dyDescent="0.2">
      <c r="A773" s="226">
        <v>34620</v>
      </c>
      <c r="B773" s="227">
        <v>200.29242244139999</v>
      </c>
      <c r="C773" s="228">
        <v>0.43000000000869049</v>
      </c>
      <c r="D773" s="77"/>
    </row>
    <row r="774" spans="1:4" x14ac:dyDescent="0.2">
      <c r="A774" s="226">
        <v>34647.800000000003</v>
      </c>
      <c r="B774" s="227">
        <v>198.89171239745002</v>
      </c>
      <c r="C774" s="228">
        <v>0.97999999999811105</v>
      </c>
      <c r="D774" s="77"/>
    </row>
    <row r="775" spans="1:4" x14ac:dyDescent="0.2">
      <c r="A775" s="226">
        <v>34710.6</v>
      </c>
      <c r="B775" s="227">
        <v>197.16130487224999</v>
      </c>
      <c r="C775" s="228">
        <v>1.1950000000004479</v>
      </c>
      <c r="D775" s="77"/>
    </row>
    <row r="776" spans="1:4" x14ac:dyDescent="0.2">
      <c r="A776" s="226">
        <v>34825.599999999999</v>
      </c>
      <c r="B776" s="227">
        <v>202.795646976</v>
      </c>
      <c r="C776" s="228">
        <v>3.0000000000001133E-2</v>
      </c>
      <c r="D776" s="77"/>
    </row>
    <row r="777" spans="1:4" x14ac:dyDescent="0.2">
      <c r="A777" s="226">
        <v>34866.799999999996</v>
      </c>
      <c r="B777" s="227">
        <v>203.0917776366</v>
      </c>
      <c r="C777" s="228">
        <v>0.48000000000796711</v>
      </c>
      <c r="D777" s="77"/>
    </row>
    <row r="778" spans="1:4" x14ac:dyDescent="0.2">
      <c r="A778" s="226">
        <v>35089.599999999999</v>
      </c>
      <c r="B778" s="227">
        <v>198.78283077930001</v>
      </c>
      <c r="C778" s="228">
        <v>0.57499999999569762</v>
      </c>
      <c r="D778" s="77"/>
    </row>
    <row r="779" spans="1:4" x14ac:dyDescent="0.2">
      <c r="A779" s="226">
        <v>35165.799999999996</v>
      </c>
      <c r="B779" s="227">
        <v>203.60050857025001</v>
      </c>
      <c r="C779" s="228">
        <v>0.35999999999018556</v>
      </c>
      <c r="D779" s="77"/>
    </row>
    <row r="780" spans="1:4" x14ac:dyDescent="0.2">
      <c r="A780" s="226">
        <v>35281.699999999997</v>
      </c>
      <c r="B780" s="227">
        <v>205.3761847385</v>
      </c>
      <c r="C780" s="228">
        <v>9.9999999999994316E-2</v>
      </c>
      <c r="D780" s="77"/>
    </row>
    <row r="781" spans="1:4" x14ac:dyDescent="0.2">
      <c r="A781" s="226">
        <v>35337</v>
      </c>
      <c r="B781" s="227">
        <v>204.46706210535001</v>
      </c>
      <c r="C781" s="228">
        <v>1.2200000000008204</v>
      </c>
      <c r="D781" s="77"/>
    </row>
    <row r="782" spans="1:4" x14ac:dyDescent="0.2">
      <c r="A782" s="226">
        <v>35359.4</v>
      </c>
      <c r="B782" s="227">
        <v>203.61852573549999</v>
      </c>
      <c r="C782" s="228">
        <v>0.87000000000018063</v>
      </c>
      <c r="D782" s="77"/>
    </row>
    <row r="783" spans="1:4" x14ac:dyDescent="0.2">
      <c r="A783" s="226">
        <v>35383</v>
      </c>
      <c r="B783" s="227">
        <v>201.35769286432503</v>
      </c>
      <c r="C783" s="228">
        <v>0.25500000000000966</v>
      </c>
      <c r="D783" s="77"/>
    </row>
    <row r="784" spans="1:4" x14ac:dyDescent="0.2">
      <c r="A784" s="226">
        <v>35445.799999999996</v>
      </c>
      <c r="B784" s="227">
        <v>200.29875552115001</v>
      </c>
      <c r="C784" s="228">
        <v>0.804999999996869</v>
      </c>
      <c r="D784" s="77"/>
    </row>
    <row r="785" spans="1:4" x14ac:dyDescent="0.2">
      <c r="A785" s="226">
        <v>35497.099999999991</v>
      </c>
      <c r="B785" s="227">
        <v>201.06305549865002</v>
      </c>
      <c r="C785" s="228">
        <v>1.0050000000016042</v>
      </c>
      <c r="D785" s="77"/>
    </row>
    <row r="786" spans="1:4" x14ac:dyDescent="0.2">
      <c r="A786" s="226">
        <v>35508.5</v>
      </c>
      <c r="B786" s="227">
        <v>202.04126672700002</v>
      </c>
      <c r="C786" s="228">
        <v>0.89999999999466429</v>
      </c>
      <c r="D786" s="77"/>
    </row>
    <row r="787" spans="1:4" x14ac:dyDescent="0.2">
      <c r="A787" s="226">
        <v>35530.699999999997</v>
      </c>
      <c r="B787" s="227">
        <v>201.88660042935001</v>
      </c>
      <c r="C787" s="228">
        <v>0.65000000000044778</v>
      </c>
      <c r="D787" s="77"/>
    </row>
    <row r="788" spans="1:4" x14ac:dyDescent="0.2">
      <c r="A788" s="226">
        <v>35567.999999999993</v>
      </c>
      <c r="B788" s="227">
        <v>201.82762935010001</v>
      </c>
      <c r="C788" s="228">
        <v>0.98999999999666621</v>
      </c>
      <c r="D788" s="77"/>
    </row>
    <row r="789" spans="1:4" x14ac:dyDescent="0.2">
      <c r="A789" s="226">
        <v>35672.500000000007</v>
      </c>
      <c r="B789" s="227">
        <v>201.81310262977502</v>
      </c>
      <c r="C789" s="228">
        <v>0.24499999999999034</v>
      </c>
      <c r="D789" s="77"/>
    </row>
    <row r="790" spans="1:4" x14ac:dyDescent="0.2">
      <c r="A790" s="226">
        <v>35701.600000000006</v>
      </c>
      <c r="B790" s="227">
        <v>200.5019756069</v>
      </c>
      <c r="C790" s="228">
        <v>0.62999999999978751</v>
      </c>
      <c r="D790" s="77"/>
    </row>
    <row r="791" spans="1:4" x14ac:dyDescent="0.2">
      <c r="A791" s="226">
        <v>35854.6</v>
      </c>
      <c r="B791" s="227">
        <v>203.28865874520002</v>
      </c>
      <c r="C791" s="228">
        <v>1.0699999999962844</v>
      </c>
      <c r="D791" s="77"/>
    </row>
    <row r="792" spans="1:4" x14ac:dyDescent="0.2">
      <c r="A792" s="226">
        <v>35948.300000000003</v>
      </c>
      <c r="B792" s="227">
        <v>198.799944457875</v>
      </c>
      <c r="C792" s="228">
        <v>0.36500000000690519</v>
      </c>
      <c r="D792" s="77"/>
    </row>
    <row r="793" spans="1:4" x14ac:dyDescent="0.2">
      <c r="A793" s="226">
        <v>36086.5</v>
      </c>
      <c r="B793" s="227">
        <v>204.123014498</v>
      </c>
      <c r="C793" s="228">
        <v>1.320000000001067</v>
      </c>
      <c r="D793" s="77"/>
    </row>
    <row r="794" spans="1:4" x14ac:dyDescent="0.2">
      <c r="A794" s="226">
        <v>36173.100000000006</v>
      </c>
      <c r="B794" s="227">
        <v>201.7797825328</v>
      </c>
      <c r="C794" s="228">
        <v>0.23000000000000395</v>
      </c>
      <c r="D794" s="77"/>
    </row>
    <row r="795" spans="1:4" x14ac:dyDescent="0.2">
      <c r="A795" s="226">
        <v>36261.799999999996</v>
      </c>
      <c r="B795" s="227">
        <v>200.09164615275</v>
      </c>
      <c r="C795" s="228">
        <v>0.62500000000582068</v>
      </c>
      <c r="D795" s="77"/>
    </row>
    <row r="796" spans="1:4" x14ac:dyDescent="0.2">
      <c r="A796" s="226">
        <v>36506.300000000003</v>
      </c>
      <c r="B796" s="227">
        <v>198.96176452750001</v>
      </c>
      <c r="C796" s="228">
        <v>0.94999999999816187</v>
      </c>
      <c r="D796" s="77"/>
    </row>
    <row r="797" spans="1:4" x14ac:dyDescent="0.2">
      <c r="A797" s="226">
        <v>36591.800000000003</v>
      </c>
      <c r="B797" s="227">
        <v>205.10239260525</v>
      </c>
      <c r="C797" s="228">
        <v>1.1350000000017078</v>
      </c>
      <c r="D797" s="77"/>
    </row>
    <row r="798" spans="1:4" x14ac:dyDescent="0.2">
      <c r="A798" s="226">
        <v>36669.599999999999</v>
      </c>
      <c r="B798" s="227">
        <v>203.76951758999999</v>
      </c>
      <c r="C798" s="228">
        <v>0.15999999999999659</v>
      </c>
      <c r="D798" s="77"/>
    </row>
    <row r="799" spans="1:4" x14ac:dyDescent="0.2">
      <c r="A799" s="226">
        <v>36712.799999999996</v>
      </c>
      <c r="B799" s="227">
        <v>203.7543230524</v>
      </c>
      <c r="C799" s="228">
        <v>9.9999999999909033E-3</v>
      </c>
      <c r="D799" s="77"/>
    </row>
    <row r="800" spans="1:4" x14ac:dyDescent="0.2">
      <c r="A800" s="226">
        <v>36820.199999999997</v>
      </c>
      <c r="B800" s="227">
        <v>202.76033458287498</v>
      </c>
      <c r="C800" s="228">
        <v>1.1550000000016227</v>
      </c>
      <c r="D800" s="77"/>
    </row>
    <row r="801" spans="1:4" x14ac:dyDescent="0.2">
      <c r="A801" s="226">
        <v>36939.800000000003</v>
      </c>
      <c r="B801" s="227">
        <v>203.514345808</v>
      </c>
      <c r="C801" s="228">
        <v>0.23000000000000395</v>
      </c>
      <c r="D801" s="77"/>
    </row>
    <row r="802" spans="1:4" x14ac:dyDescent="0.2">
      <c r="A802" s="226">
        <v>37023.4</v>
      </c>
      <c r="B802" s="227">
        <v>206.3568576216</v>
      </c>
      <c r="C802" s="228">
        <v>1.125</v>
      </c>
      <c r="D802" s="77"/>
    </row>
    <row r="803" spans="1:4" x14ac:dyDescent="0.2">
      <c r="A803" s="226">
        <v>37118.600000000006</v>
      </c>
      <c r="B803" s="227">
        <v>210.15717478400001</v>
      </c>
      <c r="C803" s="228">
        <v>0.8920951873796128</v>
      </c>
      <c r="D803" s="77"/>
    </row>
    <row r="804" spans="1:4" x14ac:dyDescent="0.2">
      <c r="A804" s="226">
        <v>37143.200000000004</v>
      </c>
      <c r="B804" s="227">
        <v>207.34584681974999</v>
      </c>
      <c r="C804" s="228">
        <v>0.15999999999999659</v>
      </c>
      <c r="D804" s="77"/>
    </row>
    <row r="805" spans="1:4" x14ac:dyDescent="0.2">
      <c r="A805" s="226">
        <v>37296.5</v>
      </c>
      <c r="B805" s="227">
        <v>208.25190909</v>
      </c>
      <c r="C805" s="228">
        <v>0.95000000000582074</v>
      </c>
      <c r="D805" s="77"/>
    </row>
    <row r="806" spans="1:4" x14ac:dyDescent="0.2">
      <c r="A806" s="226">
        <v>37302</v>
      </c>
      <c r="B806" s="227">
        <v>209.65639175999999</v>
      </c>
      <c r="C806" s="228">
        <v>0.58617403558817416</v>
      </c>
      <c r="D806" s="77"/>
    </row>
    <row r="807" spans="1:4" x14ac:dyDescent="0.2">
      <c r="A807" s="226">
        <v>37338.1</v>
      </c>
      <c r="B807" s="227">
        <v>206.586570978</v>
      </c>
      <c r="C807" s="228">
        <v>0.12000000000000453</v>
      </c>
      <c r="D807" s="77"/>
    </row>
    <row r="808" spans="1:4" x14ac:dyDescent="0.2">
      <c r="A808" s="226">
        <v>37431</v>
      </c>
      <c r="B808" s="227">
        <v>212.50552869749998</v>
      </c>
      <c r="C808" s="228">
        <v>1.4699999999984041</v>
      </c>
      <c r="D808" s="77"/>
    </row>
    <row r="809" spans="1:4" x14ac:dyDescent="0.2">
      <c r="A809" s="226">
        <v>37461.299999999996</v>
      </c>
      <c r="B809" s="227">
        <v>209.83667782650002</v>
      </c>
      <c r="C809" s="228">
        <v>0.53499999999644221</v>
      </c>
      <c r="D809" s="77"/>
    </row>
    <row r="810" spans="1:4" x14ac:dyDescent="0.2">
      <c r="A810" s="226">
        <v>37618.600000000006</v>
      </c>
      <c r="B810" s="227">
        <v>214.29589900083332</v>
      </c>
      <c r="C810" s="228">
        <v>0.39842746447112803</v>
      </c>
      <c r="D810" s="77"/>
    </row>
    <row r="811" spans="1:4" x14ac:dyDescent="0.2">
      <c r="A811" s="226">
        <v>37647.5</v>
      </c>
      <c r="B811" s="227">
        <v>212.13590596700001</v>
      </c>
      <c r="C811" s="228">
        <v>0.71500000000140829</v>
      </c>
      <c r="D811" s="77"/>
    </row>
    <row r="812" spans="1:4" x14ac:dyDescent="0.2">
      <c r="A812" s="226">
        <v>37777.199999999997</v>
      </c>
      <c r="B812" s="227">
        <v>212.09241359079002</v>
      </c>
      <c r="C812" s="228">
        <v>1.6164170253985017</v>
      </c>
      <c r="D812" s="77"/>
    </row>
    <row r="813" spans="1:4" x14ac:dyDescent="0.2">
      <c r="A813" s="226">
        <v>37895</v>
      </c>
      <c r="B813" s="227">
        <v>214.2064208262</v>
      </c>
      <c r="C813" s="228">
        <v>1.0899999999963845</v>
      </c>
      <c r="D813" s="77"/>
    </row>
    <row r="814" spans="1:4" x14ac:dyDescent="0.2">
      <c r="A814" s="226">
        <v>38000.300000000003</v>
      </c>
      <c r="B814" s="227">
        <v>211.21342521400001</v>
      </c>
      <c r="C814" s="228">
        <v>0.68000000000292748</v>
      </c>
      <c r="D814" s="77"/>
    </row>
    <row r="815" spans="1:4" x14ac:dyDescent="0.2">
      <c r="A815" s="226">
        <v>38088.5</v>
      </c>
      <c r="B815" s="227">
        <v>214.36039257750002</v>
      </c>
      <c r="C815" s="228">
        <v>1.4849999999992864</v>
      </c>
      <c r="D815" s="77"/>
    </row>
    <row r="816" spans="1:4" x14ac:dyDescent="0.2">
      <c r="A816" s="226">
        <v>38165.599999999991</v>
      </c>
      <c r="B816" s="227">
        <v>208.33505971042501</v>
      </c>
      <c r="C816" s="228">
        <v>0.58500000000649732</v>
      </c>
      <c r="D816" s="77"/>
    </row>
    <row r="817" spans="1:4" x14ac:dyDescent="0.2">
      <c r="A817" s="226">
        <v>38192.399999999994</v>
      </c>
      <c r="B817" s="227">
        <v>206.5229252229</v>
      </c>
      <c r="C817" s="228">
        <v>0.45000000000743762</v>
      </c>
      <c r="D817" s="77"/>
    </row>
    <row r="818" spans="1:4" x14ac:dyDescent="0.2">
      <c r="A818" s="226">
        <v>38284.200000000004</v>
      </c>
      <c r="B818" s="227">
        <v>207.41115700100002</v>
      </c>
      <c r="C818" s="228">
        <v>0.17000000000000168</v>
      </c>
      <c r="D818" s="77"/>
    </row>
    <row r="819" spans="1:4" x14ac:dyDescent="0.2">
      <c r="A819" s="226">
        <v>38359.199999999997</v>
      </c>
      <c r="B819" s="227">
        <v>207.99977967999999</v>
      </c>
      <c r="C819" s="228">
        <v>0.67000000000227611</v>
      </c>
      <c r="D819" s="77"/>
    </row>
    <row r="820" spans="1:4" x14ac:dyDescent="0.2">
      <c r="A820" s="226">
        <v>38412.800000000003</v>
      </c>
      <c r="B820" s="227">
        <v>210.79475240549999</v>
      </c>
      <c r="C820" s="228">
        <v>0.64000000000493851</v>
      </c>
      <c r="D820" s="77"/>
    </row>
    <row r="821" spans="1:4" x14ac:dyDescent="0.2">
      <c r="A821" s="226">
        <v>38472.9</v>
      </c>
      <c r="B821" s="227">
        <v>207.23018258560001</v>
      </c>
      <c r="C821" s="228">
        <v>3.9999999999992042E-2</v>
      </c>
      <c r="D821" s="77"/>
    </row>
    <row r="822" spans="1:4" x14ac:dyDescent="0.2">
      <c r="A822" s="226">
        <v>38533.199999999997</v>
      </c>
      <c r="B822" s="227">
        <v>210.07869060075001</v>
      </c>
      <c r="C822" s="228">
        <v>0.40457110348474573</v>
      </c>
      <c r="D822" s="77"/>
    </row>
    <row r="823" spans="1:4" x14ac:dyDescent="0.2">
      <c r="A823" s="226">
        <v>38573.599999999999</v>
      </c>
      <c r="B823" s="227">
        <v>208.23327262075</v>
      </c>
      <c r="C823" s="228">
        <v>1.9849999999977799</v>
      </c>
      <c r="D823" s="77"/>
    </row>
    <row r="824" spans="1:4" x14ac:dyDescent="0.2">
      <c r="A824" s="226">
        <v>38621.800000000003</v>
      </c>
      <c r="B824" s="227">
        <v>204.79190564040002</v>
      </c>
      <c r="C824" s="228">
        <v>0.45999999999466001</v>
      </c>
      <c r="D824" s="77"/>
    </row>
    <row r="825" spans="1:4" x14ac:dyDescent="0.2">
      <c r="A825" s="226">
        <v>38670.800000000003</v>
      </c>
      <c r="B825" s="227">
        <v>204.45555387262499</v>
      </c>
      <c r="C825" s="228">
        <v>0.74287027804329875</v>
      </c>
      <c r="D825" s="77"/>
    </row>
    <row r="826" spans="1:4" x14ac:dyDescent="0.2">
      <c r="A826" s="226">
        <v>38723.399999999994</v>
      </c>
      <c r="B826" s="227">
        <v>206.54399403599999</v>
      </c>
      <c r="C826" s="228">
        <v>0.30534133905032607</v>
      </c>
      <c r="D826" s="77"/>
    </row>
    <row r="827" spans="1:4" x14ac:dyDescent="0.2">
      <c r="A827" s="226">
        <v>38812.6</v>
      </c>
      <c r="B827" s="227">
        <v>206.08578755799999</v>
      </c>
      <c r="C827" s="228">
        <v>0.25640679484843054</v>
      </c>
      <c r="D827" s="77"/>
    </row>
    <row r="828" spans="1:4" x14ac:dyDescent="0.2">
      <c r="A828" s="226">
        <v>38874.700000000004</v>
      </c>
      <c r="B828" s="227">
        <v>205.65098987799999</v>
      </c>
      <c r="C828" s="228">
        <v>1.9999999999996021E-2</v>
      </c>
      <c r="D828" s="77"/>
    </row>
    <row r="829" spans="1:4" x14ac:dyDescent="0.2">
      <c r="A829" s="226">
        <v>38955.599999999999</v>
      </c>
      <c r="B829" s="227">
        <v>205.98808959113333</v>
      </c>
      <c r="C829" s="228">
        <v>1.3127621431337815</v>
      </c>
      <c r="D829" s="77"/>
    </row>
    <row r="830" spans="1:4" x14ac:dyDescent="0.2">
      <c r="A830" s="226">
        <v>38976.800000000003</v>
      </c>
      <c r="B830" s="227">
        <v>202.34485243949999</v>
      </c>
      <c r="C830" s="228">
        <v>1.4150000000013492</v>
      </c>
      <c r="D830" s="77"/>
    </row>
    <row r="831" spans="1:4" x14ac:dyDescent="0.2">
      <c r="A831" s="226">
        <v>39053.599999999999</v>
      </c>
      <c r="B831" s="227">
        <v>204.28298891580002</v>
      </c>
      <c r="C831" s="228">
        <v>0.67500000000711424</v>
      </c>
      <c r="D831" s="77"/>
    </row>
    <row r="832" spans="1:4" x14ac:dyDescent="0.2">
      <c r="A832" s="226">
        <v>39120.500000000007</v>
      </c>
      <c r="B832" s="227">
        <v>207.32358522299998</v>
      </c>
      <c r="C832" s="228">
        <v>0.20000000000000284</v>
      </c>
      <c r="D832" s="77"/>
    </row>
    <row r="833" spans="1:4" x14ac:dyDescent="0.2">
      <c r="A833" s="229">
        <v>39265.699999999997</v>
      </c>
      <c r="B833" s="230">
        <v>208.685091262475</v>
      </c>
      <c r="C833" s="231">
        <v>1.6950000000023764</v>
      </c>
      <c r="D833" s="77"/>
    </row>
    <row r="834" spans="1:4" x14ac:dyDescent="0.2">
      <c r="A834" s="229">
        <v>39303.200000000004</v>
      </c>
      <c r="B834" s="230">
        <v>209.49564188799999</v>
      </c>
      <c r="C834" s="231">
        <v>0.47000000000027242</v>
      </c>
      <c r="D834" s="77"/>
    </row>
    <row r="835" spans="1:4" x14ac:dyDescent="0.2">
      <c r="A835" s="229">
        <v>39319.9</v>
      </c>
      <c r="B835" s="230">
        <v>209.32645630499999</v>
      </c>
      <c r="C835" s="231">
        <v>0.48499999998911458</v>
      </c>
      <c r="D835" s="77"/>
    </row>
    <row r="836" spans="1:4" x14ac:dyDescent="0.2">
      <c r="A836" s="229">
        <v>39339.800000000003</v>
      </c>
      <c r="B836" s="230">
        <v>207.86808037567499</v>
      </c>
      <c r="C836" s="231">
        <v>0.78500000000332193</v>
      </c>
      <c r="D836" s="77"/>
    </row>
    <row r="837" spans="1:4" x14ac:dyDescent="0.2">
      <c r="A837" s="229">
        <v>39379.4</v>
      </c>
      <c r="B837" s="230">
        <v>204.77737582487998</v>
      </c>
      <c r="C837" s="231">
        <v>1.0611145084291942</v>
      </c>
      <c r="D837" s="77"/>
    </row>
    <row r="838" spans="1:4" x14ac:dyDescent="0.2">
      <c r="A838" s="229">
        <v>39402.9</v>
      </c>
      <c r="B838" s="230">
        <v>191.53156337774999</v>
      </c>
      <c r="C838" s="231">
        <v>0.90499999999837266</v>
      </c>
      <c r="D838" s="77"/>
    </row>
    <row r="839" spans="1:4" x14ac:dyDescent="0.2">
      <c r="A839" s="229">
        <v>39454.400000000001</v>
      </c>
      <c r="B839" s="230">
        <v>198.13850363099999</v>
      </c>
      <c r="C839" s="231">
        <v>1.0315279928331738</v>
      </c>
      <c r="D839" s="77"/>
    </row>
    <row r="840" spans="1:4" x14ac:dyDescent="0.2">
      <c r="A840" s="229">
        <v>39515.399999999994</v>
      </c>
      <c r="B840" s="230">
        <v>200.402973875925</v>
      </c>
      <c r="C840" s="231">
        <v>1.3649999999976887</v>
      </c>
      <c r="D840" s="77"/>
    </row>
    <row r="841" spans="1:4" x14ac:dyDescent="0.2">
      <c r="A841" s="229">
        <v>39621.000000000007</v>
      </c>
      <c r="B841" s="230">
        <v>195.70159247466665</v>
      </c>
      <c r="C841" s="231">
        <v>2.0779837984622525</v>
      </c>
      <c r="D841" s="77"/>
    </row>
    <row r="842" spans="1:4" x14ac:dyDescent="0.2">
      <c r="A842" s="229">
        <v>39709.199999999997</v>
      </c>
      <c r="B842" s="230">
        <v>196.6742707386</v>
      </c>
      <c r="C842" s="231">
        <v>1.0599999999995222</v>
      </c>
      <c r="D842" s="77"/>
    </row>
    <row r="843" spans="1:4" x14ac:dyDescent="0.2">
      <c r="A843" s="229">
        <v>39757.100000000006</v>
      </c>
      <c r="B843" s="230">
        <v>193.58135424062499</v>
      </c>
      <c r="C843" s="231">
        <v>1.1550000000016227</v>
      </c>
      <c r="D843" s="77"/>
    </row>
    <row r="844" spans="1:4" x14ac:dyDescent="0.2">
      <c r="A844" s="229">
        <v>39884.999999999993</v>
      </c>
      <c r="B844" s="230">
        <v>193.87309888799999</v>
      </c>
      <c r="C844" s="231">
        <v>0.2003330560175495</v>
      </c>
      <c r="D844" s="77"/>
    </row>
    <row r="845" spans="1:4" x14ac:dyDescent="0.2">
      <c r="A845" s="229">
        <v>39900.5</v>
      </c>
      <c r="B845" s="230">
        <v>197.55250733926664</v>
      </c>
      <c r="C845" s="231">
        <v>0.67025699880906631</v>
      </c>
      <c r="D845" s="77"/>
    </row>
    <row r="846" spans="1:4" x14ac:dyDescent="0.2">
      <c r="A846" s="229">
        <v>40042.699999999997</v>
      </c>
      <c r="B846" s="230">
        <v>192.59565555449998</v>
      </c>
      <c r="C846" s="231">
        <v>2.2133007025713356</v>
      </c>
      <c r="D846" s="77"/>
    </row>
    <row r="847" spans="1:4" x14ac:dyDescent="0.2">
      <c r="A847" s="229">
        <v>40112.1</v>
      </c>
      <c r="B847" s="230">
        <v>193.08131430805</v>
      </c>
      <c r="C847" s="231">
        <v>0.44499999998943102</v>
      </c>
      <c r="D847" s="77"/>
    </row>
    <row r="848" spans="1:4" x14ac:dyDescent="0.2">
      <c r="A848" s="229">
        <v>40145.300000000003</v>
      </c>
      <c r="B848" s="230">
        <v>193.690311850125</v>
      </c>
      <c r="C848" s="231">
        <v>0.41500000000249654</v>
      </c>
      <c r="D848" s="77"/>
    </row>
    <row r="849" spans="1:8" x14ac:dyDescent="0.2">
      <c r="A849" s="232">
        <v>40308.400000000001</v>
      </c>
      <c r="B849" s="81">
        <v>197.90454896091208</v>
      </c>
      <c r="C849" s="233">
        <v>1.3930725903897043</v>
      </c>
      <c r="D849" s="77"/>
      <c r="H849" s="77"/>
    </row>
    <row r="850" spans="1:8" x14ac:dyDescent="0.2">
      <c r="A850" s="232">
        <v>40485.946479999999</v>
      </c>
      <c r="B850" s="81">
        <v>201.32268604261674</v>
      </c>
      <c r="C850" s="233">
        <v>1.3724813828002622</v>
      </c>
      <c r="D850" s="77"/>
    </row>
    <row r="851" spans="1:8" x14ac:dyDescent="0.2">
      <c r="A851" s="232">
        <v>40553.439999999973</v>
      </c>
      <c r="B851" s="81">
        <v>201.48445246633034</v>
      </c>
      <c r="C851" s="233">
        <v>1.0892403637428787</v>
      </c>
      <c r="D851" s="77"/>
    </row>
    <row r="852" spans="1:8" x14ac:dyDescent="0.2">
      <c r="A852" s="232">
        <v>40754.300000000003</v>
      </c>
      <c r="B852" s="81">
        <v>200.46615960740988</v>
      </c>
      <c r="C852" s="233">
        <v>0.74415620134437466</v>
      </c>
      <c r="D852" s="77"/>
    </row>
    <row r="853" spans="1:8" x14ac:dyDescent="0.2">
      <c r="A853" s="232">
        <v>40907.388600000006</v>
      </c>
      <c r="B853" s="81">
        <v>200.96619797440226</v>
      </c>
      <c r="C853" s="233">
        <v>1.9203545824214685</v>
      </c>
      <c r="D853" s="77"/>
    </row>
    <row r="854" spans="1:8" x14ac:dyDescent="0.2">
      <c r="A854" s="232">
        <v>41167.904040000009</v>
      </c>
      <c r="B854" s="81">
        <v>201.53203042679758</v>
      </c>
      <c r="C854" s="233">
        <v>1.8798664059500019</v>
      </c>
      <c r="D854" s="77"/>
    </row>
    <row r="855" spans="1:8" x14ac:dyDescent="0.2">
      <c r="A855" s="232">
        <v>41303.5942</v>
      </c>
      <c r="B855" s="81">
        <v>204.18539759772148</v>
      </c>
      <c r="C855" s="233">
        <v>1.544991580352578</v>
      </c>
      <c r="D855" s="77"/>
    </row>
    <row r="856" spans="1:8" x14ac:dyDescent="0.2">
      <c r="A856" s="232">
        <v>41605.973599999998</v>
      </c>
      <c r="B856" s="81">
        <v>205.49006636725477</v>
      </c>
      <c r="C856" s="233">
        <v>0.98726664195570479</v>
      </c>
      <c r="D856" s="77"/>
    </row>
    <row r="857" spans="1:8" x14ac:dyDescent="0.2">
      <c r="A857" s="232">
        <v>41759.207500000004</v>
      </c>
      <c r="B857" s="81">
        <v>201.12434903906262</v>
      </c>
      <c r="C857" s="233">
        <v>1.0021199469320117</v>
      </c>
      <c r="D857" s="77"/>
    </row>
    <row r="858" spans="1:8" x14ac:dyDescent="0.2">
      <c r="A858" s="232">
        <v>41900.68680000001</v>
      </c>
      <c r="B858" s="81">
        <v>199.89056576724948</v>
      </c>
      <c r="C858" s="233">
        <v>1.3635850489019288</v>
      </c>
      <c r="D858" s="77"/>
    </row>
    <row r="859" spans="1:8" x14ac:dyDescent="0.2">
      <c r="A859" s="232">
        <v>42315.817500000005</v>
      </c>
      <c r="B859" s="81">
        <v>200.89609173864341</v>
      </c>
      <c r="C859" s="233">
        <v>1.2433347740954794</v>
      </c>
      <c r="D859" s="77"/>
    </row>
    <row r="860" spans="1:8" x14ac:dyDescent="0.2">
      <c r="A860" s="232">
        <v>42628.3001</v>
      </c>
      <c r="B860" s="81">
        <v>204.82674347655342</v>
      </c>
      <c r="C860" s="233">
        <v>0.19154571022416647</v>
      </c>
      <c r="D860" s="77"/>
    </row>
    <row r="861" spans="1:8" x14ac:dyDescent="0.2">
      <c r="A861" s="232">
        <v>42849.866999999998</v>
      </c>
      <c r="B861" s="81">
        <v>206.35415471090323</v>
      </c>
      <c r="C861" s="233">
        <v>1.0698409764578276</v>
      </c>
      <c r="D861" s="77"/>
    </row>
    <row r="862" spans="1:8" x14ac:dyDescent="0.2">
      <c r="A862" s="232">
        <v>42968.078199999996</v>
      </c>
      <c r="B862" s="81">
        <v>204.26047843855292</v>
      </c>
      <c r="C862" s="233">
        <v>0.75947496484365429</v>
      </c>
      <c r="D862" s="77"/>
    </row>
    <row r="863" spans="1:8" x14ac:dyDescent="0.2">
      <c r="A863" s="232">
        <v>43171.885000000002</v>
      </c>
      <c r="B863" s="81">
        <v>203.16207190191966</v>
      </c>
      <c r="C863" s="233">
        <v>1.4258914397439995</v>
      </c>
      <c r="D863" s="77"/>
    </row>
    <row r="864" spans="1:8" x14ac:dyDescent="0.2">
      <c r="A864" s="232">
        <v>43350.662500000006</v>
      </c>
      <c r="B864" s="81">
        <v>201.66462398159248</v>
      </c>
      <c r="C864" s="233">
        <v>1.8134385343562363</v>
      </c>
      <c r="D864" s="77"/>
    </row>
    <row r="865" spans="1:4" x14ac:dyDescent="0.2">
      <c r="A865" s="232">
        <v>43515.820550000011</v>
      </c>
      <c r="B865" s="81">
        <v>204.2219503591491</v>
      </c>
      <c r="C865" s="233">
        <v>0.8616038364003018</v>
      </c>
      <c r="D865" s="77"/>
    </row>
    <row r="866" spans="1:4" x14ac:dyDescent="0.2">
      <c r="A866" s="232">
        <v>43661.157549999996</v>
      </c>
      <c r="B866" s="81">
        <v>203.18091908152513</v>
      </c>
      <c r="C866" s="233">
        <v>1.0517697107880735</v>
      </c>
      <c r="D866" s="77"/>
    </row>
    <row r="867" spans="1:4" x14ac:dyDescent="0.2">
      <c r="A867" s="232">
        <v>43809.01</v>
      </c>
      <c r="B867" s="81">
        <v>201.68967291161366</v>
      </c>
      <c r="C867" s="233">
        <v>1.1313123305171477</v>
      </c>
      <c r="D867" s="77"/>
    </row>
    <row r="868" spans="1:4" x14ac:dyDescent="0.2">
      <c r="A868" s="232">
        <v>44095.196149999989</v>
      </c>
      <c r="B868" s="81">
        <v>204.30591912829976</v>
      </c>
      <c r="C868" s="233">
        <v>0.92189778690799862</v>
      </c>
      <c r="D868" s="77"/>
    </row>
    <row r="869" spans="1:4" x14ac:dyDescent="0.2">
      <c r="A869" s="232">
        <v>44204.446399999993</v>
      </c>
      <c r="B869" s="81">
        <v>201.99679013111552</v>
      </c>
      <c r="C869" s="233">
        <v>0.52181112436753141</v>
      </c>
      <c r="D869" s="77"/>
    </row>
    <row r="870" spans="1:4" x14ac:dyDescent="0.2">
      <c r="A870" s="232">
        <v>44350.464999999989</v>
      </c>
      <c r="B870" s="81">
        <v>206.22156348649375</v>
      </c>
      <c r="C870" s="233">
        <v>1.8592963740185473</v>
      </c>
      <c r="D870" s="77"/>
    </row>
    <row r="871" spans="1:4" x14ac:dyDescent="0.2">
      <c r="A871" s="232">
        <v>44490.50250000001</v>
      </c>
      <c r="B871" s="81">
        <v>204.82615482707928</v>
      </c>
      <c r="C871" s="233">
        <v>1.3221096734802074</v>
      </c>
      <c r="D871" s="77"/>
    </row>
    <row r="872" spans="1:4" x14ac:dyDescent="0.2">
      <c r="A872" s="232">
        <v>44655.534999999982</v>
      </c>
      <c r="B872" s="81">
        <v>212.28537276723182</v>
      </c>
      <c r="C872" s="233">
        <v>0.8466068668648008</v>
      </c>
      <c r="D872" s="77"/>
    </row>
    <row r="873" spans="1:4" x14ac:dyDescent="0.2">
      <c r="A873" s="232">
        <v>44816.010499999997</v>
      </c>
      <c r="B873" s="81">
        <v>210.43834940189879</v>
      </c>
      <c r="C873" s="233">
        <v>0.56158853280033505</v>
      </c>
      <c r="D873" s="77"/>
    </row>
    <row r="874" spans="1:4" x14ac:dyDescent="0.2">
      <c r="A874" s="232">
        <v>44996.156999999985</v>
      </c>
      <c r="B874" s="81">
        <v>211.48707568884811</v>
      </c>
      <c r="C874" s="233">
        <v>0.34933018594543686</v>
      </c>
      <c r="D874" s="77"/>
    </row>
    <row r="875" spans="1:4" x14ac:dyDescent="0.2">
      <c r="A875" s="232">
        <v>45142.014999999999</v>
      </c>
      <c r="B875" s="81">
        <v>207.95334871468111</v>
      </c>
      <c r="C875" s="233">
        <v>0.70732784725403264</v>
      </c>
      <c r="D875" s="77"/>
    </row>
    <row r="876" spans="1:4" x14ac:dyDescent="0.2">
      <c r="A876" s="232">
        <v>45280.387500000012</v>
      </c>
      <c r="B876" s="81">
        <v>213.91822937897521</v>
      </c>
      <c r="C876" s="233">
        <v>0.81692621656384068</v>
      </c>
      <c r="D876" s="77"/>
    </row>
    <row r="877" spans="1:4" x14ac:dyDescent="0.2">
      <c r="A877" s="232">
        <v>45460.322400000005</v>
      </c>
      <c r="B877" s="81">
        <v>214.5013713408328</v>
      </c>
      <c r="C877" s="233">
        <v>0.80882978068628841</v>
      </c>
      <c r="D877" s="77"/>
    </row>
    <row r="878" spans="1:4" x14ac:dyDescent="0.2">
      <c r="A878" s="232">
        <v>45696.055000000008</v>
      </c>
      <c r="B878" s="81">
        <v>217.51186974587569</v>
      </c>
      <c r="C878" s="233">
        <v>2.1576038144095637</v>
      </c>
      <c r="D878" s="77"/>
    </row>
    <row r="879" spans="1:4" x14ac:dyDescent="0.2">
      <c r="A879" s="232">
        <v>45877.108550000012</v>
      </c>
      <c r="B879" s="81">
        <v>222.71746789063323</v>
      </c>
      <c r="C879" s="233">
        <v>0.32868566271236993</v>
      </c>
      <c r="D879" s="77"/>
    </row>
    <row r="880" spans="1:4" x14ac:dyDescent="0.2">
      <c r="A880" s="232">
        <v>46057.333800000008</v>
      </c>
      <c r="B880" s="81">
        <v>221.77217446936439</v>
      </c>
      <c r="C880" s="233">
        <v>1.7364902686179846</v>
      </c>
      <c r="D880" s="77"/>
    </row>
    <row r="881" spans="1:4" x14ac:dyDescent="0.2">
      <c r="A881" s="232">
        <v>46181.254999999997</v>
      </c>
      <c r="B881" s="81">
        <v>219.24687294689662</v>
      </c>
      <c r="C881" s="233">
        <v>1.1946939040952502</v>
      </c>
      <c r="D881" s="77"/>
    </row>
    <row r="882" spans="1:4" x14ac:dyDescent="0.2">
      <c r="A882" s="232">
        <v>46308.547500000001</v>
      </c>
      <c r="B882" s="81">
        <v>218.34888238109227</v>
      </c>
      <c r="C882" s="233">
        <v>1.4496019365237585</v>
      </c>
      <c r="D882" s="77"/>
    </row>
    <row r="883" spans="1:4" x14ac:dyDescent="0.2">
      <c r="A883" s="232">
        <v>46635.901999999995</v>
      </c>
      <c r="B883" s="81">
        <v>216.41663219437746</v>
      </c>
      <c r="C883" s="233">
        <v>1.436574184581793</v>
      </c>
      <c r="D883" s="77"/>
    </row>
    <row r="884" spans="1:4" x14ac:dyDescent="0.2">
      <c r="A884" s="232">
        <v>46746.4378</v>
      </c>
      <c r="B884" s="81">
        <v>214.18284619947886</v>
      </c>
      <c r="C884" s="233">
        <v>0.98710788243581782</v>
      </c>
      <c r="D884" s="77"/>
    </row>
    <row r="885" spans="1:4" x14ac:dyDescent="0.2">
      <c r="A885" s="232">
        <v>46887.935000000005</v>
      </c>
      <c r="B885" s="81">
        <v>210.83763232817873</v>
      </c>
      <c r="C885" s="233">
        <v>1.5006610348474876</v>
      </c>
      <c r="D885" s="77"/>
    </row>
    <row r="886" spans="1:4" x14ac:dyDescent="0.2">
      <c r="A886" s="232">
        <v>47086.274999999987</v>
      </c>
      <c r="B886" s="81">
        <v>210.27202705779081</v>
      </c>
      <c r="C886" s="233">
        <v>0.53223589468233423</v>
      </c>
      <c r="D886" s="77"/>
    </row>
    <row r="887" spans="1:4" x14ac:dyDescent="0.2">
      <c r="A887" s="232">
        <v>47314.976199999983</v>
      </c>
      <c r="B887" s="81">
        <v>207.59660690093409</v>
      </c>
      <c r="C887" s="233">
        <v>1.2005871906427468</v>
      </c>
      <c r="D887" s="77"/>
    </row>
    <row r="888" spans="1:4" x14ac:dyDescent="0.2">
      <c r="A888" s="232">
        <v>47524.356899999992</v>
      </c>
      <c r="B888" s="81">
        <v>204.25993514002081</v>
      </c>
      <c r="C888" s="233">
        <v>0.97569466843983244</v>
      </c>
      <c r="D888" s="77"/>
    </row>
    <row r="889" spans="1:4" x14ac:dyDescent="0.2">
      <c r="A889" s="232">
        <v>47710.390000000014</v>
      </c>
      <c r="B889" s="81">
        <v>203.78789488175059</v>
      </c>
      <c r="C889" s="233">
        <v>0.38662343469126947</v>
      </c>
      <c r="D889" s="77"/>
    </row>
    <row r="890" spans="1:4" x14ac:dyDescent="0.2">
      <c r="A890" s="232">
        <v>47943.751099999994</v>
      </c>
      <c r="B890" s="81">
        <v>205.65965094423697</v>
      </c>
      <c r="C890" s="233">
        <v>0.97189789705530316</v>
      </c>
      <c r="D890" s="77"/>
    </row>
    <row r="891" spans="1:4" x14ac:dyDescent="0.2">
      <c r="A891" s="232">
        <v>48223.181750000011</v>
      </c>
      <c r="B891" s="81">
        <v>206.18208295015899</v>
      </c>
      <c r="C891" s="233">
        <v>2.047217959921956</v>
      </c>
      <c r="D891" s="77"/>
    </row>
    <row r="892" spans="1:4" x14ac:dyDescent="0.2">
      <c r="A892" s="232">
        <v>48427.859999999986</v>
      </c>
      <c r="B892" s="81">
        <v>200.97514386943084</v>
      </c>
      <c r="C892" s="233">
        <v>0.56448556709859243</v>
      </c>
      <c r="D892" s="77"/>
    </row>
    <row r="893" spans="1:4" x14ac:dyDescent="0.2">
      <c r="A893" s="232">
        <v>48987.952649999985</v>
      </c>
      <c r="B893" s="81">
        <v>201.57862918592315</v>
      </c>
      <c r="C893" s="233">
        <v>0.88033046889204059</v>
      </c>
      <c r="D893" s="77"/>
    </row>
    <row r="894" spans="1:4" x14ac:dyDescent="0.2">
      <c r="A894" s="232">
        <v>49302.980399999993</v>
      </c>
      <c r="B894" s="81">
        <v>200.12004323663527</v>
      </c>
      <c r="C894" s="233">
        <v>0.40302562780810991</v>
      </c>
      <c r="D894" s="77"/>
    </row>
    <row r="895" spans="1:4" x14ac:dyDescent="0.2">
      <c r="A895" s="232">
        <v>49462.655249999996</v>
      </c>
      <c r="B895" s="81">
        <v>204.05803785391646</v>
      </c>
      <c r="C895" s="233">
        <v>1.2210021850397488</v>
      </c>
      <c r="D895" s="77"/>
    </row>
    <row r="896" spans="1:4" x14ac:dyDescent="0.2">
      <c r="A896" s="232">
        <v>49728.31500000001</v>
      </c>
      <c r="B896" s="81">
        <v>203.8713291389937</v>
      </c>
      <c r="C896" s="233">
        <v>1.2592335198349189</v>
      </c>
      <c r="D896" s="77"/>
    </row>
    <row r="897" spans="1:4" x14ac:dyDescent="0.2">
      <c r="A897" s="232">
        <v>50006.510000000009</v>
      </c>
      <c r="B897" s="81">
        <v>204.37676012041777</v>
      </c>
      <c r="C897" s="233">
        <v>1.6493255086518053</v>
      </c>
      <c r="D897" s="77"/>
    </row>
    <row r="898" spans="1:4" x14ac:dyDescent="0.2">
      <c r="A898" s="232">
        <v>50220.546899999994</v>
      </c>
      <c r="B898" s="81">
        <v>206.74402693868802</v>
      </c>
      <c r="C898" s="233">
        <v>0.47550745724322324</v>
      </c>
      <c r="D898" s="77"/>
    </row>
    <row r="899" spans="1:4" x14ac:dyDescent="0.2">
      <c r="A899" s="232">
        <v>50527.414749999989</v>
      </c>
      <c r="B899" s="81">
        <v>207.40999031146947</v>
      </c>
      <c r="C899" s="233">
        <v>0.4590722921753041</v>
      </c>
      <c r="D899" s="77"/>
    </row>
    <row r="900" spans="1:4" x14ac:dyDescent="0.2">
      <c r="A900" s="232">
        <v>51029.170100000018</v>
      </c>
      <c r="B900" s="81">
        <v>207.63643592103043</v>
      </c>
      <c r="C900" s="233">
        <v>0.91004663072142944</v>
      </c>
      <c r="D900" s="77"/>
    </row>
    <row r="901" spans="1:4" x14ac:dyDescent="0.2">
      <c r="A901" s="232">
        <v>51431.446599999996</v>
      </c>
      <c r="B901" s="81">
        <v>211.57084710504336</v>
      </c>
      <c r="C901" s="233">
        <v>0.39204713373327399</v>
      </c>
      <c r="D901" s="77"/>
    </row>
    <row r="902" spans="1:4" x14ac:dyDescent="0.2">
      <c r="A902" s="232">
        <v>51779.530000000006</v>
      </c>
      <c r="B902" s="81">
        <v>215.07712976760632</v>
      </c>
      <c r="C902" s="233">
        <v>1.7722711819411829</v>
      </c>
      <c r="D902" s="77"/>
    </row>
    <row r="903" spans="1:4" x14ac:dyDescent="0.2">
      <c r="A903" s="232">
        <v>52086.819849999993</v>
      </c>
      <c r="B903" s="81">
        <v>213.81781717736385</v>
      </c>
      <c r="C903" s="233">
        <v>0.73251646233153844</v>
      </c>
      <c r="D903" s="77"/>
    </row>
    <row r="904" spans="1:4" x14ac:dyDescent="0.2">
      <c r="A904" s="232">
        <v>52384.780900000005</v>
      </c>
      <c r="B904" s="81">
        <v>219.08254103386616</v>
      </c>
      <c r="C904" s="233">
        <v>0.27517135151580441</v>
      </c>
      <c r="D904" s="77"/>
    </row>
    <row r="905" spans="1:4" x14ac:dyDescent="0.2">
      <c r="A905" s="232">
        <v>52573.675999999999</v>
      </c>
      <c r="B905" s="81">
        <v>220.7236106732058</v>
      </c>
      <c r="C905" s="233">
        <v>0.35616631336830051</v>
      </c>
      <c r="D905" s="77"/>
    </row>
    <row r="906" spans="1:4" x14ac:dyDescent="0.2">
      <c r="A906" s="232">
        <v>52800.742500000015</v>
      </c>
      <c r="B906" s="81">
        <v>221.1479059817251</v>
      </c>
      <c r="C906" s="233">
        <v>1.0917934144826629</v>
      </c>
      <c r="D906" s="77"/>
    </row>
    <row r="907" spans="1:4" x14ac:dyDescent="0.2">
      <c r="A907" s="232">
        <v>53108.25250000001</v>
      </c>
      <c r="B907" s="81">
        <v>223.71721395019227</v>
      </c>
      <c r="C907" s="233">
        <v>1.6788952874417788</v>
      </c>
      <c r="D907" s="77"/>
    </row>
    <row r="908" spans="1:4" x14ac:dyDescent="0.2">
      <c r="A908" s="232">
        <v>53400.453150000008</v>
      </c>
      <c r="B908" s="81">
        <v>223.261990272584</v>
      </c>
      <c r="C908" s="233">
        <v>0.88713856619978271</v>
      </c>
      <c r="D908" s="77"/>
    </row>
    <row r="909" spans="1:4" x14ac:dyDescent="0.2">
      <c r="A909" s="232">
        <v>53806.252049999988</v>
      </c>
      <c r="B909" s="81">
        <v>221.13790909272413</v>
      </c>
      <c r="C909" s="233">
        <v>1.4904032668909086</v>
      </c>
      <c r="D909" s="77"/>
    </row>
    <row r="910" spans="1:4" x14ac:dyDescent="0.2">
      <c r="A910" s="232">
        <v>54156.603199999983</v>
      </c>
      <c r="B910" s="81">
        <v>220.37436477678659</v>
      </c>
      <c r="C910" s="233">
        <v>0.85111902646391691</v>
      </c>
      <c r="D910" s="77"/>
    </row>
    <row r="911" spans="1:4" x14ac:dyDescent="0.2">
      <c r="A911" s="232">
        <v>54387.125000000015</v>
      </c>
      <c r="B911" s="81">
        <v>217.95673832028174</v>
      </c>
      <c r="C911" s="233">
        <v>1.8373349577266482</v>
      </c>
      <c r="D911" s="77"/>
    </row>
    <row r="912" spans="1:4" x14ac:dyDescent="0.2">
      <c r="A912" s="232">
        <v>54694.612499999988</v>
      </c>
      <c r="B912" s="81">
        <v>213.88701388029443</v>
      </c>
      <c r="C912" s="233">
        <v>1.1375358885809406</v>
      </c>
      <c r="D912" s="77"/>
    </row>
    <row r="913" spans="1:4" x14ac:dyDescent="0.2">
      <c r="A913" s="232">
        <v>55014.487650000017</v>
      </c>
      <c r="B913" s="81">
        <v>216.85790269313731</v>
      </c>
      <c r="C913" s="233">
        <v>0.61297104848952455</v>
      </c>
      <c r="D913" s="77"/>
    </row>
    <row r="914" spans="1:4" x14ac:dyDescent="0.2">
      <c r="A914" s="232">
        <v>55293.459149999995</v>
      </c>
      <c r="B914" s="81">
        <v>208.19350573591464</v>
      </c>
      <c r="C914" s="233">
        <v>0.71562574949590563</v>
      </c>
      <c r="D914" s="77"/>
    </row>
    <row r="915" spans="1:4" x14ac:dyDescent="0.2">
      <c r="A915" s="232">
        <v>55553.13</v>
      </c>
      <c r="B915" s="81">
        <v>214.77664395667131</v>
      </c>
      <c r="C915" s="233">
        <v>0.54548529944204716</v>
      </c>
      <c r="D915" s="77"/>
    </row>
    <row r="916" spans="1:4" x14ac:dyDescent="0.2">
      <c r="A916" s="232">
        <v>55909.537399999979</v>
      </c>
      <c r="B916" s="81">
        <v>210.2748744860088</v>
      </c>
      <c r="C916" s="233">
        <v>1.2344137510178999</v>
      </c>
      <c r="D916" s="77"/>
    </row>
    <row r="917" spans="1:4" x14ac:dyDescent="0.2">
      <c r="A917" s="232">
        <v>56237.129400000013</v>
      </c>
      <c r="B917" s="81">
        <v>207.67411308560085</v>
      </c>
      <c r="C917" s="233">
        <v>0.81190688469848538</v>
      </c>
      <c r="D917" s="77"/>
    </row>
    <row r="918" spans="1:4" x14ac:dyDescent="0.2">
      <c r="A918" s="232">
        <v>56503.582499999982</v>
      </c>
      <c r="B918" s="81">
        <v>212.43669131466481</v>
      </c>
      <c r="C918" s="233">
        <v>0.67492859644656145</v>
      </c>
      <c r="D918" s="77"/>
    </row>
    <row r="919" spans="1:4" x14ac:dyDescent="0.2">
      <c r="A919" s="232">
        <v>57210.94264999999</v>
      </c>
      <c r="B919" s="81">
        <v>215.69652704379405</v>
      </c>
      <c r="C919" s="233">
        <v>0.62650911057479275</v>
      </c>
      <c r="D919" s="77"/>
    </row>
    <row r="920" spans="1:4" x14ac:dyDescent="0.2">
      <c r="A920" s="232">
        <v>57476.264999999985</v>
      </c>
      <c r="B920" s="81">
        <v>217.37632438255054</v>
      </c>
      <c r="C920" s="233">
        <v>2.4873052553953374</v>
      </c>
      <c r="D920" s="77"/>
    </row>
    <row r="921" spans="1:4" x14ac:dyDescent="0.2">
      <c r="A921" s="232">
        <v>57843.724700000013</v>
      </c>
      <c r="B921" s="81">
        <v>223.71829246142204</v>
      </c>
      <c r="C921" s="233">
        <v>0.49076664406769099</v>
      </c>
      <c r="D921" s="77"/>
    </row>
    <row r="922" spans="1:4" x14ac:dyDescent="0.2">
      <c r="A922" s="232">
        <v>58217.012300000017</v>
      </c>
      <c r="B922" s="81">
        <v>224.35339767076476</v>
      </c>
      <c r="C922" s="233">
        <v>0.80058305428030685</v>
      </c>
      <c r="D922" s="77"/>
    </row>
    <row r="923" spans="1:4" x14ac:dyDescent="0.2">
      <c r="A923" s="232">
        <v>58433.319999999985</v>
      </c>
      <c r="B923" s="81">
        <v>223.14855036746204</v>
      </c>
      <c r="C923" s="233">
        <v>1.2246646335694424</v>
      </c>
      <c r="D923" s="77"/>
    </row>
    <row r="924" spans="1:4" x14ac:dyDescent="0.2">
      <c r="A924" s="232">
        <v>59105.069149999988</v>
      </c>
      <c r="B924" s="81">
        <v>231.29357613421678</v>
      </c>
      <c r="C924" s="233">
        <v>0.14731669566522526</v>
      </c>
      <c r="D924" s="77"/>
    </row>
    <row r="925" spans="1:4" x14ac:dyDescent="0.2">
      <c r="A925" s="232">
        <v>59380.405000000013</v>
      </c>
      <c r="B925" s="81">
        <v>226.35329184425117</v>
      </c>
      <c r="C925" s="233">
        <v>1.3718923811450099</v>
      </c>
      <c r="D925" s="77"/>
    </row>
    <row r="926" spans="1:4" x14ac:dyDescent="0.2">
      <c r="A926" s="232">
        <v>59733.469349999999</v>
      </c>
      <c r="B926" s="81">
        <v>223.45481611599993</v>
      </c>
      <c r="C926" s="233">
        <v>0.69601367147038951</v>
      </c>
      <c r="D926" s="77"/>
    </row>
    <row r="927" spans="1:4" x14ac:dyDescent="0.2">
      <c r="A927" s="234">
        <v>60109.883066666669</v>
      </c>
      <c r="B927" s="82">
        <v>216.66068075629482</v>
      </c>
      <c r="C927" s="235">
        <v>0.83757783506128258</v>
      </c>
      <c r="D927" s="77"/>
    </row>
    <row r="928" spans="1:4" x14ac:dyDescent="0.2">
      <c r="A928" s="234">
        <v>60373.059233333333</v>
      </c>
      <c r="B928" s="82">
        <v>212.87091028761074</v>
      </c>
      <c r="C928" s="235">
        <v>0.70901939170044903</v>
      </c>
      <c r="D928" s="77"/>
    </row>
    <row r="929" spans="1:4" x14ac:dyDescent="0.2">
      <c r="A929" s="234">
        <v>60516.631500000003</v>
      </c>
      <c r="B929" s="82">
        <v>217.25313232793502</v>
      </c>
      <c r="C929" s="235">
        <v>0.60079773487974952</v>
      </c>
      <c r="D929" s="77"/>
    </row>
    <row r="930" spans="1:4" x14ac:dyDescent="0.2">
      <c r="A930" s="234">
        <v>60817.617233333331</v>
      </c>
      <c r="B930" s="82">
        <v>213.77895408048403</v>
      </c>
      <c r="C930" s="235">
        <v>1.3839432095256932</v>
      </c>
      <c r="D930" s="77"/>
    </row>
    <row r="931" spans="1:4" x14ac:dyDescent="0.2">
      <c r="A931" s="234">
        <v>61060.877466666665</v>
      </c>
      <c r="B931" s="82">
        <v>207.95425845540399</v>
      </c>
      <c r="C931" s="235">
        <v>1.2594333599101175</v>
      </c>
      <c r="D931" s="77"/>
    </row>
    <row r="932" spans="1:4" x14ac:dyDescent="0.2">
      <c r="A932" s="234">
        <v>61234.844033333342</v>
      </c>
      <c r="B932" s="82">
        <v>210.56770709704924</v>
      </c>
      <c r="C932" s="235">
        <v>1.0101836633050179</v>
      </c>
      <c r="D932" s="77"/>
    </row>
    <row r="933" spans="1:4" x14ac:dyDescent="0.2">
      <c r="A933" s="234">
        <v>61554.110800000002</v>
      </c>
      <c r="B933" s="82">
        <v>210.90340290966515</v>
      </c>
      <c r="C933" s="235">
        <v>0.70088870428877281</v>
      </c>
      <c r="D933" s="77"/>
    </row>
    <row r="934" spans="1:4" x14ac:dyDescent="0.2">
      <c r="A934" s="234">
        <v>61900.723299999998</v>
      </c>
      <c r="B934" s="82">
        <v>206.37688515473479</v>
      </c>
      <c r="C934" s="235">
        <v>1.1971417450755473</v>
      </c>
      <c r="D934" s="77"/>
    </row>
    <row r="935" spans="1:4" x14ac:dyDescent="0.2">
      <c r="A935" s="234">
        <v>62552.006022222216</v>
      </c>
      <c r="B935" s="82">
        <v>202.55674782499381</v>
      </c>
      <c r="C935" s="235">
        <v>0.94506817694724499</v>
      </c>
      <c r="D935" s="77"/>
    </row>
    <row r="936" spans="1:4" x14ac:dyDescent="0.2">
      <c r="A936" s="234">
        <v>62774.573333333348</v>
      </c>
      <c r="B936" s="82">
        <v>202.7086782342372</v>
      </c>
      <c r="C936" s="235">
        <v>2.335114615637047</v>
      </c>
      <c r="D936" s="77"/>
    </row>
    <row r="937" spans="1:4" x14ac:dyDescent="0.2">
      <c r="A937" s="234">
        <v>62960.895666666678</v>
      </c>
      <c r="B937" s="82">
        <v>200.14813320360096</v>
      </c>
      <c r="C937" s="235">
        <v>0.64691262759662793</v>
      </c>
      <c r="D937" s="77"/>
    </row>
    <row r="938" spans="1:4" x14ac:dyDescent="0.2">
      <c r="A938" s="234">
        <v>63555.792666666675</v>
      </c>
      <c r="B938" s="82">
        <v>197.40343593339372</v>
      </c>
      <c r="C938" s="235">
        <v>1.220084715487215</v>
      </c>
      <c r="D938" s="77"/>
    </row>
    <row r="939" spans="1:4" x14ac:dyDescent="0.2">
      <c r="A939" s="234">
        <v>63896.879933333337</v>
      </c>
      <c r="B939" s="82">
        <v>197.24236643525396</v>
      </c>
      <c r="C939" s="235">
        <v>0.78113820730700934</v>
      </c>
      <c r="D939" s="77"/>
    </row>
    <row r="940" spans="1:4" x14ac:dyDescent="0.2">
      <c r="A940" s="234">
        <v>64113.778966666672</v>
      </c>
      <c r="B940" s="82">
        <v>199.72802991254429</v>
      </c>
      <c r="C940" s="235">
        <v>1.3110146840822285</v>
      </c>
      <c r="D940" s="77"/>
    </row>
    <row r="941" spans="1:4" x14ac:dyDescent="0.2">
      <c r="A941" s="234">
        <v>64657.294133333337</v>
      </c>
      <c r="B941" s="82">
        <v>203.69546669849038</v>
      </c>
      <c r="C941" s="235">
        <v>0.50629729817588165</v>
      </c>
      <c r="D941" s="77"/>
    </row>
    <row r="942" spans="1:4" x14ac:dyDescent="0.2">
      <c r="A942" s="234">
        <v>64867.422599999998</v>
      </c>
      <c r="B942" s="82">
        <v>201.67027938028278</v>
      </c>
      <c r="C942" s="235">
        <v>1.1874563560641034</v>
      </c>
      <c r="D942" s="77"/>
    </row>
    <row r="943" spans="1:4" x14ac:dyDescent="0.2">
      <c r="A943" s="234">
        <v>65046.720666666668</v>
      </c>
      <c r="B943" s="82">
        <v>199.17080568979725</v>
      </c>
      <c r="C943" s="235">
        <v>0.6587740542098689</v>
      </c>
      <c r="D943" s="77"/>
    </row>
    <row r="944" spans="1:4" x14ac:dyDescent="0.2">
      <c r="A944" s="234">
        <v>65546.446499999991</v>
      </c>
      <c r="B944" s="82">
        <v>208.9757824141881</v>
      </c>
      <c r="C944" s="235">
        <v>3.3382138526070633</v>
      </c>
      <c r="D944" s="77"/>
    </row>
    <row r="945" spans="1:4" x14ac:dyDescent="0.2">
      <c r="A945" s="234">
        <v>65764.512699999992</v>
      </c>
      <c r="B945" s="82">
        <v>198.17360428453378</v>
      </c>
      <c r="C945" s="235">
        <v>0.7423763436748283</v>
      </c>
      <c r="D945" s="77"/>
    </row>
    <row r="946" spans="1:4" x14ac:dyDescent="0.2">
      <c r="A946" s="234">
        <v>65937.232666666678</v>
      </c>
      <c r="B946" s="82">
        <v>200.59108353507256</v>
      </c>
      <c r="C946" s="235">
        <v>1.4596360005568931</v>
      </c>
      <c r="D946" s="77"/>
    </row>
    <row r="947" spans="1:4" x14ac:dyDescent="0.2">
      <c r="A947" s="234">
        <v>66439.305500000002</v>
      </c>
      <c r="B947" s="82">
        <v>204.3859977224767</v>
      </c>
      <c r="C947" s="235">
        <v>2.8744808900052328</v>
      </c>
      <c r="D947" s="77"/>
    </row>
    <row r="948" spans="1:4" x14ac:dyDescent="0.2">
      <c r="A948" s="234">
        <v>66959.710666666666</v>
      </c>
      <c r="B948" s="82">
        <v>207.20522458616006</v>
      </c>
      <c r="C948" s="235">
        <v>1.6867769716178052</v>
      </c>
      <c r="D948" s="77"/>
    </row>
    <row r="949" spans="1:4" x14ac:dyDescent="0.2">
      <c r="A949" s="234">
        <v>67314.587499999994</v>
      </c>
      <c r="B949" s="82">
        <v>201.14189964947187</v>
      </c>
      <c r="C949" s="235">
        <v>2.002321175210418</v>
      </c>
      <c r="D949" s="77"/>
    </row>
    <row r="950" spans="1:4" x14ac:dyDescent="0.2">
      <c r="A950" s="234">
        <v>67729.678499999995</v>
      </c>
      <c r="B950" s="82">
        <v>203.75880458224901</v>
      </c>
      <c r="C950" s="235">
        <v>1.0599860055072454</v>
      </c>
      <c r="D950" s="77"/>
    </row>
    <row r="951" spans="1:4" x14ac:dyDescent="0.2">
      <c r="A951" s="234">
        <v>68146.188499999989</v>
      </c>
      <c r="B951" s="82">
        <v>200.17043811242027</v>
      </c>
      <c r="C951" s="235">
        <v>1.6175015368730532</v>
      </c>
      <c r="D951" s="77"/>
    </row>
    <row r="952" spans="1:4" x14ac:dyDescent="0.2">
      <c r="A952" s="234">
        <v>68619.993466666667</v>
      </c>
      <c r="B952" s="82">
        <v>203.42547248921588</v>
      </c>
      <c r="C952" s="235">
        <v>0.56926730585982488</v>
      </c>
      <c r="D952" s="77"/>
    </row>
    <row r="953" spans="1:4" x14ac:dyDescent="0.2">
      <c r="A953" s="234">
        <v>69081.5285</v>
      </c>
      <c r="B953" s="82">
        <v>205.42035908699594</v>
      </c>
      <c r="C953" s="235">
        <v>0.89306440155922417</v>
      </c>
      <c r="D953" s="77"/>
    </row>
    <row r="954" spans="1:4" x14ac:dyDescent="0.2">
      <c r="A954" s="234">
        <v>69592.017133333342</v>
      </c>
      <c r="B954" s="82">
        <v>211.2583877926514</v>
      </c>
      <c r="C954" s="235">
        <v>1.1272728187156154</v>
      </c>
      <c r="D954" s="77"/>
    </row>
    <row r="955" spans="1:4" x14ac:dyDescent="0.2">
      <c r="A955" s="234">
        <v>70052.164799999999</v>
      </c>
      <c r="B955" s="82">
        <v>215.55081317503786</v>
      </c>
      <c r="C955" s="235">
        <v>1.775314860630425</v>
      </c>
      <c r="D955" s="77"/>
    </row>
    <row r="956" spans="1:4" x14ac:dyDescent="0.2">
      <c r="A956" s="234">
        <v>70427.262666666677</v>
      </c>
      <c r="B956" s="82">
        <v>220.32661122546068</v>
      </c>
      <c r="C956" s="235">
        <v>0.54764388423637866</v>
      </c>
      <c r="D956" s="77"/>
    </row>
    <row r="957" spans="1:4" x14ac:dyDescent="0.2">
      <c r="A957" s="234">
        <v>70928.872166666639</v>
      </c>
      <c r="B957" s="82">
        <v>225.17215906542418</v>
      </c>
      <c r="C957" s="235">
        <v>1.3788961042233665</v>
      </c>
      <c r="D957" s="77"/>
    </row>
    <row r="958" spans="1:4" x14ac:dyDescent="0.2">
      <c r="A958" s="234">
        <v>71279.169033333339</v>
      </c>
      <c r="B958" s="82">
        <v>235.01577011604033</v>
      </c>
      <c r="C958" s="235">
        <v>1.2390352850820374</v>
      </c>
      <c r="D958" s="77"/>
    </row>
    <row r="959" spans="1:4" x14ac:dyDescent="0.2">
      <c r="A959" s="234">
        <v>71693.650233333348</v>
      </c>
      <c r="B959" s="82">
        <v>237.56344462994849</v>
      </c>
      <c r="C959" s="235">
        <v>0.75452328424252868</v>
      </c>
      <c r="D959" s="77"/>
    </row>
    <row r="960" spans="1:4" x14ac:dyDescent="0.2">
      <c r="A960" s="234">
        <v>72092.814866666682</v>
      </c>
      <c r="B960" s="82">
        <v>239.45635365708617</v>
      </c>
      <c r="C960" s="235">
        <v>0.88374318697055843</v>
      </c>
      <c r="D960" s="77"/>
    </row>
    <row r="961" spans="1:4" x14ac:dyDescent="0.2">
      <c r="A961" s="234">
        <v>72490.14999999998</v>
      </c>
      <c r="B961" s="82">
        <v>232.79086554237838</v>
      </c>
      <c r="C961" s="235">
        <v>0.93627969000367661</v>
      </c>
      <c r="D961" s="77"/>
    </row>
    <row r="962" spans="1:4" x14ac:dyDescent="0.2">
      <c r="A962" s="234">
        <v>72866.043666666665</v>
      </c>
      <c r="B962" s="82">
        <v>232.33476105332247</v>
      </c>
      <c r="C962" s="235">
        <v>0.96693523222960132</v>
      </c>
      <c r="D962" s="77"/>
    </row>
    <row r="963" spans="1:4" x14ac:dyDescent="0.2">
      <c r="A963" s="234">
        <v>73219.316333333336</v>
      </c>
      <c r="B963" s="82">
        <v>230.89095840633553</v>
      </c>
      <c r="C963" s="235">
        <v>2.0903064188268137</v>
      </c>
      <c r="D963" s="77"/>
    </row>
    <row r="964" spans="1:4" x14ac:dyDescent="0.2">
      <c r="A964" s="234">
        <v>73750.955666666676</v>
      </c>
      <c r="B964" s="82">
        <v>232.73507960739272</v>
      </c>
      <c r="C964" s="235">
        <v>0.93522114982996818</v>
      </c>
      <c r="D964" s="77"/>
    </row>
    <row r="965" spans="1:4" x14ac:dyDescent="0.2">
      <c r="A965" s="234">
        <v>74221.482333333348</v>
      </c>
      <c r="B965" s="82">
        <v>231.33398023763061</v>
      </c>
      <c r="C965" s="235">
        <v>0.70026756601374085</v>
      </c>
      <c r="D965" s="77"/>
    </row>
    <row r="966" spans="1:4" x14ac:dyDescent="0.2">
      <c r="A966" s="234">
        <v>74525.645000000004</v>
      </c>
      <c r="B966" s="82">
        <v>241.24039462792061</v>
      </c>
      <c r="C966" s="235">
        <v>0.98233888583313878</v>
      </c>
      <c r="D966" s="77"/>
    </row>
    <row r="967" spans="1:4" x14ac:dyDescent="0.2">
      <c r="A967" s="234">
        <v>75067.951499999966</v>
      </c>
      <c r="B967" s="82">
        <v>243.27000593612678</v>
      </c>
      <c r="C967" s="235">
        <v>1.6234082934671858</v>
      </c>
      <c r="D967" s="77"/>
    </row>
    <row r="968" spans="1:4" x14ac:dyDescent="0.2">
      <c r="A968" s="234">
        <v>75545.133666666676</v>
      </c>
      <c r="B968" s="82">
        <v>249.52367746086176</v>
      </c>
      <c r="C968" s="235">
        <v>0.73918855719764198</v>
      </c>
      <c r="D968" s="77"/>
    </row>
    <row r="969" spans="1:4" x14ac:dyDescent="0.2">
      <c r="A969" s="234">
        <v>75850.650499999989</v>
      </c>
      <c r="B969" s="82">
        <v>249.93957236494836</v>
      </c>
      <c r="C969" s="235">
        <v>0.63126083411024947</v>
      </c>
      <c r="D969" s="77"/>
    </row>
    <row r="970" spans="1:4" x14ac:dyDescent="0.2">
      <c r="A970" s="234">
        <v>76247.472166666674</v>
      </c>
      <c r="B970" s="82">
        <v>239.34140543854346</v>
      </c>
      <c r="C970" s="235">
        <v>1.1246540641246754</v>
      </c>
      <c r="D970" s="77"/>
    </row>
    <row r="971" spans="1:4" x14ac:dyDescent="0.2">
      <c r="A971" s="234">
        <v>76696.735999999975</v>
      </c>
      <c r="B971" s="82">
        <v>238.01317290414426</v>
      </c>
      <c r="C971" s="235">
        <v>1.9806027077257979</v>
      </c>
      <c r="D971" s="77"/>
    </row>
    <row r="972" spans="1:4" x14ac:dyDescent="0.2">
      <c r="A972" s="234">
        <v>77056.480500000005</v>
      </c>
      <c r="B972" s="82">
        <v>231.68344444807624</v>
      </c>
      <c r="C972" s="235">
        <v>1.5425260726863828</v>
      </c>
      <c r="D972" s="77"/>
    </row>
    <row r="973" spans="1:4" x14ac:dyDescent="0.2">
      <c r="A973" s="234">
        <v>77615.914999999979</v>
      </c>
      <c r="B973" s="82">
        <v>224.91795384960736</v>
      </c>
      <c r="C973" s="235">
        <v>1.2971109768474158</v>
      </c>
      <c r="D973" s="77"/>
    </row>
    <row r="974" spans="1:4" x14ac:dyDescent="0.2">
      <c r="A974" s="234">
        <v>78080.752999999997</v>
      </c>
      <c r="B974" s="82">
        <v>226.64717080896844</v>
      </c>
      <c r="C974" s="235">
        <v>0.8409856276132861</v>
      </c>
      <c r="D974" s="77"/>
    </row>
    <row r="975" spans="1:4" x14ac:dyDescent="0.2">
      <c r="A975" s="234">
        <v>78507.949999999983</v>
      </c>
      <c r="B975" s="82">
        <v>224.14275244347979</v>
      </c>
      <c r="C975" s="235">
        <v>0.64759578842850862</v>
      </c>
      <c r="D975" s="77"/>
    </row>
    <row r="976" spans="1:4" x14ac:dyDescent="0.2">
      <c r="A976" s="234">
        <v>78969.540133333343</v>
      </c>
      <c r="B976" s="82">
        <v>227.29934546062921</v>
      </c>
      <c r="C976" s="235">
        <v>0.55947740561517156</v>
      </c>
      <c r="D976" s="77"/>
    </row>
    <row r="977" spans="1:4" x14ac:dyDescent="0.2">
      <c r="A977" s="234">
        <v>79410.362999999983</v>
      </c>
      <c r="B977" s="82">
        <v>229.25533496544978</v>
      </c>
      <c r="C977" s="235">
        <v>1.3440056547131476</v>
      </c>
      <c r="D977" s="77"/>
    </row>
    <row r="978" spans="1:4" x14ac:dyDescent="0.2">
      <c r="A978" s="234">
        <v>79877.758000000016</v>
      </c>
      <c r="B978" s="82">
        <v>234.74268285165846</v>
      </c>
      <c r="C978" s="235">
        <v>0.72439190546401377</v>
      </c>
      <c r="D978" s="77"/>
    </row>
    <row r="979" spans="1:4" x14ac:dyDescent="0.2">
      <c r="A979" s="234">
        <v>80330.362499999974</v>
      </c>
      <c r="B979" s="82">
        <v>230.60058478694174</v>
      </c>
      <c r="C979" s="235">
        <v>0.61888360816582078</v>
      </c>
      <c r="D979" s="77"/>
    </row>
    <row r="980" spans="1:4" x14ac:dyDescent="0.2">
      <c r="A980" s="234">
        <v>80721.785500000013</v>
      </c>
      <c r="B980" s="82">
        <v>233.92301778529907</v>
      </c>
      <c r="C980" s="235">
        <v>1.4557639895311743</v>
      </c>
      <c r="D980" s="77"/>
    </row>
    <row r="981" spans="1:4" x14ac:dyDescent="0.2">
      <c r="A981" s="234">
        <v>81206.942499999976</v>
      </c>
      <c r="B981" s="82">
        <v>230.32953997112173</v>
      </c>
      <c r="C981" s="235">
        <v>0.79569391335084017</v>
      </c>
      <c r="D981" s="77"/>
    </row>
    <row r="982" spans="1:4" x14ac:dyDescent="0.2">
      <c r="A982" s="234">
        <v>81711.431000000011</v>
      </c>
      <c r="B982" s="82">
        <v>234.13416436720672</v>
      </c>
      <c r="C982" s="235">
        <v>1.1690031548929674</v>
      </c>
      <c r="D982" s="77"/>
    </row>
    <row r="983" spans="1:4" x14ac:dyDescent="0.2">
      <c r="A983" s="234">
        <v>82068.790499999974</v>
      </c>
      <c r="B983" s="82">
        <v>238.88896579028287</v>
      </c>
      <c r="C983" s="235">
        <v>0.93795885224963116</v>
      </c>
      <c r="D983" s="77"/>
    </row>
    <row r="984" spans="1:4" x14ac:dyDescent="0.2">
      <c r="A984" s="234">
        <v>82526.719200000007</v>
      </c>
      <c r="B984" s="82">
        <v>240.87295493897983</v>
      </c>
      <c r="C984" s="235">
        <v>1.6390087862534692</v>
      </c>
      <c r="D984" s="77"/>
    </row>
    <row r="985" spans="1:4" x14ac:dyDescent="0.2">
      <c r="A985" s="234">
        <v>82988.260999999984</v>
      </c>
      <c r="B985" s="82">
        <v>246.32246412221588</v>
      </c>
      <c r="C985" s="235">
        <v>0.69796852186566627</v>
      </c>
      <c r="D985" s="77"/>
    </row>
    <row r="986" spans="1:4" x14ac:dyDescent="0.2">
      <c r="A986" s="234">
        <v>83554.112166666673</v>
      </c>
      <c r="B986" s="82">
        <v>247.10036823521759</v>
      </c>
      <c r="C986" s="235">
        <v>0.9963628866853147</v>
      </c>
      <c r="D986" s="77"/>
    </row>
    <row r="987" spans="1:4" x14ac:dyDescent="0.2">
      <c r="A987" s="234">
        <v>83940.899999999965</v>
      </c>
      <c r="B987" s="82">
        <v>250.78745315401204</v>
      </c>
      <c r="C987" s="235">
        <v>0.79554953386553673</v>
      </c>
      <c r="D987" s="77"/>
    </row>
    <row r="988" spans="1:4" x14ac:dyDescent="0.2">
      <c r="A988" s="234">
        <v>84357.438500000018</v>
      </c>
      <c r="B988" s="82">
        <v>243.16072770547603</v>
      </c>
      <c r="C988" s="235">
        <v>0.75886853972946544</v>
      </c>
      <c r="D988" s="77"/>
    </row>
    <row r="989" spans="1:4" x14ac:dyDescent="0.2">
      <c r="A989" s="234">
        <v>84936.768999999971</v>
      </c>
      <c r="B989" s="82">
        <v>238.42310352799862</v>
      </c>
      <c r="C989" s="235">
        <v>1.0981714529290489</v>
      </c>
      <c r="D989" s="77"/>
    </row>
    <row r="990" spans="1:4" x14ac:dyDescent="0.2">
      <c r="A990" s="234">
        <v>85367.469333333342</v>
      </c>
      <c r="B990" s="82">
        <v>234.68610329976863</v>
      </c>
      <c r="C990" s="235">
        <v>0.6026558497435035</v>
      </c>
      <c r="D990" s="77"/>
    </row>
    <row r="991" spans="1:4" x14ac:dyDescent="0.2">
      <c r="A991" s="234">
        <v>85890.693833333295</v>
      </c>
      <c r="B991" s="82">
        <v>228.76304195030889</v>
      </c>
      <c r="C991" s="235">
        <v>1.5702164153308857</v>
      </c>
      <c r="D991" s="77"/>
    </row>
    <row r="992" spans="1:4" x14ac:dyDescent="0.2">
      <c r="A992" s="234">
        <v>86498.324533333347</v>
      </c>
      <c r="B992" s="82">
        <v>223.37741662402166</v>
      </c>
      <c r="C992" s="235">
        <v>0.72482734841946572</v>
      </c>
      <c r="D992" s="77"/>
    </row>
    <row r="993" spans="1:4" x14ac:dyDescent="0.2">
      <c r="A993" s="234">
        <v>87027.636000000013</v>
      </c>
      <c r="B993" s="82">
        <v>221.05561058442584</v>
      </c>
      <c r="C993" s="235">
        <v>2.3192189426938246</v>
      </c>
      <c r="D993" s="77"/>
    </row>
    <row r="994" spans="1:4" x14ac:dyDescent="0.2">
      <c r="A994" s="234">
        <v>87581.18</v>
      </c>
      <c r="B994" s="82">
        <v>223.62974404078184</v>
      </c>
      <c r="C994" s="235">
        <v>0.92555287715360357</v>
      </c>
      <c r="D994" s="77"/>
    </row>
    <row r="995" spans="1:4" x14ac:dyDescent="0.2">
      <c r="A995" s="234">
        <v>88136.18</v>
      </c>
      <c r="B995" s="82">
        <v>217.8009629500103</v>
      </c>
      <c r="C995" s="235">
        <v>1.5708960589145029</v>
      </c>
      <c r="D995" s="77"/>
    </row>
    <row r="996" spans="1:4" x14ac:dyDescent="0.2">
      <c r="A996" s="234">
        <v>88701.049599999969</v>
      </c>
      <c r="B996" s="82">
        <v>223.98941409211108</v>
      </c>
      <c r="C996" s="235">
        <v>0.50376644708558849</v>
      </c>
      <c r="D996" s="77"/>
    </row>
    <row r="997" spans="1:4" x14ac:dyDescent="0.2">
      <c r="A997" s="234">
        <v>89244.716000000015</v>
      </c>
      <c r="B997" s="82">
        <v>227.37837353558351</v>
      </c>
      <c r="C997" s="235">
        <v>1.0994600980061504</v>
      </c>
      <c r="D997" s="77"/>
    </row>
    <row r="998" spans="1:4" x14ac:dyDescent="0.2">
      <c r="A998" s="234">
        <v>89696.257533333322</v>
      </c>
      <c r="B998" s="82">
        <v>228.87834564758057</v>
      </c>
      <c r="C998" s="235">
        <v>0.58271390792553379</v>
      </c>
      <c r="D998" s="77"/>
    </row>
    <row r="999" spans="1:4" x14ac:dyDescent="0.2">
      <c r="A999" s="234">
        <v>90317.294000000009</v>
      </c>
      <c r="B999" s="82">
        <v>229.73738145870655</v>
      </c>
      <c r="C999" s="235">
        <v>1.2932470859753369</v>
      </c>
      <c r="D999" s="77"/>
    </row>
    <row r="1000" spans="1:4" x14ac:dyDescent="0.2">
      <c r="A1000" s="234">
        <v>90834.014999999999</v>
      </c>
      <c r="B1000" s="82">
        <v>231.55865048827815</v>
      </c>
      <c r="C1000" s="235">
        <v>0.56577964514970258</v>
      </c>
      <c r="D1000" s="77"/>
    </row>
    <row r="1001" spans="1:4" x14ac:dyDescent="0.2">
      <c r="A1001" s="234">
        <v>91445.030666666673</v>
      </c>
      <c r="B1001" s="82">
        <v>231.12075636405777</v>
      </c>
      <c r="C1001" s="235">
        <v>0.57463369041864754</v>
      </c>
      <c r="D1001" s="77"/>
    </row>
    <row r="1002" spans="1:4" x14ac:dyDescent="0.2">
      <c r="A1002" s="234">
        <v>91949.737999999998</v>
      </c>
      <c r="B1002" s="82">
        <v>233.74184029367558</v>
      </c>
      <c r="C1002" s="235">
        <v>1.1116439014712285</v>
      </c>
      <c r="D1002" s="77"/>
    </row>
    <row r="1003" spans="1:4" x14ac:dyDescent="0.2">
      <c r="A1003" s="234">
        <v>92667.817500000019</v>
      </c>
      <c r="B1003" s="82">
        <v>232.45568865935815</v>
      </c>
      <c r="C1003" s="235">
        <v>2.220579734316614</v>
      </c>
      <c r="D1003" s="77"/>
    </row>
    <row r="1004" spans="1:4" x14ac:dyDescent="0.2">
      <c r="A1004" s="234">
        <v>93424.709600000002</v>
      </c>
      <c r="B1004" s="82">
        <v>235.1600042216258</v>
      </c>
      <c r="C1004" s="235">
        <v>0.82564617806512797</v>
      </c>
      <c r="D1004" s="77"/>
    </row>
    <row r="1005" spans="1:4" x14ac:dyDescent="0.2">
      <c r="A1005" s="234">
        <v>93823.213666666677</v>
      </c>
      <c r="B1005" s="82">
        <v>238.20709532731436</v>
      </c>
      <c r="C1005" s="235">
        <v>0.77427850326393866</v>
      </c>
      <c r="D1005" s="77"/>
    </row>
    <row r="1006" spans="1:4" x14ac:dyDescent="0.2">
      <c r="A1006" s="234">
        <v>94568.54833333331</v>
      </c>
      <c r="B1006" s="82">
        <v>242.40636016295775</v>
      </c>
      <c r="C1006" s="235">
        <v>0.53365838815772637</v>
      </c>
      <c r="D1006" s="77"/>
    </row>
    <row r="1007" spans="1:4" x14ac:dyDescent="0.2">
      <c r="A1007" s="234">
        <v>95234.114000000016</v>
      </c>
      <c r="B1007" s="82">
        <v>242.91411717720837</v>
      </c>
      <c r="C1007" s="235">
        <v>1.0680429441934671</v>
      </c>
      <c r="D1007" s="77"/>
    </row>
    <row r="1008" spans="1:4" x14ac:dyDescent="0.2">
      <c r="A1008" s="234">
        <v>95921.483166666643</v>
      </c>
      <c r="B1008" s="82">
        <v>246.19646528867355</v>
      </c>
      <c r="C1008" s="235">
        <v>1.5429840266572261</v>
      </c>
      <c r="D1008" s="77"/>
    </row>
    <row r="1009" spans="1:4" x14ac:dyDescent="0.2">
      <c r="A1009" s="234">
        <v>96474.880333333349</v>
      </c>
      <c r="B1009" s="82">
        <v>245.76472950138771</v>
      </c>
      <c r="C1009" s="235">
        <v>0.59683198504101631</v>
      </c>
      <c r="D1009" s="77"/>
    </row>
    <row r="1010" spans="1:4" x14ac:dyDescent="0.2">
      <c r="A1010" s="234">
        <v>97270.890999999989</v>
      </c>
      <c r="B1010" s="82">
        <v>242.35406601147713</v>
      </c>
      <c r="C1010" s="235">
        <v>2.0356171058595214</v>
      </c>
      <c r="D1010" s="77"/>
    </row>
    <row r="1011" spans="1:4" x14ac:dyDescent="0.2">
      <c r="A1011" s="234">
        <v>97927.464500000016</v>
      </c>
      <c r="B1011" s="82">
        <v>239.85849997327506</v>
      </c>
      <c r="C1011" s="235">
        <v>0.44902024787341865</v>
      </c>
      <c r="D1011" s="77"/>
    </row>
    <row r="1012" spans="1:4" x14ac:dyDescent="0.2">
      <c r="A1012" s="234">
        <v>98583.723999999987</v>
      </c>
      <c r="B1012" s="82">
        <v>243.17988778616598</v>
      </c>
      <c r="C1012" s="235">
        <v>0.23298298876575249</v>
      </c>
      <c r="D1012" s="77"/>
    </row>
    <row r="1013" spans="1:4" x14ac:dyDescent="0.2">
      <c r="A1013" s="234">
        <v>99361.42233333335</v>
      </c>
      <c r="B1013" s="82">
        <v>242.98971287919505</v>
      </c>
      <c r="C1013" s="235">
        <v>1.0068160467597298</v>
      </c>
      <c r="D1013" s="77"/>
    </row>
    <row r="1014" spans="1:4" x14ac:dyDescent="0.2">
      <c r="A1014" s="234">
        <v>100076.84966666665</v>
      </c>
      <c r="B1014" s="82">
        <v>245.62557787811392</v>
      </c>
      <c r="C1014" s="235">
        <v>1.0691576059963779</v>
      </c>
      <c r="D1014" s="77"/>
    </row>
    <row r="1015" spans="1:4" x14ac:dyDescent="0.2">
      <c r="A1015" s="234">
        <v>100543.17833333334</v>
      </c>
      <c r="B1015" s="82">
        <v>247.87211311066901</v>
      </c>
      <c r="C1015" s="235">
        <v>1.0978904362663182</v>
      </c>
      <c r="D1015" s="77"/>
    </row>
    <row r="1016" spans="1:4" x14ac:dyDescent="0.2">
      <c r="A1016" s="234">
        <v>101325.67500000002</v>
      </c>
      <c r="B1016" s="82">
        <v>244.76242456683201</v>
      </c>
      <c r="C1016" s="235">
        <v>1.1289953724167154</v>
      </c>
      <c r="D1016" s="77"/>
    </row>
    <row r="1017" spans="1:4" x14ac:dyDescent="0.2">
      <c r="A1017" s="234">
        <v>101971.88500000001</v>
      </c>
      <c r="B1017" s="82">
        <v>240.0715355271941</v>
      </c>
      <c r="C1017" s="235">
        <v>0.93991788163341106</v>
      </c>
      <c r="D1017" s="77"/>
    </row>
    <row r="1018" spans="1:4" x14ac:dyDescent="0.2">
      <c r="A1018" s="234">
        <v>102764.77666666664</v>
      </c>
      <c r="B1018" s="82">
        <v>237.07327561500702</v>
      </c>
      <c r="C1018" s="235">
        <v>1.7537460901846784</v>
      </c>
      <c r="D1018" s="77"/>
    </row>
    <row r="1019" spans="1:4" x14ac:dyDescent="0.2">
      <c r="A1019" s="234">
        <v>103308.74000000002</v>
      </c>
      <c r="B1019" s="82">
        <v>240.68407213384208</v>
      </c>
      <c r="C1019" s="235">
        <v>0.93706222006140694</v>
      </c>
      <c r="D1019" s="77"/>
    </row>
    <row r="1020" spans="1:4" x14ac:dyDescent="0.2">
      <c r="A1020" s="234">
        <v>104274.33333333334</v>
      </c>
      <c r="B1020" s="82">
        <v>247.76162928794554</v>
      </c>
      <c r="C1020" s="235">
        <v>0.83022340543541706</v>
      </c>
      <c r="D1020" s="77"/>
    </row>
    <row r="1021" spans="1:4" x14ac:dyDescent="0.2">
      <c r="A1021" s="236">
        <v>104331.2290909091</v>
      </c>
      <c r="B1021" s="237">
        <v>238.88</v>
      </c>
      <c r="C1021" s="238">
        <v>1.55</v>
      </c>
      <c r="D1021" s="77"/>
    </row>
    <row r="1022" spans="1:4" x14ac:dyDescent="0.2">
      <c r="A1022" s="236">
        <v>104966.44545454546</v>
      </c>
      <c r="B1022" s="237">
        <v>242.36</v>
      </c>
      <c r="C1022" s="238">
        <v>2.6496296296296298</v>
      </c>
      <c r="D1022" s="77"/>
    </row>
    <row r="1023" spans="1:4" x14ac:dyDescent="0.2">
      <c r="A1023" s="236">
        <v>105507.14848484848</v>
      </c>
      <c r="B1023" s="237">
        <v>248.78</v>
      </c>
      <c r="C1023" s="238">
        <v>9.9600000000000009</v>
      </c>
      <c r="D1023" s="77"/>
    </row>
    <row r="1024" spans="1:4" x14ac:dyDescent="0.2">
      <c r="A1024" s="236">
        <v>105989.87272727274</v>
      </c>
      <c r="B1024" s="237">
        <v>257.58</v>
      </c>
      <c r="C1024" s="238">
        <v>4.2</v>
      </c>
      <c r="D1024" s="77"/>
    </row>
    <row r="1025" spans="1:4" x14ac:dyDescent="0.2">
      <c r="A1025" s="236">
        <v>106256.37575757576</v>
      </c>
      <c r="B1025" s="237">
        <v>241.4</v>
      </c>
      <c r="C1025" s="238">
        <v>2.6496296296296298</v>
      </c>
      <c r="D1025" s="77"/>
    </row>
    <row r="1026" spans="1:4" x14ac:dyDescent="0.2">
      <c r="A1026" s="236">
        <v>106368.25454545455</v>
      </c>
      <c r="B1026" s="237">
        <v>244.83</v>
      </c>
      <c r="C1026" s="238">
        <v>3.05</v>
      </c>
      <c r="D1026" s="77"/>
    </row>
    <row r="1027" spans="1:4" x14ac:dyDescent="0.2">
      <c r="A1027" s="236">
        <v>106974.81818181818</v>
      </c>
      <c r="B1027" s="237">
        <v>240.34</v>
      </c>
      <c r="C1027" s="238">
        <v>2.6496296296296298</v>
      </c>
      <c r="D1027" s="77"/>
    </row>
    <row r="1028" spans="1:4" x14ac:dyDescent="0.2">
      <c r="A1028" s="236">
        <v>108401.90909090909</v>
      </c>
      <c r="B1028" s="237">
        <v>236.43</v>
      </c>
      <c r="C1028" s="238">
        <v>2.6496296296296298</v>
      </c>
      <c r="D1028" s="77"/>
    </row>
    <row r="1029" spans="1:4" x14ac:dyDescent="0.2">
      <c r="A1029" s="236">
        <v>109129.41818181818</v>
      </c>
      <c r="B1029" s="237">
        <v>244.44</v>
      </c>
      <c r="C1029" s="238">
        <v>1.58</v>
      </c>
      <c r="D1029" s="77"/>
    </row>
    <row r="1030" spans="1:4" x14ac:dyDescent="0.2">
      <c r="A1030" s="236">
        <v>109839.9696969697</v>
      </c>
      <c r="B1030" s="237">
        <v>244.13</v>
      </c>
      <c r="C1030" s="238">
        <v>2.6496296296296298</v>
      </c>
      <c r="D1030" s="77"/>
    </row>
    <row r="1031" spans="1:4" x14ac:dyDescent="0.2">
      <c r="A1031" s="236">
        <v>110555.36363636363</v>
      </c>
      <c r="B1031" s="237">
        <v>246.69</v>
      </c>
      <c r="C1031" s="238">
        <v>2.6496296296296298</v>
      </c>
      <c r="D1031" s="77"/>
    </row>
    <row r="1032" spans="1:4" x14ac:dyDescent="0.2">
      <c r="A1032" s="236">
        <v>111876.80000000002</v>
      </c>
      <c r="B1032" s="237">
        <v>257.93</v>
      </c>
      <c r="C1032" s="238">
        <v>2.94</v>
      </c>
      <c r="D1032" s="77"/>
    </row>
    <row r="1033" spans="1:4" x14ac:dyDescent="0.2">
      <c r="A1033" s="236">
        <v>112636.06060606062</v>
      </c>
      <c r="B1033" s="237">
        <v>256.79000000000002</v>
      </c>
      <c r="C1033" s="238">
        <v>2.6496296296296298</v>
      </c>
      <c r="D1033" s="77"/>
    </row>
    <row r="1034" spans="1:4" x14ac:dyDescent="0.2">
      <c r="A1034" s="236">
        <v>112941.72727272728</v>
      </c>
      <c r="B1034" s="237">
        <v>263.12</v>
      </c>
      <c r="C1034" s="238">
        <v>2.6496296296296298</v>
      </c>
      <c r="D1034" s="77"/>
    </row>
    <row r="1035" spans="1:4" x14ac:dyDescent="0.2">
      <c r="A1035" s="236">
        <v>113119.2696969697</v>
      </c>
      <c r="B1035" s="237">
        <v>264.75</v>
      </c>
      <c r="C1035" s="238">
        <v>3.64</v>
      </c>
      <c r="D1035" s="77"/>
    </row>
    <row r="1036" spans="1:4" x14ac:dyDescent="0.2">
      <c r="A1036" s="236">
        <v>113678.63636363635</v>
      </c>
      <c r="B1036" s="237">
        <v>260.58</v>
      </c>
      <c r="C1036" s="238">
        <v>2.6496296296296298</v>
      </c>
      <c r="D1036" s="77"/>
    </row>
    <row r="1037" spans="1:4" x14ac:dyDescent="0.2">
      <c r="A1037" s="236">
        <v>114250</v>
      </c>
      <c r="B1037" s="237">
        <v>267.89999999999998</v>
      </c>
      <c r="C1037" s="238">
        <v>2.6496296296296298</v>
      </c>
      <c r="D1037" s="77"/>
    </row>
    <row r="1038" spans="1:4" x14ac:dyDescent="0.2">
      <c r="A1038" s="236">
        <v>114815.39393939394</v>
      </c>
      <c r="B1038" s="237">
        <v>275.07</v>
      </c>
      <c r="C1038" s="238">
        <v>2.6496296296296298</v>
      </c>
      <c r="D1038" s="77"/>
    </row>
    <row r="1039" spans="1:4" x14ac:dyDescent="0.2">
      <c r="A1039" s="236">
        <v>115446.67272727273</v>
      </c>
      <c r="B1039" s="237">
        <v>276.95999999999998</v>
      </c>
      <c r="C1039" s="238">
        <v>1.63</v>
      </c>
      <c r="D1039" s="77"/>
    </row>
    <row r="1040" spans="1:4" x14ac:dyDescent="0.2">
      <c r="A1040" s="236">
        <v>115908.57575757576</v>
      </c>
      <c r="B1040" s="237">
        <v>273.16000000000003</v>
      </c>
      <c r="C1040" s="238">
        <v>2.6496296296296298</v>
      </c>
      <c r="D1040" s="77"/>
    </row>
    <row r="1041" spans="1:4" x14ac:dyDescent="0.2">
      <c r="A1041" s="236">
        <v>116475.57575757576</v>
      </c>
      <c r="B1041" s="237">
        <v>273.63</v>
      </c>
      <c r="C1041" s="238">
        <v>2.6496296296296298</v>
      </c>
      <c r="D1041" s="77"/>
    </row>
    <row r="1042" spans="1:4" x14ac:dyDescent="0.2">
      <c r="A1042" s="236">
        <v>117185.55454545454</v>
      </c>
      <c r="B1042" s="237">
        <v>274.02999999999997</v>
      </c>
      <c r="C1042" s="238">
        <v>2.6496296296296298</v>
      </c>
      <c r="D1042" s="77"/>
    </row>
    <row r="1043" spans="1:4" x14ac:dyDescent="0.2">
      <c r="A1043" s="236">
        <v>117619.36363636363</v>
      </c>
      <c r="B1043" s="237">
        <v>274.98</v>
      </c>
      <c r="C1043" s="238">
        <v>4.03</v>
      </c>
      <c r="D1043" s="77"/>
    </row>
    <row r="1044" spans="1:4" x14ac:dyDescent="0.2">
      <c r="A1044" s="236">
        <v>118658.26969696968</v>
      </c>
      <c r="B1044" s="237">
        <v>277.72000000000003</v>
      </c>
      <c r="C1044" s="238">
        <v>2.6496296296296298</v>
      </c>
      <c r="D1044" s="77"/>
    </row>
    <row r="1045" spans="1:4" x14ac:dyDescent="0.2">
      <c r="A1045" s="236">
        <v>119242.51515151515</v>
      </c>
      <c r="B1045" s="237">
        <v>267.74</v>
      </c>
      <c r="C1045" s="238">
        <v>2.6496296296296298</v>
      </c>
      <c r="D1045" s="77"/>
    </row>
    <row r="1046" spans="1:4" x14ac:dyDescent="0.2">
      <c r="A1046" s="236">
        <v>119715.5</v>
      </c>
      <c r="B1046" s="237">
        <v>274.58999999999997</v>
      </c>
      <c r="C1046" s="238">
        <v>1.3</v>
      </c>
      <c r="D1046" s="77"/>
    </row>
    <row r="1047" spans="1:4" x14ac:dyDescent="0.2">
      <c r="A1047" s="236">
        <v>120144.12121212122</v>
      </c>
      <c r="B1047" s="237">
        <v>268.73</v>
      </c>
      <c r="C1047" s="238">
        <v>2.6496296296296298</v>
      </c>
      <c r="D1047" s="77"/>
    </row>
    <row r="1048" spans="1:4" x14ac:dyDescent="0.2">
      <c r="A1048" s="236">
        <v>120542.90909090909</v>
      </c>
      <c r="B1048" s="237">
        <v>276.82</v>
      </c>
      <c r="C1048" s="238">
        <v>2.6496296296296298</v>
      </c>
      <c r="D1048" s="77"/>
    </row>
    <row r="1049" spans="1:4" x14ac:dyDescent="0.2">
      <c r="A1049" s="236">
        <v>121426.01515151517</v>
      </c>
      <c r="B1049" s="237">
        <v>279.48</v>
      </c>
      <c r="C1049" s="238">
        <v>2.2599999999999998</v>
      </c>
      <c r="D1049" s="77"/>
    </row>
    <row r="1050" spans="1:4" x14ac:dyDescent="0.2">
      <c r="A1050" s="236">
        <v>121841.9696969697</v>
      </c>
      <c r="B1050" s="237">
        <v>276.61</v>
      </c>
      <c r="C1050" s="238">
        <v>2.6496296296296298</v>
      </c>
      <c r="D1050" s="77"/>
    </row>
    <row r="1051" spans="1:4" x14ac:dyDescent="0.2">
      <c r="A1051" s="236">
        <v>122100.00181818182</v>
      </c>
      <c r="B1051" s="237">
        <v>278.25</v>
      </c>
      <c r="C1051" s="238">
        <v>3.4</v>
      </c>
      <c r="D1051" s="77"/>
    </row>
    <row r="1052" spans="1:4" x14ac:dyDescent="0.2">
      <c r="A1052" s="236">
        <v>122292.36363636363</v>
      </c>
      <c r="B1052" s="237">
        <v>279</v>
      </c>
      <c r="C1052" s="238">
        <v>2.6496296296296298</v>
      </c>
      <c r="D1052" s="77"/>
    </row>
    <row r="1053" spans="1:4" x14ac:dyDescent="0.2">
      <c r="A1053" s="236">
        <v>123013.95454545454</v>
      </c>
      <c r="B1053" s="237">
        <v>279.16000000000003</v>
      </c>
      <c r="C1053" s="238">
        <v>2.6496296296296298</v>
      </c>
      <c r="D1053" s="77"/>
    </row>
    <row r="1054" spans="1:4" x14ac:dyDescent="0.2">
      <c r="A1054" s="236">
        <v>123630.90909090909</v>
      </c>
      <c r="B1054" s="237">
        <v>274.60000000000002</v>
      </c>
      <c r="C1054" s="238">
        <v>6.56</v>
      </c>
      <c r="D1054" s="77"/>
    </row>
    <row r="1055" spans="1:4" x14ac:dyDescent="0.2">
      <c r="A1055" s="236">
        <v>123959.48484848485</v>
      </c>
      <c r="B1055" s="237">
        <v>275.87</v>
      </c>
      <c r="C1055" s="238">
        <v>2.6496296296296298</v>
      </c>
      <c r="D1055" s="77"/>
    </row>
    <row r="1056" spans="1:4" x14ac:dyDescent="0.2">
      <c r="A1056" s="236">
        <v>124404.51515151515</v>
      </c>
      <c r="B1056" s="237">
        <v>281.54000000000002</v>
      </c>
      <c r="C1056" s="238">
        <v>2.6496296296296298</v>
      </c>
      <c r="D1056" s="77"/>
    </row>
    <row r="1057" spans="1:4" x14ac:dyDescent="0.2">
      <c r="A1057" s="236">
        <v>124817.45454545454</v>
      </c>
      <c r="B1057" s="237">
        <v>275.52</v>
      </c>
      <c r="C1057" s="238">
        <v>2.6496296296296298</v>
      </c>
      <c r="D1057" s="77"/>
    </row>
    <row r="1058" spans="1:4" x14ac:dyDescent="0.2">
      <c r="A1058" s="236">
        <v>125292.63333333335</v>
      </c>
      <c r="B1058" s="237">
        <v>276.81</v>
      </c>
      <c r="C1058" s="238">
        <v>2.78</v>
      </c>
      <c r="D1058" s="77"/>
    </row>
    <row r="1059" spans="1:4" x14ac:dyDescent="0.2">
      <c r="A1059" s="236">
        <v>126013.70303030303</v>
      </c>
      <c r="B1059" s="237">
        <v>275.14999999999998</v>
      </c>
      <c r="C1059" s="238">
        <v>2.6496296296296298</v>
      </c>
      <c r="D1059" s="77"/>
    </row>
    <row r="1060" spans="1:4" x14ac:dyDescent="0.2">
      <c r="A1060" s="236">
        <v>126699.90909090909</v>
      </c>
      <c r="B1060" s="237">
        <v>273.02</v>
      </c>
      <c r="C1060" s="238">
        <v>2.6496296296296298</v>
      </c>
      <c r="D1060" s="77"/>
    </row>
    <row r="1061" spans="1:4" x14ac:dyDescent="0.2">
      <c r="A1061" s="236">
        <v>126962.0303030303</v>
      </c>
      <c r="B1061" s="237">
        <v>274.93</v>
      </c>
      <c r="C1061" s="238">
        <v>2.6496296296296298</v>
      </c>
      <c r="D1061" s="77"/>
    </row>
    <row r="1062" spans="1:4" x14ac:dyDescent="0.2">
      <c r="A1062" s="236">
        <v>127313.83030303031</v>
      </c>
      <c r="B1062" s="237">
        <v>275.77999999999997</v>
      </c>
      <c r="C1062" s="238">
        <v>2.6496296296296298</v>
      </c>
      <c r="D1062" s="77"/>
    </row>
    <row r="1063" spans="1:4" x14ac:dyDescent="0.2">
      <c r="A1063" s="236">
        <v>127503.5496969697</v>
      </c>
      <c r="B1063" s="237">
        <v>276.88</v>
      </c>
      <c r="C1063" s="238">
        <v>3.83</v>
      </c>
      <c r="D1063" s="77"/>
    </row>
    <row r="1064" spans="1:4" x14ac:dyDescent="0.2">
      <c r="A1064" s="236">
        <v>128024.47636363636</v>
      </c>
      <c r="B1064" s="237">
        <v>276.02999999999997</v>
      </c>
      <c r="C1064" s="238">
        <v>0.28000000000000003</v>
      </c>
      <c r="D1064" s="77"/>
    </row>
    <row r="1065" spans="1:4" x14ac:dyDescent="0.2">
      <c r="A1065" s="236">
        <v>128172.66666666667</v>
      </c>
      <c r="B1065" s="237">
        <v>280.72000000000003</v>
      </c>
      <c r="C1065" s="238">
        <v>2.6496296296296298</v>
      </c>
      <c r="D1065" s="77"/>
    </row>
    <row r="1066" spans="1:4" x14ac:dyDescent="0.2">
      <c r="A1066" s="236">
        <v>128466.72727272726</v>
      </c>
      <c r="B1066" s="237">
        <v>285.76</v>
      </c>
      <c r="C1066" s="238">
        <v>2.6496296296296298</v>
      </c>
      <c r="D1066" s="77"/>
    </row>
    <row r="1067" spans="1:4" x14ac:dyDescent="0.2">
      <c r="A1067" s="236">
        <v>128878</v>
      </c>
      <c r="B1067" s="237">
        <v>271.08</v>
      </c>
      <c r="C1067" s="238">
        <v>2.6496296296296298</v>
      </c>
      <c r="D1067" s="77"/>
    </row>
    <row r="1068" spans="1:4" x14ac:dyDescent="0.2">
      <c r="A1068" s="236">
        <v>129078.03636363636</v>
      </c>
      <c r="B1068" s="237">
        <v>268.44</v>
      </c>
      <c r="C1068" s="238">
        <v>1.92</v>
      </c>
      <c r="D1068" s="77"/>
    </row>
    <row r="1069" spans="1:4" x14ac:dyDescent="0.2">
      <c r="A1069" s="236">
        <v>129655.63636363637</v>
      </c>
      <c r="B1069" s="237">
        <v>260.61</v>
      </c>
      <c r="C1069" s="238">
        <v>3.45</v>
      </c>
      <c r="D1069" s="77"/>
    </row>
    <row r="1070" spans="1:4" x14ac:dyDescent="0.2">
      <c r="A1070" s="236">
        <v>130373.0303030303</v>
      </c>
      <c r="B1070" s="237">
        <v>251.84</v>
      </c>
      <c r="C1070" s="238">
        <v>2.6496296296296298</v>
      </c>
      <c r="D1070" s="77"/>
    </row>
    <row r="1071" spans="1:4" x14ac:dyDescent="0.2">
      <c r="A1071" s="236">
        <v>130818.36363636363</v>
      </c>
      <c r="B1071" s="237">
        <v>250.84</v>
      </c>
      <c r="C1071" s="238">
        <v>2.6496296296296298</v>
      </c>
      <c r="D1071" s="77"/>
    </row>
    <row r="1072" spans="1:4" x14ac:dyDescent="0.2">
      <c r="A1072" s="236">
        <v>131322.19999999998</v>
      </c>
      <c r="B1072" s="237">
        <v>241.13</v>
      </c>
      <c r="C1072" s="238">
        <v>1.89</v>
      </c>
      <c r="D1072" s="77"/>
    </row>
    <row r="1073" spans="1:4" x14ac:dyDescent="0.2">
      <c r="A1073" s="236">
        <v>131976.24242424243</v>
      </c>
      <c r="B1073" s="237">
        <v>232.28</v>
      </c>
      <c r="C1073" s="238">
        <v>2.6496296296296298</v>
      </c>
      <c r="D1073" s="77"/>
    </row>
    <row r="1074" spans="1:4" x14ac:dyDescent="0.2">
      <c r="A1074" s="236">
        <v>132709.87878787878</v>
      </c>
      <c r="B1074" s="237">
        <v>228</v>
      </c>
      <c r="C1074" s="238">
        <v>2.6496296296296298</v>
      </c>
      <c r="D1074" s="77"/>
    </row>
    <row r="1075" spans="1:4" x14ac:dyDescent="0.2">
      <c r="A1075" s="236">
        <v>132931.95757575758</v>
      </c>
      <c r="B1075" s="237">
        <v>224.63</v>
      </c>
      <c r="C1075" s="238">
        <v>2.6496296296296298</v>
      </c>
      <c r="D1075" s="77"/>
    </row>
    <row r="1076" spans="1:4" x14ac:dyDescent="0.2">
      <c r="A1076" s="236">
        <v>133775.80606060606</v>
      </c>
      <c r="B1076" s="237">
        <v>222.74</v>
      </c>
      <c r="C1076" s="238">
        <v>2.6496296296296298</v>
      </c>
      <c r="D1076" s="77"/>
    </row>
    <row r="1077" spans="1:4" x14ac:dyDescent="0.2">
      <c r="A1077" s="236">
        <v>134522.27878787881</v>
      </c>
      <c r="B1077" s="237">
        <v>212.43</v>
      </c>
      <c r="C1077" s="238">
        <v>2.6496296296296298</v>
      </c>
      <c r="D1077" s="77"/>
    </row>
    <row r="1078" spans="1:4" x14ac:dyDescent="0.2">
      <c r="A1078" s="236">
        <v>136565.54545454544</v>
      </c>
      <c r="B1078" s="237">
        <v>203.74</v>
      </c>
      <c r="C1078" s="238">
        <v>0.79</v>
      </c>
      <c r="D1078" s="77"/>
    </row>
    <row r="1079" spans="1:4" x14ac:dyDescent="0.2">
      <c r="A1079" s="236">
        <v>137763.42424242423</v>
      </c>
      <c r="B1079" s="237">
        <v>199.18</v>
      </c>
      <c r="C1079" s="238">
        <v>2.6496296296296298</v>
      </c>
      <c r="D1079" s="77"/>
    </row>
    <row r="1080" spans="1:4" x14ac:dyDescent="0.2">
      <c r="A1080" s="236">
        <v>138834.296969697</v>
      </c>
      <c r="B1080" s="237">
        <v>198.55</v>
      </c>
      <c r="C1080" s="238">
        <v>1.08</v>
      </c>
      <c r="D1080" s="77"/>
    </row>
    <row r="1081" spans="1:4" x14ac:dyDescent="0.2">
      <c r="A1081" s="236">
        <v>139949.96969696967</v>
      </c>
      <c r="B1081" s="237">
        <v>192.75</v>
      </c>
      <c r="C1081" s="238">
        <v>0.19</v>
      </c>
      <c r="D1081" s="77"/>
    </row>
    <row r="1082" spans="1:4" x14ac:dyDescent="0.2">
      <c r="A1082" s="236">
        <v>142360.5618181818</v>
      </c>
      <c r="B1082" s="237">
        <v>196.51</v>
      </c>
      <c r="C1082" s="238">
        <v>0.95</v>
      </c>
      <c r="D1082" s="77"/>
    </row>
    <row r="1083" spans="1:4" x14ac:dyDescent="0.2">
      <c r="A1083" s="236">
        <v>143651.30000000002</v>
      </c>
      <c r="B1083" s="237">
        <v>194.59</v>
      </c>
      <c r="C1083" s="238">
        <v>2.6496296296296298</v>
      </c>
      <c r="D1083" s="77"/>
    </row>
    <row r="1084" spans="1:4" x14ac:dyDescent="0.2">
      <c r="A1084" s="236">
        <v>144799.59090909088</v>
      </c>
      <c r="B1084" s="237">
        <v>196.02</v>
      </c>
      <c r="C1084" s="238">
        <v>2.6496296296296298</v>
      </c>
      <c r="D1084" s="77"/>
    </row>
    <row r="1085" spans="1:4" x14ac:dyDescent="0.2">
      <c r="A1085" s="236">
        <v>146108.24363636365</v>
      </c>
      <c r="B1085" s="237">
        <v>193.59</v>
      </c>
      <c r="C1085" s="238">
        <v>0.64</v>
      </c>
      <c r="D1085" s="77"/>
    </row>
    <row r="1086" spans="1:4" x14ac:dyDescent="0.2">
      <c r="A1086" s="236">
        <v>148233.46545454545</v>
      </c>
      <c r="B1086" s="237">
        <v>195.81</v>
      </c>
      <c r="C1086" s="238">
        <v>4.05</v>
      </c>
      <c r="D1086" s="77"/>
    </row>
    <row r="1087" spans="1:4" x14ac:dyDescent="0.2">
      <c r="A1087" s="236">
        <v>149466.14545454548</v>
      </c>
      <c r="B1087" s="237">
        <v>201.78</v>
      </c>
      <c r="C1087" s="238">
        <v>2.6496296296296298</v>
      </c>
      <c r="D1087" s="77"/>
    </row>
    <row r="1088" spans="1:4" x14ac:dyDescent="0.2">
      <c r="A1088" s="236">
        <v>150594.88484848489</v>
      </c>
      <c r="B1088" s="237">
        <v>202.51</v>
      </c>
      <c r="C1088" s="238">
        <v>2.6496296296296298</v>
      </c>
      <c r="D1088" s="77"/>
    </row>
    <row r="1089" spans="1:4" x14ac:dyDescent="0.2">
      <c r="A1089" s="236">
        <v>151444.85454545452</v>
      </c>
      <c r="B1089" s="237">
        <v>202.35</v>
      </c>
      <c r="C1089" s="238">
        <v>1.86</v>
      </c>
      <c r="D1089" s="77"/>
    </row>
    <row r="1090" spans="1:4" x14ac:dyDescent="0.2">
      <c r="A1090" s="236">
        <v>153774.65757575759</v>
      </c>
      <c r="B1090" s="237">
        <v>198.78</v>
      </c>
      <c r="C1090" s="238">
        <v>1.73</v>
      </c>
      <c r="D1090" s="77"/>
    </row>
    <row r="1091" spans="1:4" x14ac:dyDescent="0.2">
      <c r="A1091" s="236">
        <v>154889.12727272729</v>
      </c>
      <c r="B1091" s="237">
        <v>196.3</v>
      </c>
      <c r="C1091" s="238">
        <v>2.6496296296296298</v>
      </c>
      <c r="D1091" s="77"/>
    </row>
    <row r="1092" spans="1:4" x14ac:dyDescent="0.2">
      <c r="A1092" s="236">
        <v>156306.81818181821</v>
      </c>
      <c r="B1092" s="237">
        <v>189.38</v>
      </c>
      <c r="C1092" s="238">
        <v>2.6496296296296298</v>
      </c>
      <c r="D1092" s="77"/>
    </row>
    <row r="1093" spans="1:4" x14ac:dyDescent="0.2">
      <c r="A1093" s="239">
        <v>158666</v>
      </c>
      <c r="B1093" s="83">
        <v>189</v>
      </c>
      <c r="C1093" s="240">
        <v>3</v>
      </c>
      <c r="D1093" s="77"/>
    </row>
    <row r="1094" spans="1:4" x14ac:dyDescent="0.2">
      <c r="A1094" s="239">
        <v>159716</v>
      </c>
      <c r="B1094" s="83">
        <v>185.5</v>
      </c>
      <c r="C1094" s="240">
        <v>3</v>
      </c>
      <c r="D1094" s="77"/>
    </row>
    <row r="1095" spans="1:4" x14ac:dyDescent="0.2">
      <c r="A1095" s="239">
        <v>160154.99999999997</v>
      </c>
      <c r="B1095" s="83">
        <v>187.5</v>
      </c>
      <c r="C1095" s="240">
        <v>3</v>
      </c>
      <c r="D1095" s="77"/>
    </row>
    <row r="1096" spans="1:4" x14ac:dyDescent="0.2">
      <c r="A1096" s="239">
        <v>163858</v>
      </c>
      <c r="B1096" s="83">
        <v>204.3</v>
      </c>
      <c r="C1096" s="240">
        <v>3</v>
      </c>
      <c r="D1096" s="77"/>
    </row>
    <row r="1097" spans="1:4" x14ac:dyDescent="0.2">
      <c r="A1097" s="239">
        <v>164334.65000000002</v>
      </c>
      <c r="B1097" s="83">
        <v>196.5</v>
      </c>
      <c r="C1097" s="240">
        <v>3</v>
      </c>
      <c r="D1097" s="77"/>
    </row>
    <row r="1098" spans="1:4" x14ac:dyDescent="0.2">
      <c r="A1098" s="239">
        <v>166143</v>
      </c>
      <c r="B1098" s="83">
        <v>191.6</v>
      </c>
      <c r="C1098" s="240">
        <v>3</v>
      </c>
      <c r="D1098" s="77"/>
    </row>
    <row r="1099" spans="1:4" x14ac:dyDescent="0.2">
      <c r="A1099" s="239">
        <v>166784.00000000003</v>
      </c>
      <c r="B1099" s="83">
        <v>190.1</v>
      </c>
      <c r="C1099" s="240">
        <v>3</v>
      </c>
      <c r="D1099" s="77"/>
    </row>
    <row r="1100" spans="1:4" x14ac:dyDescent="0.2">
      <c r="A1100" s="239">
        <v>167914.1</v>
      </c>
      <c r="B1100" s="83">
        <v>186.7</v>
      </c>
      <c r="C1100" s="240">
        <v>3</v>
      </c>
      <c r="D1100" s="77"/>
    </row>
    <row r="1101" spans="1:4" x14ac:dyDescent="0.2">
      <c r="A1101" s="239">
        <v>168745.5</v>
      </c>
      <c r="B1101" s="83">
        <v>183.8</v>
      </c>
      <c r="C1101" s="240">
        <v>3</v>
      </c>
      <c r="D1101" s="77"/>
    </row>
    <row r="1102" spans="1:4" x14ac:dyDescent="0.2">
      <c r="A1102" s="239">
        <v>169514.40000000002</v>
      </c>
      <c r="B1102" s="83">
        <v>196.6</v>
      </c>
      <c r="C1102" s="240">
        <v>3</v>
      </c>
      <c r="D1102" s="77"/>
    </row>
    <row r="1103" spans="1:4" x14ac:dyDescent="0.2">
      <c r="A1103" s="239">
        <v>171939</v>
      </c>
      <c r="B1103" s="83">
        <v>197.8</v>
      </c>
      <c r="C1103" s="240">
        <v>3</v>
      </c>
      <c r="D1103" s="77"/>
    </row>
    <row r="1104" spans="1:4" x14ac:dyDescent="0.2">
      <c r="A1104" s="239">
        <v>174442</v>
      </c>
      <c r="B1104" s="83">
        <v>197.7</v>
      </c>
      <c r="C1104" s="240">
        <v>3</v>
      </c>
      <c r="D1104" s="77"/>
    </row>
    <row r="1105" spans="1:4" x14ac:dyDescent="0.2">
      <c r="A1105" s="239">
        <v>175833.35</v>
      </c>
      <c r="B1105" s="83">
        <v>196</v>
      </c>
      <c r="C1105" s="240">
        <v>3</v>
      </c>
      <c r="D1105" s="77"/>
    </row>
    <row r="1106" spans="1:4" x14ac:dyDescent="0.2">
      <c r="A1106" s="239">
        <v>176853</v>
      </c>
      <c r="B1106" s="83">
        <v>190.3</v>
      </c>
      <c r="C1106" s="240">
        <v>3</v>
      </c>
      <c r="D1106" s="77"/>
    </row>
    <row r="1107" spans="1:4" x14ac:dyDescent="0.2">
      <c r="A1107" s="239">
        <v>177533.92500000002</v>
      </c>
      <c r="B1107" s="83">
        <v>189.4</v>
      </c>
      <c r="C1107" s="240">
        <v>3</v>
      </c>
      <c r="D1107" s="77"/>
    </row>
    <row r="1108" spans="1:4" x14ac:dyDescent="0.2">
      <c r="A1108" s="239">
        <v>177729.5</v>
      </c>
      <c r="B1108" s="83">
        <v>190.1</v>
      </c>
      <c r="C1108" s="240">
        <v>3</v>
      </c>
      <c r="D1108" s="77"/>
    </row>
    <row r="1109" spans="1:4" x14ac:dyDescent="0.2">
      <c r="A1109" s="239">
        <v>179873</v>
      </c>
      <c r="B1109" s="83">
        <v>207.7</v>
      </c>
      <c r="C1109" s="240">
        <v>3</v>
      </c>
      <c r="D1109" s="77"/>
    </row>
    <row r="1110" spans="1:4" x14ac:dyDescent="0.2">
      <c r="A1110" s="239">
        <v>181302</v>
      </c>
      <c r="B1110" s="83">
        <v>213.2</v>
      </c>
      <c r="C1110" s="240">
        <v>3</v>
      </c>
      <c r="D1110" s="77"/>
    </row>
    <row r="1111" spans="1:4" x14ac:dyDescent="0.2">
      <c r="A1111" s="239">
        <v>182196</v>
      </c>
      <c r="B1111" s="83">
        <v>217.7</v>
      </c>
      <c r="C1111" s="240">
        <v>3</v>
      </c>
      <c r="D1111" s="77"/>
    </row>
    <row r="1112" spans="1:4" x14ac:dyDescent="0.2">
      <c r="A1112" s="239">
        <v>183257.99999999997</v>
      </c>
      <c r="B1112" s="83">
        <v>198.1</v>
      </c>
      <c r="C1112" s="240">
        <v>3</v>
      </c>
      <c r="D1112" s="77"/>
    </row>
    <row r="1113" spans="1:4" x14ac:dyDescent="0.2">
      <c r="A1113" s="239">
        <v>184371</v>
      </c>
      <c r="B1113" s="83">
        <v>199.7</v>
      </c>
      <c r="C1113" s="240">
        <v>3</v>
      </c>
      <c r="D1113" s="77"/>
    </row>
    <row r="1114" spans="1:4" x14ac:dyDescent="0.2">
      <c r="A1114" s="239">
        <v>186411</v>
      </c>
      <c r="B1114" s="83">
        <v>203.4</v>
      </c>
      <c r="C1114" s="240">
        <v>3</v>
      </c>
      <c r="D1114" s="77"/>
    </row>
    <row r="1115" spans="1:4" x14ac:dyDescent="0.2">
      <c r="A1115" s="239">
        <v>188437</v>
      </c>
      <c r="B1115" s="83">
        <v>210.7</v>
      </c>
      <c r="C1115" s="240">
        <v>3</v>
      </c>
      <c r="D1115" s="77"/>
    </row>
    <row r="1116" spans="1:4" x14ac:dyDescent="0.2">
      <c r="A1116" s="239">
        <v>189806.5</v>
      </c>
      <c r="B1116" s="83">
        <v>231.3</v>
      </c>
      <c r="C1116" s="240">
        <v>3</v>
      </c>
      <c r="D1116" s="77"/>
    </row>
    <row r="1117" spans="1:4" x14ac:dyDescent="0.2">
      <c r="A1117" s="239">
        <v>191254.5</v>
      </c>
      <c r="B1117" s="83">
        <v>231.4</v>
      </c>
      <c r="C1117" s="240">
        <v>3</v>
      </c>
      <c r="D1117" s="77"/>
    </row>
    <row r="1118" spans="1:4" x14ac:dyDescent="0.2">
      <c r="A1118" s="239">
        <v>191964.07500000001</v>
      </c>
      <c r="B1118" s="83">
        <v>220.3</v>
      </c>
      <c r="C1118" s="240">
        <v>3</v>
      </c>
      <c r="D1118" s="77"/>
    </row>
    <row r="1119" spans="1:4" x14ac:dyDescent="0.2">
      <c r="A1119" s="239">
        <v>193074.5</v>
      </c>
      <c r="B1119" s="83">
        <v>218</v>
      </c>
      <c r="C1119" s="240">
        <v>3</v>
      </c>
      <c r="D1119" s="77"/>
    </row>
    <row r="1120" spans="1:4" x14ac:dyDescent="0.2">
      <c r="A1120" s="239">
        <v>195126.50000000003</v>
      </c>
      <c r="B1120" s="83">
        <v>226.5</v>
      </c>
      <c r="C1120" s="240">
        <v>3</v>
      </c>
      <c r="D1120" s="77"/>
    </row>
    <row r="1121" spans="1:4" x14ac:dyDescent="0.2">
      <c r="A1121" s="239">
        <v>195799.5</v>
      </c>
      <c r="B1121" s="83">
        <v>220</v>
      </c>
      <c r="C1121" s="240">
        <v>3</v>
      </c>
      <c r="D1121" s="77"/>
    </row>
    <row r="1122" spans="1:4" x14ac:dyDescent="0.2">
      <c r="A1122" s="239">
        <v>197587.35000000003</v>
      </c>
      <c r="B1122" s="83">
        <v>226.4</v>
      </c>
      <c r="C1122" s="240">
        <v>3</v>
      </c>
      <c r="D1122" s="77"/>
    </row>
    <row r="1123" spans="1:4" x14ac:dyDescent="0.2">
      <c r="A1123" s="239">
        <v>198327.45</v>
      </c>
      <c r="B1123" s="83">
        <v>241.2</v>
      </c>
      <c r="C1123" s="240">
        <v>3</v>
      </c>
      <c r="D1123" s="77"/>
    </row>
    <row r="1124" spans="1:4" x14ac:dyDescent="0.2">
      <c r="A1124" s="239">
        <v>198938</v>
      </c>
      <c r="B1124" s="83">
        <v>242.6</v>
      </c>
      <c r="C1124" s="240">
        <v>3</v>
      </c>
      <c r="D1124" s="77"/>
    </row>
    <row r="1125" spans="1:4" x14ac:dyDescent="0.2">
      <c r="A1125" s="239">
        <v>201752</v>
      </c>
      <c r="B1125" s="83">
        <v>250.9</v>
      </c>
      <c r="C1125" s="240">
        <v>3</v>
      </c>
      <c r="D1125" s="77"/>
    </row>
    <row r="1126" spans="1:4" x14ac:dyDescent="0.2">
      <c r="A1126" s="239">
        <v>202744.5</v>
      </c>
      <c r="B1126" s="83">
        <v>239.1</v>
      </c>
      <c r="C1126" s="240">
        <v>3</v>
      </c>
      <c r="D1126" s="77"/>
    </row>
    <row r="1127" spans="1:4" x14ac:dyDescent="0.2">
      <c r="A1127" s="239">
        <v>203842</v>
      </c>
      <c r="B1127" s="83">
        <v>247.6</v>
      </c>
      <c r="C1127" s="240">
        <v>3</v>
      </c>
      <c r="D1127" s="77"/>
    </row>
    <row r="1128" spans="1:4" x14ac:dyDescent="0.2">
      <c r="A1128" s="239">
        <v>205203.27500000002</v>
      </c>
      <c r="B1128" s="83">
        <v>244.4</v>
      </c>
      <c r="C1128" s="240">
        <v>3</v>
      </c>
      <c r="D1128" s="77"/>
    </row>
    <row r="1129" spans="1:4" x14ac:dyDescent="0.2">
      <c r="A1129" s="239">
        <v>205575.75499999998</v>
      </c>
      <c r="B1129" s="83">
        <v>231.9</v>
      </c>
      <c r="C1129" s="240">
        <v>3</v>
      </c>
      <c r="D1129" s="77"/>
    </row>
    <row r="1130" spans="1:4" x14ac:dyDescent="0.2">
      <c r="A1130" s="239">
        <v>205944.57500000001</v>
      </c>
      <c r="B1130" s="83">
        <v>232.2</v>
      </c>
      <c r="C1130" s="240">
        <v>3</v>
      </c>
      <c r="D1130" s="77"/>
    </row>
    <row r="1131" spans="1:4" x14ac:dyDescent="0.2">
      <c r="A1131" s="239">
        <v>206359.93499999997</v>
      </c>
      <c r="B1131" s="83">
        <v>228.6</v>
      </c>
      <c r="C1131" s="240">
        <v>3</v>
      </c>
      <c r="D1131" s="77"/>
    </row>
    <row r="1132" spans="1:4" x14ac:dyDescent="0.2">
      <c r="A1132" s="239">
        <v>206896.84999999998</v>
      </c>
      <c r="B1132" s="83">
        <v>226.3</v>
      </c>
      <c r="C1132" s="240">
        <v>3</v>
      </c>
      <c r="D1132" s="77"/>
    </row>
    <row r="1133" spans="1:4" x14ac:dyDescent="0.2">
      <c r="A1133" s="239">
        <v>207240.3</v>
      </c>
      <c r="B1133" s="83">
        <v>229.4</v>
      </c>
      <c r="C1133" s="240">
        <v>3</v>
      </c>
      <c r="D1133" s="77"/>
    </row>
    <row r="1134" spans="1:4" x14ac:dyDescent="0.2">
      <c r="A1134" s="239">
        <v>207622.89</v>
      </c>
      <c r="B1134" s="83">
        <v>231.4</v>
      </c>
      <c r="C1134" s="240">
        <v>3</v>
      </c>
      <c r="D1134" s="77"/>
    </row>
    <row r="1135" spans="1:4" x14ac:dyDescent="0.2">
      <c r="A1135" s="239">
        <v>208108.77499999999</v>
      </c>
      <c r="B1135" s="83">
        <v>238.1</v>
      </c>
      <c r="C1135" s="240">
        <v>3</v>
      </c>
      <c r="D1135" s="77"/>
    </row>
    <row r="1136" spans="1:4" x14ac:dyDescent="0.2">
      <c r="A1136" s="239">
        <v>208274.52500000002</v>
      </c>
      <c r="B1136" s="83">
        <v>237.2</v>
      </c>
      <c r="C1136" s="240">
        <v>3</v>
      </c>
      <c r="D1136" s="77"/>
    </row>
    <row r="1137" spans="1:4" x14ac:dyDescent="0.2">
      <c r="A1137" s="239">
        <v>208821.56999999998</v>
      </c>
      <c r="B1137" s="83">
        <v>230</v>
      </c>
      <c r="C1137" s="240">
        <v>3</v>
      </c>
      <c r="D1137" s="77"/>
    </row>
    <row r="1138" spans="1:4" x14ac:dyDescent="0.2">
      <c r="A1138" s="239">
        <v>209082.25499999998</v>
      </c>
      <c r="B1138" s="83">
        <v>240.5</v>
      </c>
      <c r="C1138" s="240">
        <v>3</v>
      </c>
      <c r="D1138" s="77"/>
    </row>
    <row r="1139" spans="1:4" x14ac:dyDescent="0.2">
      <c r="A1139" s="239">
        <v>209445.04</v>
      </c>
      <c r="B1139" s="83">
        <v>242.2</v>
      </c>
      <c r="C1139" s="240">
        <v>3</v>
      </c>
      <c r="D1139" s="77"/>
    </row>
    <row r="1140" spans="1:4" x14ac:dyDescent="0.2">
      <c r="A1140" s="239">
        <v>209966.08499999999</v>
      </c>
      <c r="B1140" s="83">
        <v>244.6</v>
      </c>
      <c r="C1140" s="240">
        <v>3</v>
      </c>
      <c r="D1140" s="77"/>
    </row>
    <row r="1141" spans="1:4" x14ac:dyDescent="0.2">
      <c r="A1141" s="239">
        <v>210175.17</v>
      </c>
      <c r="B1141" s="83">
        <v>243.9</v>
      </c>
      <c r="C1141" s="240">
        <v>3</v>
      </c>
      <c r="D1141" s="77"/>
    </row>
    <row r="1142" spans="1:4" x14ac:dyDescent="0.2">
      <c r="A1142" s="239">
        <v>210832.06500000003</v>
      </c>
      <c r="B1142" s="83">
        <v>247.2</v>
      </c>
      <c r="C1142" s="240">
        <v>3</v>
      </c>
      <c r="D1142" s="77"/>
    </row>
    <row r="1143" spans="1:4" x14ac:dyDescent="0.2">
      <c r="A1143" s="239">
        <v>211058.465</v>
      </c>
      <c r="B1143" s="83">
        <v>252</v>
      </c>
      <c r="C1143" s="240">
        <v>3</v>
      </c>
      <c r="D1143" s="77"/>
    </row>
    <row r="1144" spans="1:4" x14ac:dyDescent="0.2">
      <c r="A1144" s="239">
        <v>211577.83499999999</v>
      </c>
      <c r="B1144" s="83">
        <v>246.9</v>
      </c>
      <c r="C1144" s="240">
        <v>3</v>
      </c>
      <c r="D1144" s="77"/>
    </row>
    <row r="1145" spans="1:4" x14ac:dyDescent="0.2">
      <c r="A1145" s="239">
        <v>212078.745</v>
      </c>
      <c r="B1145" s="83">
        <v>239.5</v>
      </c>
      <c r="C1145" s="240">
        <v>3</v>
      </c>
      <c r="D1145" s="77"/>
    </row>
    <row r="1146" spans="1:4" x14ac:dyDescent="0.2">
      <c r="A1146" s="239">
        <v>212533.07500000001</v>
      </c>
      <c r="B1146" s="83">
        <v>257.39999999999998</v>
      </c>
      <c r="C1146" s="240">
        <v>3</v>
      </c>
      <c r="D1146" s="77"/>
    </row>
    <row r="1147" spans="1:4" x14ac:dyDescent="0.2">
      <c r="A1147" s="239">
        <v>213330.35</v>
      </c>
      <c r="B1147" s="83">
        <v>243.4</v>
      </c>
      <c r="C1147" s="240">
        <v>3</v>
      </c>
      <c r="D1147" s="77"/>
    </row>
    <row r="1148" spans="1:4" x14ac:dyDescent="0.2">
      <c r="A1148" s="239">
        <v>214158.81</v>
      </c>
      <c r="B1148" s="83">
        <v>251.2</v>
      </c>
      <c r="C1148" s="240">
        <v>3</v>
      </c>
      <c r="D1148" s="77"/>
    </row>
    <row r="1149" spans="1:4" x14ac:dyDescent="0.2">
      <c r="A1149" s="239">
        <v>215080.74499999997</v>
      </c>
      <c r="B1149" s="83">
        <v>241.4</v>
      </c>
      <c r="C1149" s="240">
        <v>3</v>
      </c>
      <c r="D1149" s="77"/>
    </row>
    <row r="1150" spans="1:4" x14ac:dyDescent="0.2">
      <c r="A1150" s="239">
        <v>215912.33999999997</v>
      </c>
      <c r="B1150" s="83">
        <v>240.3</v>
      </c>
      <c r="C1150" s="240">
        <v>3</v>
      </c>
      <c r="D1150" s="77"/>
    </row>
    <row r="1151" spans="1:4" x14ac:dyDescent="0.2">
      <c r="A1151" s="239">
        <v>216306.15</v>
      </c>
      <c r="B1151" s="83">
        <v>242.6</v>
      </c>
      <c r="C1151" s="240">
        <v>3</v>
      </c>
      <c r="D1151" s="77"/>
    </row>
    <row r="1152" spans="1:4" x14ac:dyDescent="0.2">
      <c r="A1152" s="239">
        <v>216864.96499999997</v>
      </c>
      <c r="B1152" s="83">
        <v>247.5</v>
      </c>
      <c r="C1152" s="240">
        <v>3</v>
      </c>
      <c r="D1152" s="77"/>
    </row>
    <row r="1153" spans="1:4" x14ac:dyDescent="0.2">
      <c r="A1153" s="239">
        <v>217415.63499999998</v>
      </c>
      <c r="B1153" s="83">
        <v>251.7</v>
      </c>
      <c r="C1153" s="240">
        <v>3</v>
      </c>
      <c r="D1153" s="77"/>
    </row>
    <row r="1154" spans="1:4" x14ac:dyDescent="0.2">
      <c r="A1154" s="239">
        <v>217694.96000000002</v>
      </c>
      <c r="B1154" s="83">
        <v>251.1</v>
      </c>
      <c r="C1154" s="240">
        <v>3</v>
      </c>
      <c r="D1154" s="77"/>
    </row>
    <row r="1155" spans="1:4" x14ac:dyDescent="0.2">
      <c r="A1155" s="239">
        <v>218200.78499999997</v>
      </c>
      <c r="B1155" s="83">
        <v>245.3</v>
      </c>
      <c r="C1155" s="240">
        <v>3</v>
      </c>
      <c r="D1155" s="77"/>
    </row>
    <row r="1156" spans="1:4" x14ac:dyDescent="0.2">
      <c r="A1156" s="239">
        <v>219067.60500000001</v>
      </c>
      <c r="B1156" s="83">
        <v>240.5</v>
      </c>
      <c r="C1156" s="240">
        <v>3</v>
      </c>
      <c r="D1156" s="77"/>
    </row>
    <row r="1157" spans="1:4" x14ac:dyDescent="0.2">
      <c r="A1157" s="239">
        <v>220935.61500000002</v>
      </c>
      <c r="B1157" s="83">
        <v>214.1</v>
      </c>
      <c r="C1157" s="240">
        <v>3</v>
      </c>
      <c r="D1157" s="77"/>
    </row>
    <row r="1158" spans="1:4" x14ac:dyDescent="0.2">
      <c r="A1158" s="239">
        <v>221697.45999999996</v>
      </c>
      <c r="B1158" s="83">
        <v>216.1</v>
      </c>
      <c r="C1158" s="240">
        <v>3</v>
      </c>
      <c r="D1158" s="77"/>
    </row>
    <row r="1159" spans="1:4" x14ac:dyDescent="0.2">
      <c r="A1159" s="239">
        <v>222539.57500000004</v>
      </c>
      <c r="B1159" s="83">
        <v>207.1</v>
      </c>
      <c r="C1159" s="240">
        <v>3</v>
      </c>
      <c r="D1159" s="77"/>
    </row>
    <row r="1160" spans="1:4" x14ac:dyDescent="0.2">
      <c r="A1160" s="239">
        <v>223129.03499999997</v>
      </c>
      <c r="B1160" s="83">
        <v>208.8</v>
      </c>
      <c r="C1160" s="240">
        <v>3</v>
      </c>
      <c r="D1160" s="77"/>
    </row>
    <row r="1161" spans="1:4" x14ac:dyDescent="0.2">
      <c r="A1161" s="239">
        <v>224271.50500000003</v>
      </c>
      <c r="B1161" s="83">
        <v>205.6</v>
      </c>
      <c r="C1161" s="240">
        <v>3</v>
      </c>
      <c r="D1161" s="77"/>
    </row>
    <row r="1162" spans="1:4" x14ac:dyDescent="0.2">
      <c r="A1162" s="239">
        <v>226259.82500000004</v>
      </c>
      <c r="B1162" s="83">
        <v>203.3</v>
      </c>
      <c r="C1162" s="240">
        <v>3</v>
      </c>
      <c r="D1162" s="77"/>
    </row>
    <row r="1163" spans="1:4" x14ac:dyDescent="0.2">
      <c r="A1163" s="239">
        <v>226849.83500000002</v>
      </c>
      <c r="B1163" s="83">
        <v>215.7</v>
      </c>
      <c r="C1163" s="240">
        <v>3</v>
      </c>
      <c r="D1163" s="77"/>
    </row>
    <row r="1164" spans="1:4" x14ac:dyDescent="0.2">
      <c r="A1164" s="239">
        <v>227719.97500000003</v>
      </c>
      <c r="B1164" s="83">
        <v>235.5</v>
      </c>
      <c r="C1164" s="240">
        <v>3</v>
      </c>
      <c r="D1164" s="77"/>
    </row>
    <row r="1165" spans="1:4" x14ac:dyDescent="0.2">
      <c r="A1165" s="239">
        <v>228439.41499999998</v>
      </c>
      <c r="B1165" s="83">
        <v>234.5</v>
      </c>
      <c r="C1165" s="240">
        <v>3</v>
      </c>
      <c r="D1165" s="77"/>
    </row>
    <row r="1166" spans="1:4" x14ac:dyDescent="0.2">
      <c r="A1166" s="239">
        <v>228766.99000000002</v>
      </c>
      <c r="B1166" s="83">
        <v>233.1</v>
      </c>
      <c r="C1166" s="240">
        <v>3</v>
      </c>
      <c r="D1166" s="77"/>
    </row>
    <row r="1167" spans="1:4" x14ac:dyDescent="0.2">
      <c r="A1167" s="239">
        <v>229572.04500000004</v>
      </c>
      <c r="B1167" s="83">
        <v>224.5</v>
      </c>
      <c r="C1167" s="240">
        <v>3</v>
      </c>
      <c r="D1167" s="77"/>
    </row>
    <row r="1168" spans="1:4" x14ac:dyDescent="0.2">
      <c r="A1168" s="239">
        <v>231129.66</v>
      </c>
      <c r="B1168" s="83">
        <v>232.4</v>
      </c>
      <c r="C1168" s="240">
        <v>3</v>
      </c>
      <c r="D1168" s="77"/>
    </row>
    <row r="1169" spans="1:4" x14ac:dyDescent="0.2">
      <c r="A1169" s="239">
        <v>232191.76999999996</v>
      </c>
      <c r="B1169" s="83">
        <v>233.9</v>
      </c>
      <c r="C1169" s="240">
        <v>3</v>
      </c>
      <c r="D1169" s="77"/>
    </row>
    <row r="1170" spans="1:4" x14ac:dyDescent="0.2">
      <c r="A1170" s="239">
        <v>232856.06</v>
      </c>
      <c r="B1170" s="83">
        <v>241.6</v>
      </c>
      <c r="C1170" s="240">
        <v>3</v>
      </c>
      <c r="D1170" s="77"/>
    </row>
    <row r="1171" spans="1:4" x14ac:dyDescent="0.2">
      <c r="A1171" s="239">
        <v>235990.85500000001</v>
      </c>
      <c r="B1171" s="83">
        <v>245.2</v>
      </c>
      <c r="C1171" s="240">
        <v>3</v>
      </c>
      <c r="D1171" s="77"/>
    </row>
    <row r="1172" spans="1:4" x14ac:dyDescent="0.2">
      <c r="A1172" s="239">
        <v>236426.005</v>
      </c>
      <c r="B1172" s="83">
        <v>252.1</v>
      </c>
      <c r="C1172" s="240">
        <v>3</v>
      </c>
      <c r="D1172" s="77"/>
    </row>
    <row r="1173" spans="1:4" x14ac:dyDescent="0.2">
      <c r="A1173" s="239">
        <v>236850.8</v>
      </c>
      <c r="B1173" s="83">
        <v>241.4</v>
      </c>
      <c r="C1173" s="240">
        <v>3</v>
      </c>
      <c r="D1173" s="77"/>
    </row>
    <row r="1174" spans="1:4" x14ac:dyDescent="0.2">
      <c r="A1174" s="239">
        <v>237391.655</v>
      </c>
      <c r="B1174" s="83">
        <v>247.4</v>
      </c>
      <c r="C1174" s="240">
        <v>3</v>
      </c>
      <c r="D1174" s="77"/>
    </row>
    <row r="1175" spans="1:4" x14ac:dyDescent="0.2">
      <c r="A1175" s="239">
        <v>237905.53000000003</v>
      </c>
      <c r="B1175" s="83">
        <v>243.1</v>
      </c>
      <c r="C1175" s="240">
        <v>3</v>
      </c>
      <c r="D1175" s="77"/>
    </row>
    <row r="1176" spans="1:4" x14ac:dyDescent="0.2">
      <c r="A1176" s="239">
        <v>238425.33500000002</v>
      </c>
      <c r="B1176" s="83">
        <v>239.1</v>
      </c>
      <c r="C1176" s="240">
        <v>3</v>
      </c>
      <c r="D1176" s="77"/>
    </row>
    <row r="1177" spans="1:4" x14ac:dyDescent="0.2">
      <c r="A1177" s="239">
        <v>239008.26</v>
      </c>
      <c r="B1177" s="83">
        <v>245.6</v>
      </c>
      <c r="C1177" s="240">
        <v>3</v>
      </c>
      <c r="D1177" s="77"/>
    </row>
    <row r="1178" spans="1:4" x14ac:dyDescent="0.2">
      <c r="A1178" s="239">
        <v>239387.03500000003</v>
      </c>
      <c r="B1178" s="83">
        <v>245.8</v>
      </c>
      <c r="C1178" s="240">
        <v>3</v>
      </c>
      <c r="D1178" s="77"/>
    </row>
    <row r="1179" spans="1:4" x14ac:dyDescent="0.2">
      <c r="A1179" s="239">
        <v>239738.66</v>
      </c>
      <c r="B1179" s="83">
        <v>247.4</v>
      </c>
      <c r="C1179" s="240">
        <v>3</v>
      </c>
      <c r="D1179" s="77"/>
    </row>
    <row r="1180" spans="1:4" x14ac:dyDescent="0.2">
      <c r="A1180" s="239">
        <v>240190.36500000002</v>
      </c>
      <c r="B1180" s="83">
        <v>252.8</v>
      </c>
      <c r="C1180" s="240">
        <v>3</v>
      </c>
      <c r="D1180" s="77"/>
    </row>
    <row r="1181" spans="1:4" x14ac:dyDescent="0.2">
      <c r="A1181" s="239">
        <v>241333.04500000001</v>
      </c>
      <c r="B1181" s="83">
        <v>259.7</v>
      </c>
      <c r="C1181" s="240">
        <v>3</v>
      </c>
      <c r="D1181" s="77"/>
    </row>
    <row r="1182" spans="1:4" x14ac:dyDescent="0.2">
      <c r="A1182" s="239">
        <v>241855.39999999997</v>
      </c>
      <c r="B1182" s="83">
        <v>263.2</v>
      </c>
      <c r="C1182" s="240">
        <v>3</v>
      </c>
      <c r="D1182" s="77"/>
    </row>
    <row r="1183" spans="1:4" x14ac:dyDescent="0.2">
      <c r="A1183" s="239">
        <v>242685.46000000002</v>
      </c>
      <c r="B1183" s="83">
        <v>279</v>
      </c>
      <c r="C1183" s="240">
        <v>3</v>
      </c>
      <c r="D1183" s="77"/>
    </row>
    <row r="1184" spans="1:4" x14ac:dyDescent="0.2">
      <c r="A1184" s="239">
        <v>243138.52</v>
      </c>
      <c r="B1184" s="83">
        <v>280.2</v>
      </c>
      <c r="C1184" s="240">
        <v>3</v>
      </c>
      <c r="D1184" s="77"/>
    </row>
    <row r="1185" spans="1:4" x14ac:dyDescent="0.2">
      <c r="A1185" s="239">
        <v>244121.76500000001</v>
      </c>
      <c r="B1185" s="83">
        <v>263.7</v>
      </c>
      <c r="C1185" s="240">
        <v>3</v>
      </c>
      <c r="D1185" s="77"/>
    </row>
    <row r="1186" spans="1:4" x14ac:dyDescent="0.2">
      <c r="A1186" s="239">
        <v>244582.33500000002</v>
      </c>
      <c r="B1186" s="83">
        <v>252.3</v>
      </c>
      <c r="C1186" s="240">
        <v>3</v>
      </c>
      <c r="D1186" s="77"/>
    </row>
    <row r="1187" spans="1:4" x14ac:dyDescent="0.2">
      <c r="A1187" s="239">
        <v>245057.01000000004</v>
      </c>
      <c r="B1187" s="83">
        <v>249.9</v>
      </c>
      <c r="C1187" s="240">
        <v>3</v>
      </c>
      <c r="D1187" s="77"/>
    </row>
    <row r="1188" spans="1:4" x14ac:dyDescent="0.2">
      <c r="A1188" s="239">
        <v>245564</v>
      </c>
      <c r="B1188" s="83">
        <v>236.7</v>
      </c>
      <c r="C1188" s="240">
        <v>3</v>
      </c>
      <c r="D1188" s="77"/>
    </row>
    <row r="1189" spans="1:4" x14ac:dyDescent="0.2">
      <c r="A1189" s="239">
        <v>246188.81000000006</v>
      </c>
      <c r="B1189" s="83">
        <v>230.4</v>
      </c>
      <c r="C1189" s="240">
        <v>3</v>
      </c>
      <c r="D1189" s="77"/>
    </row>
    <row r="1190" spans="1:4" x14ac:dyDescent="0.2">
      <c r="A1190" s="239">
        <v>246870.48500000004</v>
      </c>
      <c r="B1190" s="83">
        <v>219.4</v>
      </c>
      <c r="C1190" s="240">
        <v>3</v>
      </c>
      <c r="D1190" s="77"/>
    </row>
    <row r="1191" spans="1:4" x14ac:dyDescent="0.2">
      <c r="A1191" s="239">
        <v>249099.87000000005</v>
      </c>
      <c r="B1191" s="83">
        <v>214.7</v>
      </c>
      <c r="C1191" s="240">
        <v>3</v>
      </c>
      <c r="D1191" s="77"/>
    </row>
    <row r="1192" spans="1:4" x14ac:dyDescent="0.2">
      <c r="A1192" s="239">
        <v>251390.57000000004</v>
      </c>
      <c r="B1192" s="83">
        <v>200.2</v>
      </c>
      <c r="C1192" s="240">
        <v>3</v>
      </c>
      <c r="D1192" s="77"/>
    </row>
    <row r="1193" spans="1:4" x14ac:dyDescent="0.2">
      <c r="A1193" s="239">
        <v>252132.25500000003</v>
      </c>
      <c r="B1193" s="83">
        <v>213.9</v>
      </c>
      <c r="C1193" s="240">
        <v>3</v>
      </c>
      <c r="D1193" s="77"/>
    </row>
    <row r="1194" spans="1:4" x14ac:dyDescent="0.2">
      <c r="A1194" s="239">
        <v>252953.72000000006</v>
      </c>
      <c r="B1194" s="83">
        <v>195.4</v>
      </c>
      <c r="C1194" s="240">
        <v>3</v>
      </c>
      <c r="D1194" s="77"/>
    </row>
    <row r="1195" spans="1:4" x14ac:dyDescent="0.2">
      <c r="A1195" s="239">
        <v>253756.68000000005</v>
      </c>
      <c r="B1195" s="83">
        <v>196.7</v>
      </c>
      <c r="C1195" s="240">
        <v>3</v>
      </c>
      <c r="D1195" s="77"/>
    </row>
    <row r="1196" spans="1:4" x14ac:dyDescent="0.2">
      <c r="A1196" s="239">
        <v>254587.10500000007</v>
      </c>
      <c r="B1196" s="83">
        <v>195.4</v>
      </c>
      <c r="C1196" s="240">
        <v>3</v>
      </c>
      <c r="D1196" s="77"/>
    </row>
    <row r="1197" spans="1:4" x14ac:dyDescent="0.2">
      <c r="A1197" s="239">
        <v>256298.65999999997</v>
      </c>
      <c r="B1197" s="83">
        <v>199</v>
      </c>
      <c r="C1197" s="240">
        <v>3</v>
      </c>
      <c r="D1197" s="77"/>
    </row>
    <row r="1198" spans="1:4" x14ac:dyDescent="0.2">
      <c r="A1198" s="239">
        <v>257060.58500000005</v>
      </c>
      <c r="B1198" s="83">
        <v>201.9</v>
      </c>
      <c r="C1198" s="240">
        <v>3</v>
      </c>
      <c r="D1198" s="77"/>
    </row>
    <row r="1199" spans="1:4" x14ac:dyDescent="0.2">
      <c r="A1199" s="239">
        <v>257908.06500000006</v>
      </c>
      <c r="B1199" s="83">
        <v>204</v>
      </c>
      <c r="C1199" s="240">
        <v>3</v>
      </c>
      <c r="D1199" s="77"/>
    </row>
    <row r="1200" spans="1:4" x14ac:dyDescent="0.2">
      <c r="A1200" s="239">
        <v>259396.89500000005</v>
      </c>
      <c r="B1200" s="83">
        <v>203.9</v>
      </c>
      <c r="C1200" s="240">
        <v>3</v>
      </c>
      <c r="D1200" s="77"/>
    </row>
    <row r="1201" spans="1:4" x14ac:dyDescent="0.2">
      <c r="A1201" s="239">
        <v>260894.24000000005</v>
      </c>
      <c r="B1201" s="83">
        <v>209.6</v>
      </c>
      <c r="C1201" s="240">
        <v>3</v>
      </c>
      <c r="D1201" s="77"/>
    </row>
    <row r="1202" spans="1:4" x14ac:dyDescent="0.2">
      <c r="A1202" s="239">
        <v>261293.92000000004</v>
      </c>
      <c r="B1202" s="83">
        <v>205.7</v>
      </c>
      <c r="C1202" s="240">
        <v>3</v>
      </c>
      <c r="D1202" s="77"/>
    </row>
    <row r="1203" spans="1:4" x14ac:dyDescent="0.2">
      <c r="A1203" s="239">
        <v>262054.57500000004</v>
      </c>
      <c r="B1203" s="83">
        <v>208.9</v>
      </c>
      <c r="C1203" s="240">
        <v>3</v>
      </c>
      <c r="D1203" s="77"/>
    </row>
    <row r="1204" spans="1:4" x14ac:dyDescent="0.2">
      <c r="A1204" s="239">
        <v>262817.09500000009</v>
      </c>
      <c r="B1204" s="83">
        <v>214.6</v>
      </c>
      <c r="C1204" s="240">
        <v>3</v>
      </c>
      <c r="D1204" s="77"/>
    </row>
    <row r="1205" spans="1:4" x14ac:dyDescent="0.2">
      <c r="A1205" s="239">
        <v>264583.76000000007</v>
      </c>
      <c r="B1205" s="83">
        <v>228.1</v>
      </c>
      <c r="C1205" s="240">
        <v>3</v>
      </c>
      <c r="D1205" s="77"/>
    </row>
    <row r="1206" spans="1:4" x14ac:dyDescent="0.2">
      <c r="A1206" s="239">
        <v>266134.45000000007</v>
      </c>
      <c r="B1206" s="83">
        <v>199.9</v>
      </c>
      <c r="C1206" s="240">
        <v>3</v>
      </c>
      <c r="D1206" s="77"/>
    </row>
    <row r="1207" spans="1:4" x14ac:dyDescent="0.2">
      <c r="A1207" s="239">
        <v>267007</v>
      </c>
      <c r="B1207" s="83">
        <v>211.7</v>
      </c>
      <c r="C1207" s="240">
        <v>3</v>
      </c>
      <c r="D1207" s="77"/>
    </row>
    <row r="1208" spans="1:4" x14ac:dyDescent="0.2">
      <c r="A1208" s="239">
        <v>268257.83</v>
      </c>
      <c r="B1208" s="83">
        <v>188.7</v>
      </c>
      <c r="C1208" s="240">
        <v>3</v>
      </c>
      <c r="D1208" s="77"/>
    </row>
    <row r="1209" spans="1:4" x14ac:dyDescent="0.2">
      <c r="A1209" s="239">
        <v>268995.5</v>
      </c>
      <c r="B1209" s="83">
        <v>187.2</v>
      </c>
      <c r="C1209" s="240">
        <v>3</v>
      </c>
      <c r="D1209" s="77"/>
    </row>
    <row r="1210" spans="1:4" x14ac:dyDescent="0.2">
      <c r="A1210" s="239">
        <v>269940.47000000003</v>
      </c>
      <c r="B1210" s="83">
        <v>194.2</v>
      </c>
      <c r="C1210" s="240">
        <v>3</v>
      </c>
      <c r="D1210" s="77"/>
    </row>
    <row r="1211" spans="1:4" x14ac:dyDescent="0.2">
      <c r="A1211" s="239">
        <v>271036.03500000009</v>
      </c>
      <c r="B1211" s="83">
        <v>198.8</v>
      </c>
      <c r="C1211" s="240">
        <v>3</v>
      </c>
      <c r="D1211" s="77"/>
    </row>
    <row r="1212" spans="1:4" x14ac:dyDescent="0.2">
      <c r="A1212" s="239">
        <v>272149.64000000007</v>
      </c>
      <c r="B1212" s="83">
        <v>184.7</v>
      </c>
      <c r="C1212" s="240">
        <v>3</v>
      </c>
      <c r="D1212" s="77"/>
    </row>
    <row r="1213" spans="1:4" x14ac:dyDescent="0.2">
      <c r="A1213" s="239">
        <v>273165.83000000007</v>
      </c>
      <c r="B1213" s="83">
        <v>190.4</v>
      </c>
      <c r="C1213" s="240">
        <v>3</v>
      </c>
      <c r="D1213" s="77"/>
    </row>
    <row r="1214" spans="1:4" x14ac:dyDescent="0.2">
      <c r="A1214" s="239">
        <v>274164.07500000007</v>
      </c>
      <c r="B1214" s="83">
        <v>193.9</v>
      </c>
      <c r="C1214" s="240">
        <v>3</v>
      </c>
      <c r="D1214" s="77"/>
    </row>
    <row r="1215" spans="1:4" x14ac:dyDescent="0.2">
      <c r="A1215" s="239">
        <v>275154.63500000007</v>
      </c>
      <c r="B1215" s="83">
        <v>194.1</v>
      </c>
      <c r="C1215" s="240">
        <v>3</v>
      </c>
      <c r="D1215" s="77"/>
    </row>
    <row r="1216" spans="1:4" x14ac:dyDescent="0.2">
      <c r="A1216" s="239">
        <v>276257.71500000008</v>
      </c>
      <c r="B1216" s="83">
        <v>198.4</v>
      </c>
      <c r="C1216" s="240">
        <v>3</v>
      </c>
      <c r="D1216" s="77"/>
    </row>
    <row r="1217" spans="1:4" x14ac:dyDescent="0.2">
      <c r="A1217" s="239">
        <v>277443.00000000012</v>
      </c>
      <c r="B1217" s="83">
        <v>193.2</v>
      </c>
      <c r="C1217" s="240">
        <v>3</v>
      </c>
      <c r="D1217" s="77"/>
    </row>
    <row r="1218" spans="1:4" x14ac:dyDescent="0.2">
      <c r="A1218" s="239">
        <v>278590.90500000009</v>
      </c>
      <c r="B1218" s="83">
        <v>202.2</v>
      </c>
      <c r="C1218" s="240">
        <v>3</v>
      </c>
      <c r="D1218" s="77"/>
    </row>
    <row r="1219" spans="1:4" x14ac:dyDescent="0.2">
      <c r="A1219" s="239">
        <v>279619.0450000001</v>
      </c>
      <c r="B1219" s="83">
        <v>204.5</v>
      </c>
      <c r="C1219" s="240">
        <v>3</v>
      </c>
      <c r="D1219" s="77"/>
    </row>
    <row r="1220" spans="1:4" x14ac:dyDescent="0.2">
      <c r="A1220" s="239">
        <v>280558.95</v>
      </c>
      <c r="B1220" s="83">
        <v>211</v>
      </c>
      <c r="C1220" s="240">
        <v>3</v>
      </c>
      <c r="D1220" s="77"/>
    </row>
    <row r="1221" spans="1:4" x14ac:dyDescent="0.2">
      <c r="A1221" s="239">
        <v>281400.74000000005</v>
      </c>
      <c r="B1221" s="83">
        <v>215.3</v>
      </c>
      <c r="C1221" s="240">
        <v>3</v>
      </c>
      <c r="D1221" s="77"/>
    </row>
    <row r="1222" spans="1:4" x14ac:dyDescent="0.2">
      <c r="A1222" s="239">
        <v>282592.88999999996</v>
      </c>
      <c r="B1222" s="83">
        <v>223.7</v>
      </c>
      <c r="C1222" s="240">
        <v>3</v>
      </c>
      <c r="D1222" s="77"/>
    </row>
    <row r="1223" spans="1:4" x14ac:dyDescent="0.2">
      <c r="A1223" s="239">
        <v>284434.68000000005</v>
      </c>
      <c r="B1223" s="83">
        <v>231.3</v>
      </c>
      <c r="C1223" s="240">
        <v>3</v>
      </c>
      <c r="D1223" s="77"/>
    </row>
    <row r="1224" spans="1:4" x14ac:dyDescent="0.2">
      <c r="A1224" s="239">
        <v>285931.32000000007</v>
      </c>
      <c r="B1224" s="83">
        <v>228</v>
      </c>
      <c r="C1224" s="240">
        <v>3</v>
      </c>
      <c r="D1224" s="77"/>
    </row>
    <row r="1225" spans="1:4" x14ac:dyDescent="0.2">
      <c r="A1225" s="239">
        <v>286609.95500000007</v>
      </c>
      <c r="B1225" s="83">
        <v>226.4</v>
      </c>
      <c r="C1225" s="240">
        <v>3</v>
      </c>
      <c r="D1225" s="77"/>
    </row>
    <row r="1226" spans="1:4" x14ac:dyDescent="0.2">
      <c r="A1226" s="239">
        <v>287443.86</v>
      </c>
      <c r="B1226" s="83">
        <v>231.4</v>
      </c>
      <c r="C1226" s="240">
        <v>3</v>
      </c>
      <c r="D1226" s="77"/>
    </row>
    <row r="1227" spans="1:4" x14ac:dyDescent="0.2">
      <c r="A1227" s="239">
        <v>287820.05000000005</v>
      </c>
      <c r="B1227" s="83">
        <v>230.4</v>
      </c>
      <c r="C1227" s="240">
        <v>3</v>
      </c>
      <c r="D1227" s="77"/>
    </row>
    <row r="1228" spans="1:4" x14ac:dyDescent="0.2">
      <c r="A1228" s="239">
        <v>288286.42500000005</v>
      </c>
      <c r="B1228" s="83">
        <v>231</v>
      </c>
      <c r="C1228" s="240">
        <v>3</v>
      </c>
      <c r="D1228" s="77"/>
    </row>
    <row r="1229" spans="1:4" x14ac:dyDescent="0.2">
      <c r="A1229" s="239">
        <v>290184.5</v>
      </c>
      <c r="B1229" s="83">
        <v>234.9</v>
      </c>
      <c r="C1229" s="240">
        <v>3</v>
      </c>
      <c r="D1229" s="77"/>
    </row>
    <row r="1230" spans="1:4" x14ac:dyDescent="0.2">
      <c r="A1230" s="239">
        <v>290863.79000000004</v>
      </c>
      <c r="B1230" s="83">
        <v>220.4</v>
      </c>
      <c r="C1230" s="240">
        <v>3</v>
      </c>
      <c r="D1230" s="77"/>
    </row>
    <row r="1231" spans="1:4" x14ac:dyDescent="0.2">
      <c r="A1231" s="239">
        <v>291562.87000000005</v>
      </c>
      <c r="B1231" s="83">
        <v>217.1</v>
      </c>
      <c r="C1231" s="240">
        <v>3</v>
      </c>
      <c r="D1231" s="77"/>
    </row>
    <row r="1232" spans="1:4" x14ac:dyDescent="0.2">
      <c r="A1232" s="239">
        <v>292818.31000000006</v>
      </c>
      <c r="B1232" s="83">
        <v>207.6</v>
      </c>
      <c r="C1232" s="240">
        <v>3</v>
      </c>
      <c r="D1232" s="77"/>
    </row>
    <row r="1233" spans="1:4" x14ac:dyDescent="0.2">
      <c r="A1233" s="239">
        <v>293650.74000000005</v>
      </c>
      <c r="B1233" s="83">
        <v>206</v>
      </c>
      <c r="C1233" s="240">
        <v>3</v>
      </c>
      <c r="D1233" s="77"/>
    </row>
    <row r="1234" spans="1:4" x14ac:dyDescent="0.2">
      <c r="A1234" s="239">
        <v>294455.29000000004</v>
      </c>
      <c r="B1234" s="83">
        <v>206.7</v>
      </c>
      <c r="C1234" s="240">
        <v>3</v>
      </c>
      <c r="D1234" s="77"/>
    </row>
    <row r="1235" spans="1:4" x14ac:dyDescent="0.2">
      <c r="A1235" s="239">
        <v>295364.22499999998</v>
      </c>
      <c r="B1235" s="83">
        <v>212.7</v>
      </c>
      <c r="C1235" s="240">
        <v>3</v>
      </c>
      <c r="D1235" s="77"/>
    </row>
    <row r="1236" spans="1:4" x14ac:dyDescent="0.2">
      <c r="A1236" s="239">
        <v>296828.86500000005</v>
      </c>
      <c r="B1236" s="83">
        <v>213.1</v>
      </c>
      <c r="C1236" s="240">
        <v>3</v>
      </c>
      <c r="D1236" s="77"/>
    </row>
    <row r="1237" spans="1:4" x14ac:dyDescent="0.2">
      <c r="A1237" s="239">
        <v>298704.61500000005</v>
      </c>
      <c r="B1237" s="83">
        <v>217.1</v>
      </c>
      <c r="C1237" s="240">
        <v>3</v>
      </c>
      <c r="D1237" s="77"/>
    </row>
    <row r="1238" spans="1:4" x14ac:dyDescent="0.2">
      <c r="A1238" s="239">
        <v>299376.28000000003</v>
      </c>
      <c r="B1238" s="83">
        <v>224.4</v>
      </c>
      <c r="C1238" s="240">
        <v>3</v>
      </c>
      <c r="D1238" s="77"/>
    </row>
    <row r="1239" spans="1:4" x14ac:dyDescent="0.2">
      <c r="A1239" s="239">
        <v>300115.86500000005</v>
      </c>
      <c r="B1239" s="83">
        <v>231</v>
      </c>
      <c r="C1239" s="240">
        <v>3</v>
      </c>
      <c r="D1239" s="77"/>
    </row>
    <row r="1240" spans="1:4" x14ac:dyDescent="0.2">
      <c r="A1240" s="239">
        <v>301025.61500000005</v>
      </c>
      <c r="B1240" s="83">
        <v>236.1</v>
      </c>
      <c r="C1240" s="240">
        <v>3</v>
      </c>
      <c r="D1240" s="77"/>
    </row>
    <row r="1241" spans="1:4" x14ac:dyDescent="0.2">
      <c r="A1241" s="239">
        <v>302084.19000000006</v>
      </c>
      <c r="B1241" s="83">
        <v>239</v>
      </c>
      <c r="C1241" s="240">
        <v>3</v>
      </c>
      <c r="D1241" s="77"/>
    </row>
    <row r="1242" spans="1:4" x14ac:dyDescent="0.2">
      <c r="A1242" s="239">
        <v>303116.00000000006</v>
      </c>
      <c r="B1242" s="83">
        <v>236</v>
      </c>
      <c r="C1242" s="240">
        <v>3</v>
      </c>
      <c r="D1242" s="77"/>
    </row>
    <row r="1243" spans="1:4" x14ac:dyDescent="0.2">
      <c r="A1243" s="239">
        <v>304100.92000000004</v>
      </c>
      <c r="B1243" s="83">
        <v>240.2</v>
      </c>
      <c r="C1243" s="240">
        <v>3</v>
      </c>
      <c r="D1243" s="77"/>
    </row>
    <row r="1244" spans="1:4" x14ac:dyDescent="0.2">
      <c r="A1244" s="239">
        <v>305099.81000000006</v>
      </c>
      <c r="B1244" s="83">
        <v>240.7</v>
      </c>
      <c r="C1244" s="240">
        <v>3</v>
      </c>
      <c r="D1244" s="77"/>
    </row>
    <row r="1245" spans="1:4" x14ac:dyDescent="0.2">
      <c r="A1245" s="239">
        <v>305778.15000000008</v>
      </c>
      <c r="B1245" s="83">
        <v>250.2</v>
      </c>
      <c r="C1245" s="240">
        <v>3</v>
      </c>
      <c r="D1245" s="77"/>
    </row>
    <row r="1246" spans="1:4" x14ac:dyDescent="0.2">
      <c r="A1246" s="239">
        <v>306581.11500000005</v>
      </c>
      <c r="B1246" s="83">
        <v>248.6</v>
      </c>
      <c r="C1246" s="240">
        <v>3</v>
      </c>
      <c r="D1246" s="77"/>
    </row>
    <row r="1247" spans="1:4" x14ac:dyDescent="0.2">
      <c r="A1247" s="239">
        <v>307463.26500000007</v>
      </c>
      <c r="B1247" s="83">
        <v>244.8</v>
      </c>
      <c r="C1247" s="240">
        <v>3</v>
      </c>
      <c r="D1247" s="77"/>
    </row>
    <row r="1248" spans="1:4" x14ac:dyDescent="0.2">
      <c r="A1248" s="239">
        <v>308325.70000000007</v>
      </c>
      <c r="B1248" s="83">
        <v>225.8</v>
      </c>
      <c r="C1248" s="240">
        <v>3</v>
      </c>
      <c r="D1248" s="77"/>
    </row>
    <row r="1249" spans="1:4" x14ac:dyDescent="0.2">
      <c r="A1249" s="239">
        <v>309423.73</v>
      </c>
      <c r="B1249" s="83">
        <v>227.8</v>
      </c>
      <c r="C1249" s="240">
        <v>3</v>
      </c>
      <c r="D1249" s="77"/>
    </row>
    <row r="1250" spans="1:4" x14ac:dyDescent="0.2">
      <c r="A1250" s="239">
        <v>310010.97499999998</v>
      </c>
      <c r="B1250" s="83">
        <v>226.2</v>
      </c>
      <c r="C1250" s="240">
        <v>3</v>
      </c>
      <c r="D1250" s="77"/>
    </row>
    <row r="1251" spans="1:4" x14ac:dyDescent="0.2">
      <c r="A1251" s="239">
        <v>310776.10000000009</v>
      </c>
      <c r="B1251" s="83">
        <v>233.2</v>
      </c>
      <c r="C1251" s="240">
        <v>3</v>
      </c>
      <c r="D1251" s="77"/>
    </row>
    <row r="1252" spans="1:4" x14ac:dyDescent="0.2">
      <c r="A1252" s="239">
        <v>311670.02499999997</v>
      </c>
      <c r="B1252" s="83">
        <v>237.8</v>
      </c>
      <c r="C1252" s="240">
        <v>3</v>
      </c>
      <c r="D1252" s="77"/>
    </row>
    <row r="1253" spans="1:4" x14ac:dyDescent="0.2">
      <c r="A1253" s="239">
        <v>312593.43000000005</v>
      </c>
      <c r="B1253" s="83">
        <v>239</v>
      </c>
      <c r="C1253" s="240">
        <v>3</v>
      </c>
      <c r="D1253" s="77"/>
    </row>
    <row r="1254" spans="1:4" x14ac:dyDescent="0.2">
      <c r="A1254" s="239">
        <v>313343.12500000006</v>
      </c>
      <c r="B1254" s="83">
        <v>241.9</v>
      </c>
      <c r="C1254" s="240">
        <v>3</v>
      </c>
      <c r="D1254" s="77"/>
    </row>
    <row r="1255" spans="1:4" x14ac:dyDescent="0.2">
      <c r="A1255" s="239">
        <v>314051.85000000003</v>
      </c>
      <c r="B1255" s="83">
        <v>251.6</v>
      </c>
      <c r="C1255" s="240">
        <v>3</v>
      </c>
      <c r="D1255" s="77"/>
    </row>
    <row r="1256" spans="1:4" x14ac:dyDescent="0.2">
      <c r="A1256" s="239">
        <v>314836.21000000008</v>
      </c>
      <c r="B1256" s="83">
        <v>256.7</v>
      </c>
      <c r="C1256" s="240">
        <v>3</v>
      </c>
      <c r="D1256" s="77"/>
    </row>
    <row r="1257" spans="1:4" x14ac:dyDescent="0.2">
      <c r="A1257" s="239">
        <v>315657.51500000007</v>
      </c>
      <c r="B1257" s="83">
        <v>257.10000000000002</v>
      </c>
      <c r="C1257" s="240">
        <v>3</v>
      </c>
      <c r="D1257" s="77"/>
    </row>
    <row r="1258" spans="1:4" x14ac:dyDescent="0.2">
      <c r="A1258" s="239">
        <v>316450.71999999997</v>
      </c>
      <c r="B1258" s="83">
        <v>246.8</v>
      </c>
      <c r="C1258" s="240">
        <v>3</v>
      </c>
      <c r="D1258" s="77"/>
    </row>
    <row r="1259" spans="1:4" x14ac:dyDescent="0.2">
      <c r="A1259" s="239">
        <v>317149.87000000005</v>
      </c>
      <c r="B1259" s="83">
        <v>272.60000000000002</v>
      </c>
      <c r="C1259" s="240">
        <v>3</v>
      </c>
      <c r="D1259" s="77"/>
    </row>
    <row r="1260" spans="1:4" x14ac:dyDescent="0.2">
      <c r="A1260" s="239">
        <v>317932.54500000004</v>
      </c>
      <c r="B1260" s="83">
        <v>251.6</v>
      </c>
      <c r="C1260" s="240">
        <v>3</v>
      </c>
      <c r="D1260" s="77"/>
    </row>
    <row r="1261" spans="1:4" x14ac:dyDescent="0.2">
      <c r="A1261" s="239">
        <v>318852.59500000003</v>
      </c>
      <c r="B1261" s="83">
        <v>245.2</v>
      </c>
      <c r="C1261" s="240">
        <v>3</v>
      </c>
      <c r="D1261" s="77"/>
    </row>
    <row r="1262" spans="1:4" x14ac:dyDescent="0.2">
      <c r="A1262" s="239">
        <v>319829.66000000009</v>
      </c>
      <c r="B1262" s="83">
        <v>233.4</v>
      </c>
      <c r="C1262" s="240">
        <v>3</v>
      </c>
      <c r="D1262" s="77"/>
    </row>
    <row r="1263" spans="1:4" x14ac:dyDescent="0.2">
      <c r="A1263" s="239">
        <v>320916.33500000008</v>
      </c>
      <c r="B1263" s="83">
        <v>255.8</v>
      </c>
      <c r="C1263" s="240">
        <v>3</v>
      </c>
      <c r="D1263" s="77"/>
    </row>
    <row r="1264" spans="1:4" x14ac:dyDescent="0.2">
      <c r="A1264" s="239">
        <v>321817.44500000007</v>
      </c>
      <c r="B1264" s="83">
        <v>249.2</v>
      </c>
      <c r="C1264" s="240">
        <v>3</v>
      </c>
      <c r="D1264" s="77"/>
    </row>
    <row r="1265" spans="1:4" x14ac:dyDescent="0.2">
      <c r="A1265" s="239">
        <v>323383.34500000003</v>
      </c>
      <c r="B1265" s="83">
        <v>257.2</v>
      </c>
      <c r="C1265" s="240">
        <v>3</v>
      </c>
      <c r="D1265" s="77"/>
    </row>
    <row r="1266" spans="1:4" x14ac:dyDescent="0.2">
      <c r="A1266" s="239">
        <v>324166.91499999998</v>
      </c>
      <c r="B1266" s="83">
        <v>260.39999999999998</v>
      </c>
      <c r="C1266" s="240">
        <v>3</v>
      </c>
      <c r="D1266" s="77"/>
    </row>
    <row r="1267" spans="1:4" x14ac:dyDescent="0.2">
      <c r="A1267" s="239">
        <v>325007.40500000009</v>
      </c>
      <c r="B1267" s="83">
        <v>260.3</v>
      </c>
      <c r="C1267" s="240">
        <v>3</v>
      </c>
      <c r="D1267" s="77"/>
    </row>
    <row r="1268" spans="1:4" x14ac:dyDescent="0.2">
      <c r="A1268" s="239">
        <v>325823</v>
      </c>
      <c r="B1268" s="83">
        <v>260.5</v>
      </c>
      <c r="C1268" s="240">
        <v>3</v>
      </c>
      <c r="D1268" s="77"/>
    </row>
    <row r="1269" spans="1:4" x14ac:dyDescent="0.2">
      <c r="A1269" s="239">
        <v>326591.09000000008</v>
      </c>
      <c r="B1269" s="83">
        <v>266.2</v>
      </c>
      <c r="C1269" s="240">
        <v>3</v>
      </c>
      <c r="D1269" s="77"/>
    </row>
    <row r="1270" spans="1:4" x14ac:dyDescent="0.2">
      <c r="A1270" s="239">
        <v>327435.83499999996</v>
      </c>
      <c r="B1270" s="83">
        <v>264</v>
      </c>
      <c r="C1270" s="240">
        <v>3</v>
      </c>
      <c r="D1270" s="77"/>
    </row>
    <row r="1271" spans="1:4" x14ac:dyDescent="0.2">
      <c r="A1271" s="239">
        <v>328086.81000000006</v>
      </c>
      <c r="B1271" s="83">
        <v>266.10000000000002</v>
      </c>
      <c r="C1271" s="240">
        <v>3</v>
      </c>
      <c r="D1271" s="77"/>
    </row>
    <row r="1272" spans="1:4" x14ac:dyDescent="0.2">
      <c r="A1272" s="239">
        <v>328770.75000000006</v>
      </c>
      <c r="B1272" s="83">
        <v>270.10000000000002</v>
      </c>
      <c r="C1272" s="240">
        <v>3</v>
      </c>
      <c r="D1272" s="77"/>
    </row>
    <row r="1273" spans="1:4" x14ac:dyDescent="0.2">
      <c r="A1273" s="239">
        <v>329414.28999999998</v>
      </c>
      <c r="B1273" s="83">
        <v>271.89999999999998</v>
      </c>
      <c r="C1273" s="240">
        <v>3</v>
      </c>
      <c r="D1273" s="77"/>
    </row>
    <row r="1274" spans="1:4" x14ac:dyDescent="0.2">
      <c r="A1274" s="239">
        <v>330053.32500000007</v>
      </c>
      <c r="B1274" s="83">
        <v>275.10000000000002</v>
      </c>
      <c r="C1274" s="240">
        <v>3</v>
      </c>
      <c r="D1274" s="77"/>
    </row>
    <row r="1275" spans="1:4" x14ac:dyDescent="0.2">
      <c r="A1275" s="239">
        <v>331293.55000000005</v>
      </c>
      <c r="B1275" s="83">
        <v>265</v>
      </c>
      <c r="C1275" s="240">
        <v>3</v>
      </c>
      <c r="D1275" s="77"/>
    </row>
    <row r="1276" spans="1:4" x14ac:dyDescent="0.2">
      <c r="A1276" s="239">
        <v>332144.11500000005</v>
      </c>
      <c r="B1276" s="83">
        <v>271.7</v>
      </c>
      <c r="C1276" s="240">
        <v>3</v>
      </c>
      <c r="D1276" s="77"/>
    </row>
    <row r="1277" spans="1:4" x14ac:dyDescent="0.2">
      <c r="A1277" s="239">
        <v>332798.62000000005</v>
      </c>
      <c r="B1277" s="83">
        <v>272.60000000000002</v>
      </c>
      <c r="C1277" s="240">
        <v>3</v>
      </c>
      <c r="D1277" s="77"/>
    </row>
    <row r="1278" spans="1:4" x14ac:dyDescent="0.2">
      <c r="A1278" s="239">
        <v>333500.08999999997</v>
      </c>
      <c r="B1278" s="83">
        <v>273.10000000000002</v>
      </c>
      <c r="C1278" s="240">
        <v>3</v>
      </c>
      <c r="D1278" s="77"/>
    </row>
    <row r="1279" spans="1:4" x14ac:dyDescent="0.2">
      <c r="A1279" s="239">
        <v>333997.55500000005</v>
      </c>
      <c r="B1279" s="83">
        <v>282.39999999999998</v>
      </c>
      <c r="C1279" s="240">
        <v>3</v>
      </c>
      <c r="D1279" s="77"/>
    </row>
    <row r="1280" spans="1:4" x14ac:dyDescent="0.2">
      <c r="A1280" s="239">
        <v>334349.49500000005</v>
      </c>
      <c r="B1280" s="83">
        <v>289.10000000000002</v>
      </c>
      <c r="C1280" s="240">
        <v>3</v>
      </c>
      <c r="D1280" s="77"/>
    </row>
    <row r="1281" spans="1:4" x14ac:dyDescent="0.2">
      <c r="A1281" s="239">
        <v>334543.88500000001</v>
      </c>
      <c r="B1281" s="83">
        <v>288.39999999999998</v>
      </c>
      <c r="C1281" s="240">
        <v>3</v>
      </c>
      <c r="D1281" s="77"/>
    </row>
    <row r="1282" spans="1:4" x14ac:dyDescent="0.2">
      <c r="A1282" s="239">
        <v>335102.30500000005</v>
      </c>
      <c r="B1282" s="83">
        <v>298.60000000000002</v>
      </c>
      <c r="C1282" s="240">
        <v>3</v>
      </c>
      <c r="D1282" s="77"/>
    </row>
    <row r="1283" spans="1:4" x14ac:dyDescent="0.2">
      <c r="A1283" s="239">
        <v>335707.51000000007</v>
      </c>
      <c r="B1283" s="83">
        <v>278.10000000000002</v>
      </c>
      <c r="C1283" s="240">
        <v>3</v>
      </c>
      <c r="D1283" s="77"/>
    </row>
    <row r="1284" spans="1:4" x14ac:dyDescent="0.2">
      <c r="A1284" s="239">
        <v>336377.54</v>
      </c>
      <c r="B1284" s="83">
        <v>285.8</v>
      </c>
      <c r="C1284" s="240">
        <v>3</v>
      </c>
      <c r="D1284" s="77"/>
    </row>
    <row r="1285" spans="1:4" x14ac:dyDescent="0.2">
      <c r="A1285" s="239">
        <v>336867.81999999995</v>
      </c>
      <c r="B1285" s="83">
        <v>278.60000000000002</v>
      </c>
      <c r="C1285" s="240">
        <v>3</v>
      </c>
      <c r="D1285" s="77"/>
    </row>
    <row r="1286" spans="1:4" x14ac:dyDescent="0.2">
      <c r="A1286" s="239">
        <v>337516.67000000004</v>
      </c>
      <c r="B1286" s="83">
        <v>270.5</v>
      </c>
      <c r="C1286" s="240">
        <v>3</v>
      </c>
      <c r="D1286" s="77"/>
    </row>
    <row r="1287" spans="1:4" x14ac:dyDescent="0.2">
      <c r="A1287" s="239">
        <v>338213.50000000006</v>
      </c>
      <c r="B1287" s="83">
        <v>255.7</v>
      </c>
      <c r="C1287" s="240">
        <v>3</v>
      </c>
      <c r="D1287" s="77"/>
    </row>
    <row r="1288" spans="1:4" x14ac:dyDescent="0.2">
      <c r="A1288" s="239">
        <v>338991.43500000006</v>
      </c>
      <c r="B1288" s="83">
        <v>241.9</v>
      </c>
      <c r="C1288" s="240">
        <v>3</v>
      </c>
      <c r="D1288" s="77"/>
    </row>
    <row r="1289" spans="1:4" x14ac:dyDescent="0.2">
      <c r="A1289" s="239">
        <v>339983.89000000007</v>
      </c>
      <c r="B1289" s="83">
        <v>239.6</v>
      </c>
      <c r="C1289" s="240">
        <v>3</v>
      </c>
      <c r="D1289" s="77"/>
    </row>
    <row r="1290" spans="1:4" x14ac:dyDescent="0.2">
      <c r="A1290" s="239">
        <v>340735.08000000007</v>
      </c>
      <c r="B1290" s="83">
        <v>234.2</v>
      </c>
      <c r="C1290" s="240">
        <v>3</v>
      </c>
      <c r="D1290" s="77"/>
    </row>
    <row r="1291" spans="1:4" x14ac:dyDescent="0.2">
      <c r="A1291" s="239">
        <v>342791.56000000006</v>
      </c>
      <c r="B1291" s="83">
        <v>250.1</v>
      </c>
      <c r="C1291" s="240">
        <v>3</v>
      </c>
      <c r="D1291" s="77"/>
    </row>
    <row r="1292" spans="1:4" x14ac:dyDescent="0.2">
      <c r="A1292" s="239">
        <v>343923.58500000008</v>
      </c>
      <c r="B1292" s="83">
        <v>200.7</v>
      </c>
      <c r="C1292" s="240">
        <v>3</v>
      </c>
      <c r="D1292" s="77"/>
    </row>
    <row r="1293" spans="1:4" x14ac:dyDescent="0.2">
      <c r="A1293" s="239">
        <v>345000.85000000009</v>
      </c>
      <c r="B1293" s="83">
        <v>205.2</v>
      </c>
      <c r="C1293" s="240">
        <v>3</v>
      </c>
      <c r="D1293" s="77"/>
    </row>
    <row r="1294" spans="1:4" x14ac:dyDescent="0.2">
      <c r="A1294" s="239">
        <v>346320.90499999997</v>
      </c>
      <c r="B1294" s="83">
        <v>204.8</v>
      </c>
      <c r="C1294" s="240">
        <v>3</v>
      </c>
      <c r="D1294" s="77"/>
    </row>
    <row r="1295" spans="1:4" x14ac:dyDescent="0.2">
      <c r="A1295" s="239">
        <v>347544.80500000011</v>
      </c>
      <c r="B1295" s="83">
        <v>211.9</v>
      </c>
      <c r="C1295" s="240">
        <v>3</v>
      </c>
      <c r="D1295" s="77"/>
    </row>
    <row r="1296" spans="1:4" x14ac:dyDescent="0.2">
      <c r="A1296" s="239">
        <v>349139.08500000008</v>
      </c>
      <c r="B1296" s="83">
        <v>220.3</v>
      </c>
      <c r="C1296" s="240">
        <v>3</v>
      </c>
      <c r="D1296" s="77"/>
    </row>
    <row r="1297" spans="1:4" x14ac:dyDescent="0.2">
      <c r="A1297" s="239">
        <v>351676.34500000009</v>
      </c>
      <c r="B1297" s="83">
        <v>221.1</v>
      </c>
      <c r="C1297" s="240">
        <v>3</v>
      </c>
      <c r="D1297" s="77"/>
    </row>
    <row r="1298" spans="1:4" x14ac:dyDescent="0.2">
      <c r="A1298" s="239">
        <v>353174.59499999997</v>
      </c>
      <c r="B1298" s="83">
        <v>216.2</v>
      </c>
      <c r="C1298" s="240">
        <v>3</v>
      </c>
      <c r="D1298" s="77"/>
    </row>
    <row r="1299" spans="1:4" x14ac:dyDescent="0.2">
      <c r="A1299" s="239">
        <v>354412.97500000009</v>
      </c>
      <c r="B1299" s="83">
        <v>209.4</v>
      </c>
      <c r="C1299" s="240">
        <v>3</v>
      </c>
      <c r="D1299" s="77"/>
    </row>
    <row r="1300" spans="1:4" x14ac:dyDescent="0.2">
      <c r="A1300" s="239">
        <v>355817.7699999999</v>
      </c>
      <c r="B1300" s="83">
        <v>209.2</v>
      </c>
      <c r="C1300" s="240">
        <v>3</v>
      </c>
      <c r="D1300" s="77"/>
    </row>
    <row r="1301" spans="1:4" x14ac:dyDescent="0.2">
      <c r="A1301" s="239">
        <v>359010.38000000012</v>
      </c>
      <c r="B1301" s="83">
        <v>193</v>
      </c>
      <c r="C1301" s="240">
        <v>3</v>
      </c>
      <c r="D1301" s="77"/>
    </row>
    <row r="1302" spans="1:4" x14ac:dyDescent="0.2">
      <c r="A1302" s="239">
        <v>360683.84000000014</v>
      </c>
      <c r="B1302" s="83">
        <v>186.1</v>
      </c>
      <c r="C1302" s="240">
        <v>3</v>
      </c>
      <c r="D1302" s="77"/>
    </row>
    <row r="1303" spans="1:4" x14ac:dyDescent="0.2">
      <c r="A1303" s="239">
        <v>362567.6</v>
      </c>
      <c r="B1303" s="83">
        <v>185.8</v>
      </c>
      <c r="C1303" s="240">
        <v>3</v>
      </c>
      <c r="D1303" s="77"/>
    </row>
    <row r="1304" spans="1:4" x14ac:dyDescent="0.2">
      <c r="A1304" s="239">
        <v>365190.23000000016</v>
      </c>
      <c r="B1304" s="83">
        <v>201.2</v>
      </c>
      <c r="C1304" s="240">
        <v>3</v>
      </c>
      <c r="D1304" s="77"/>
    </row>
    <row r="1305" spans="1:4" x14ac:dyDescent="0.2">
      <c r="A1305" s="239">
        <v>368065.9</v>
      </c>
      <c r="B1305" s="83">
        <v>206.3</v>
      </c>
      <c r="C1305" s="240">
        <v>3</v>
      </c>
      <c r="D1305" s="77"/>
    </row>
    <row r="1306" spans="1:4" x14ac:dyDescent="0.2">
      <c r="A1306" s="239">
        <v>371385.87000000011</v>
      </c>
      <c r="B1306" s="83">
        <v>201.9</v>
      </c>
      <c r="C1306" s="240">
        <v>3</v>
      </c>
      <c r="D1306" s="77"/>
    </row>
    <row r="1307" spans="1:4" x14ac:dyDescent="0.2">
      <c r="A1307" s="239">
        <v>373457.61500000005</v>
      </c>
      <c r="B1307" s="83">
        <v>199.9</v>
      </c>
      <c r="C1307" s="240">
        <v>3</v>
      </c>
      <c r="D1307" s="77"/>
    </row>
    <row r="1308" spans="1:4" x14ac:dyDescent="0.2">
      <c r="A1308" s="239">
        <v>375204.59999999986</v>
      </c>
      <c r="B1308" s="83">
        <v>214.7</v>
      </c>
      <c r="C1308" s="240">
        <v>3</v>
      </c>
      <c r="D1308" s="77"/>
    </row>
    <row r="1309" spans="1:4" x14ac:dyDescent="0.2">
      <c r="A1309" s="239">
        <v>377034.88000000012</v>
      </c>
      <c r="B1309" s="83">
        <v>224.6</v>
      </c>
      <c r="C1309" s="240">
        <v>3</v>
      </c>
      <c r="D1309" s="77"/>
    </row>
    <row r="1310" spans="1:4" x14ac:dyDescent="0.2">
      <c r="A1310" s="239">
        <v>378760.24000000011</v>
      </c>
      <c r="B1310" s="83">
        <v>229.6</v>
      </c>
      <c r="C1310" s="240">
        <v>3</v>
      </c>
      <c r="D1310" s="77"/>
    </row>
    <row r="1311" spans="1:4" x14ac:dyDescent="0.2">
      <c r="A1311" s="239">
        <v>382931.48499999993</v>
      </c>
      <c r="B1311" s="83">
        <v>227</v>
      </c>
      <c r="C1311" s="240">
        <v>3</v>
      </c>
      <c r="D1311" s="77"/>
    </row>
    <row r="1312" spans="1:4" x14ac:dyDescent="0.2">
      <c r="A1312" s="239">
        <v>384557.44500000012</v>
      </c>
      <c r="B1312" s="83">
        <v>240</v>
      </c>
      <c r="C1312" s="240">
        <v>3</v>
      </c>
      <c r="D1312" s="77"/>
    </row>
    <row r="1313" spans="1:4" x14ac:dyDescent="0.2">
      <c r="A1313" s="239">
        <v>386283.71000000014</v>
      </c>
      <c r="B1313" s="83">
        <v>239.1</v>
      </c>
      <c r="C1313" s="240">
        <v>3</v>
      </c>
      <c r="D1313" s="77"/>
    </row>
    <row r="1314" spans="1:4" x14ac:dyDescent="0.2">
      <c r="A1314" s="239">
        <v>387824.81500000012</v>
      </c>
      <c r="B1314" s="83">
        <v>246.8</v>
      </c>
      <c r="C1314" s="240">
        <v>3</v>
      </c>
      <c r="D1314" s="77"/>
    </row>
    <row r="1315" spans="1:4" x14ac:dyDescent="0.2">
      <c r="A1315" s="239">
        <v>389410.20500000013</v>
      </c>
      <c r="B1315" s="83">
        <v>245.8</v>
      </c>
      <c r="C1315" s="240">
        <v>3</v>
      </c>
      <c r="D1315" s="77"/>
    </row>
    <row r="1316" spans="1:4" x14ac:dyDescent="0.2">
      <c r="A1316" s="239">
        <v>392287.24999999994</v>
      </c>
      <c r="B1316" s="83">
        <v>258.10000000000002</v>
      </c>
      <c r="C1316" s="240">
        <v>3</v>
      </c>
      <c r="D1316" s="77"/>
    </row>
    <row r="1317" spans="1:4" x14ac:dyDescent="0.2">
      <c r="A1317" s="241">
        <v>392977.15151515143</v>
      </c>
      <c r="B1317" s="134">
        <v>259.5</v>
      </c>
      <c r="C1317" s="242">
        <v>3</v>
      </c>
      <c r="D1317" s="77"/>
    </row>
    <row r="1318" spans="1:4" x14ac:dyDescent="0.2">
      <c r="A1318" s="241">
        <v>394003.69090909092</v>
      </c>
      <c r="B1318" s="134">
        <v>273.60000000000002</v>
      </c>
      <c r="C1318" s="242">
        <v>3</v>
      </c>
      <c r="D1318" s="77"/>
    </row>
    <row r="1319" spans="1:4" x14ac:dyDescent="0.2">
      <c r="A1319" s="241">
        <v>394906.10303030309</v>
      </c>
      <c r="B1319" s="134">
        <v>260.7</v>
      </c>
      <c r="C1319" s="242">
        <v>3</v>
      </c>
      <c r="D1319" s="77"/>
    </row>
    <row r="1320" spans="1:4" x14ac:dyDescent="0.2">
      <c r="A1320" s="241">
        <v>398275.1272727272</v>
      </c>
      <c r="B1320" s="134">
        <v>276.3</v>
      </c>
      <c r="C1320" s="242">
        <v>3</v>
      </c>
      <c r="D1320" s="77"/>
    </row>
    <row r="1321" spans="1:4" x14ac:dyDescent="0.2">
      <c r="A1321" s="241">
        <v>399926.16363636358</v>
      </c>
      <c r="B1321" s="134">
        <v>277.10000000000002</v>
      </c>
      <c r="C1321" s="242">
        <v>3</v>
      </c>
      <c r="D1321" s="77"/>
    </row>
    <row r="1322" spans="1:4" x14ac:dyDescent="0.2">
      <c r="A1322" s="241">
        <v>400710.08484848496</v>
      </c>
      <c r="B1322" s="134">
        <v>283.2</v>
      </c>
      <c r="C1322" s="242">
        <v>3</v>
      </c>
      <c r="D1322" s="77"/>
    </row>
    <row r="1323" spans="1:4" x14ac:dyDescent="0.2">
      <c r="A1323" s="241">
        <v>402140.91515151504</v>
      </c>
      <c r="B1323" s="134">
        <v>283.10000000000002</v>
      </c>
      <c r="C1323" s="242">
        <v>3</v>
      </c>
      <c r="D1323" s="77"/>
    </row>
    <row r="1324" spans="1:4" x14ac:dyDescent="0.2">
      <c r="A1324" s="241">
        <v>402859.83636363642</v>
      </c>
      <c r="B1324" s="134">
        <v>275.7</v>
      </c>
      <c r="C1324" s="242">
        <v>3</v>
      </c>
      <c r="D1324" s="77"/>
    </row>
    <row r="1325" spans="1:4" x14ac:dyDescent="0.2">
      <c r="A1325" s="241">
        <v>404313.296969697</v>
      </c>
      <c r="B1325" s="134">
        <v>276.5</v>
      </c>
      <c r="C1325" s="242">
        <v>3</v>
      </c>
      <c r="D1325" s="77"/>
    </row>
    <row r="1326" spans="1:4" x14ac:dyDescent="0.2">
      <c r="A1326" s="241">
        <v>405062.63030303025</v>
      </c>
      <c r="B1326" s="134">
        <v>280.5</v>
      </c>
      <c r="C1326" s="242">
        <v>3</v>
      </c>
      <c r="D1326" s="77"/>
    </row>
    <row r="1327" spans="1:4" x14ac:dyDescent="0.2">
      <c r="A1327" s="241">
        <v>406542.80000000005</v>
      </c>
      <c r="B1327" s="134">
        <v>279.60000000000002</v>
      </c>
      <c r="C1327" s="242">
        <v>3</v>
      </c>
      <c r="D1327" s="77"/>
    </row>
    <row r="1328" spans="1:4" x14ac:dyDescent="0.2">
      <c r="A1328" s="241">
        <v>407282.49696969689</v>
      </c>
      <c r="B1328" s="134">
        <v>285.60000000000002</v>
      </c>
      <c r="C1328" s="242">
        <v>3</v>
      </c>
      <c r="D1328" s="77"/>
    </row>
    <row r="1329" spans="1:4" x14ac:dyDescent="0.2">
      <c r="A1329" s="241">
        <v>408818.71515151521</v>
      </c>
      <c r="B1329" s="134">
        <v>284.5</v>
      </c>
      <c r="C1329" s="242">
        <v>3</v>
      </c>
      <c r="D1329" s="77"/>
    </row>
    <row r="1330" spans="1:4" x14ac:dyDescent="0.2">
      <c r="A1330" s="241">
        <v>409598.23636363627</v>
      </c>
      <c r="B1330" s="134">
        <v>274.7</v>
      </c>
      <c r="C1330" s="242">
        <v>3</v>
      </c>
      <c r="D1330" s="77"/>
    </row>
    <row r="1331" spans="1:4" x14ac:dyDescent="0.2">
      <c r="A1331" s="241">
        <v>410453.8</v>
      </c>
      <c r="B1331" s="134">
        <v>282.60000000000002</v>
      </c>
      <c r="C1331" s="242">
        <v>3</v>
      </c>
      <c r="D1331" s="77"/>
    </row>
    <row r="1332" spans="1:4" x14ac:dyDescent="0.2">
      <c r="A1332" s="241">
        <v>411347.96969696967</v>
      </c>
      <c r="B1332" s="134">
        <v>283.5</v>
      </c>
      <c r="C1332" s="242">
        <v>3</v>
      </c>
      <c r="D1332" s="77"/>
    </row>
    <row r="1333" spans="1:4" x14ac:dyDescent="0.2">
      <c r="A1333" s="241">
        <v>413258.65454545454</v>
      </c>
      <c r="B1333" s="134">
        <v>274.89999999999998</v>
      </c>
      <c r="C1333" s="242">
        <v>3</v>
      </c>
      <c r="D1333" s="77"/>
    </row>
    <row r="1334" spans="1:4" x14ac:dyDescent="0.2">
      <c r="A1334" s="241">
        <v>414210.86060606048</v>
      </c>
      <c r="B1334" s="134">
        <v>264.89999999999998</v>
      </c>
      <c r="C1334" s="242">
        <v>3</v>
      </c>
      <c r="D1334" s="77"/>
    </row>
    <row r="1335" spans="1:4" x14ac:dyDescent="0.2">
      <c r="A1335" s="241">
        <v>415179.59393939405</v>
      </c>
      <c r="B1335" s="134">
        <v>271.60000000000002</v>
      </c>
      <c r="C1335" s="242">
        <v>3</v>
      </c>
      <c r="D1335" s="77"/>
    </row>
    <row r="1336" spans="1:4" x14ac:dyDescent="0.2">
      <c r="A1336" s="241">
        <v>415945.60606060608</v>
      </c>
      <c r="B1336" s="134">
        <v>276.39999999999998</v>
      </c>
      <c r="C1336" s="242">
        <v>1.6</v>
      </c>
      <c r="D1336" s="77"/>
    </row>
    <row r="1337" spans="1:4" x14ac:dyDescent="0.2">
      <c r="A1337" s="241">
        <v>416425.31515151513</v>
      </c>
      <c r="B1337" s="134">
        <v>271.7</v>
      </c>
      <c r="C1337" s="242">
        <v>1.2</v>
      </c>
      <c r="D1337" s="77"/>
    </row>
    <row r="1338" spans="1:4" x14ac:dyDescent="0.2">
      <c r="A1338" s="241">
        <v>417440.44242424238</v>
      </c>
      <c r="B1338" s="134">
        <v>273.39999999999998</v>
      </c>
      <c r="C1338" s="242">
        <v>1.5</v>
      </c>
      <c r="D1338" s="77"/>
    </row>
    <row r="1339" spans="1:4" x14ac:dyDescent="0.2">
      <c r="A1339" s="241">
        <v>417956.78181818168</v>
      </c>
      <c r="B1339" s="134">
        <v>271.8</v>
      </c>
      <c r="C1339" s="242">
        <v>1.7</v>
      </c>
      <c r="D1339" s="77"/>
    </row>
    <row r="1340" spans="1:4" x14ac:dyDescent="0.2">
      <c r="A1340" s="241">
        <v>418505.30303030292</v>
      </c>
      <c r="B1340" s="134">
        <v>274.60000000000002</v>
      </c>
      <c r="C1340" s="242">
        <v>1.8</v>
      </c>
      <c r="D1340" s="77"/>
    </row>
    <row r="1341" spans="1:4" x14ac:dyDescent="0.2">
      <c r="A1341" s="241">
        <v>419575.78181818192</v>
      </c>
      <c r="B1341" s="134">
        <v>273.7</v>
      </c>
      <c r="C1341" s="242">
        <v>0.8</v>
      </c>
      <c r="D1341" s="77"/>
    </row>
    <row r="1342" spans="1:4" x14ac:dyDescent="0.2">
      <c r="A1342" s="241">
        <v>420133.76363636361</v>
      </c>
      <c r="B1342" s="134">
        <v>271.2</v>
      </c>
      <c r="C1342" s="242">
        <v>1.5</v>
      </c>
      <c r="D1342" s="77"/>
    </row>
    <row r="1343" spans="1:4" x14ac:dyDescent="0.2">
      <c r="A1343" s="241">
        <v>420701.76363636355</v>
      </c>
      <c r="B1343" s="134">
        <v>273.8</v>
      </c>
      <c r="C1343" s="242">
        <v>1.6</v>
      </c>
      <c r="D1343" s="77"/>
    </row>
    <row r="1344" spans="1:4" x14ac:dyDescent="0.2">
      <c r="A1344" s="241">
        <v>421912.14545454545</v>
      </c>
      <c r="B1344" s="134">
        <v>268.60000000000002</v>
      </c>
      <c r="C1344" s="242">
        <v>1.4</v>
      </c>
      <c r="D1344" s="77"/>
    </row>
    <row r="1345" spans="1:4" x14ac:dyDescent="0.2">
      <c r="A1345" s="241">
        <v>422532.65454545448</v>
      </c>
      <c r="B1345" s="134">
        <v>266.39999999999998</v>
      </c>
      <c r="C1345" s="242">
        <v>1.8</v>
      </c>
      <c r="D1345" s="77"/>
    </row>
    <row r="1346" spans="1:4" x14ac:dyDescent="0.2">
      <c r="A1346" s="241">
        <v>423225.49696969701</v>
      </c>
      <c r="B1346" s="134">
        <v>270.60000000000002</v>
      </c>
      <c r="C1346" s="242">
        <v>1.1000000000000001</v>
      </c>
      <c r="D1346" s="77"/>
    </row>
    <row r="1347" spans="1:4" x14ac:dyDescent="0.2">
      <c r="A1347" s="241">
        <v>424507.74545454566</v>
      </c>
      <c r="B1347" s="134">
        <v>267.7</v>
      </c>
      <c r="C1347" s="242">
        <v>2.9</v>
      </c>
      <c r="D1347" s="77"/>
    </row>
    <row r="1348" spans="1:4" x14ac:dyDescent="0.2">
      <c r="A1348" s="241">
        <v>425132.26060606056</v>
      </c>
      <c r="B1348" s="134">
        <v>268.3</v>
      </c>
      <c r="C1348" s="242">
        <v>1.9</v>
      </c>
      <c r="D1348" s="77"/>
    </row>
    <row r="1349" spans="1:4" x14ac:dyDescent="0.2">
      <c r="A1349" s="241">
        <v>425740.90909090912</v>
      </c>
      <c r="B1349" s="134">
        <v>270.8</v>
      </c>
      <c r="C1349" s="242">
        <v>1.1000000000000001</v>
      </c>
      <c r="D1349" s="77"/>
    </row>
    <row r="1350" spans="1:4" x14ac:dyDescent="0.2">
      <c r="A1350" s="241">
        <v>426237.27272727276</v>
      </c>
      <c r="B1350" s="134">
        <v>270</v>
      </c>
      <c r="C1350" s="242">
        <v>2.5</v>
      </c>
      <c r="D1350" s="77"/>
    </row>
    <row r="1351" spans="1:4" x14ac:dyDescent="0.2">
      <c r="A1351" s="241">
        <v>426621.5636363636</v>
      </c>
      <c r="B1351" s="134">
        <v>265.39999999999998</v>
      </c>
      <c r="C1351" s="242">
        <v>2</v>
      </c>
      <c r="D1351" s="77"/>
    </row>
    <row r="1352" spans="1:4" x14ac:dyDescent="0.2">
      <c r="A1352" s="241">
        <v>427154.96363636357</v>
      </c>
      <c r="B1352" s="134">
        <v>255.3</v>
      </c>
      <c r="C1352" s="242">
        <v>1.3</v>
      </c>
      <c r="D1352" s="77"/>
    </row>
    <row r="1353" spans="1:4" x14ac:dyDescent="0.2">
      <c r="A1353" s="241">
        <v>427941.39999999985</v>
      </c>
      <c r="B1353" s="134">
        <v>252.1</v>
      </c>
      <c r="C1353" s="242">
        <v>0.7</v>
      </c>
      <c r="D1353" s="77"/>
    </row>
    <row r="1354" spans="1:4" x14ac:dyDescent="0.2">
      <c r="A1354" s="241">
        <v>428840.20000000019</v>
      </c>
      <c r="B1354" s="134">
        <v>248.2</v>
      </c>
      <c r="C1354" s="242">
        <v>0.9</v>
      </c>
      <c r="D1354" s="77"/>
    </row>
    <row r="1355" spans="1:4" x14ac:dyDescent="0.2">
      <c r="A1355" s="241">
        <v>429178.36363636382</v>
      </c>
      <c r="B1355" s="134">
        <v>242.5</v>
      </c>
      <c r="C1355" s="242">
        <v>1.5</v>
      </c>
      <c r="D1355" s="77"/>
    </row>
    <row r="1356" spans="1:4" x14ac:dyDescent="0.2">
      <c r="A1356" s="241">
        <v>431023.76363636367</v>
      </c>
      <c r="B1356" s="134">
        <v>219.7</v>
      </c>
      <c r="C1356" s="242">
        <v>1.7</v>
      </c>
      <c r="D1356" s="77"/>
    </row>
    <row r="1357" spans="1:4" x14ac:dyDescent="0.2">
      <c r="A1357" s="241">
        <v>432179.30909090937</v>
      </c>
      <c r="B1357" s="134">
        <v>227.2</v>
      </c>
      <c r="C1357" s="242">
        <v>2.2000000000000002</v>
      </c>
      <c r="D1357" s="77"/>
    </row>
    <row r="1358" spans="1:4" x14ac:dyDescent="0.2">
      <c r="A1358" s="241">
        <v>433850.29696969688</v>
      </c>
      <c r="B1358" s="134">
        <v>211.5</v>
      </c>
      <c r="C1358" s="242">
        <v>1.7</v>
      </c>
      <c r="D1358" s="77"/>
    </row>
    <row r="1359" spans="1:4" x14ac:dyDescent="0.2">
      <c r="A1359" s="241">
        <v>434379.07272727275</v>
      </c>
      <c r="B1359" s="134">
        <v>207.6</v>
      </c>
      <c r="C1359" s="242">
        <v>1.3</v>
      </c>
      <c r="D1359" s="77"/>
    </row>
    <row r="1360" spans="1:4" x14ac:dyDescent="0.2">
      <c r="A1360" s="241">
        <v>435939.69090909103</v>
      </c>
      <c r="B1360" s="134">
        <v>209.8</v>
      </c>
      <c r="C1360" s="242">
        <v>1.6</v>
      </c>
      <c r="D1360" s="77"/>
    </row>
    <row r="1361" spans="1:4" x14ac:dyDescent="0.2">
      <c r="A1361" s="241">
        <v>437485.4181818178</v>
      </c>
      <c r="B1361" s="134">
        <v>207.5</v>
      </c>
      <c r="C1361" s="242">
        <v>1.3</v>
      </c>
      <c r="D1361" s="77"/>
    </row>
    <row r="1362" spans="1:4" x14ac:dyDescent="0.2">
      <c r="A1362" s="241">
        <v>439063.41818181798</v>
      </c>
      <c r="B1362" s="134">
        <v>200.3</v>
      </c>
      <c r="C1362" s="242">
        <v>1.6</v>
      </c>
      <c r="D1362" s="77"/>
    </row>
    <row r="1363" spans="1:4" x14ac:dyDescent="0.2">
      <c r="A1363" s="241">
        <v>440659.5818181819</v>
      </c>
      <c r="B1363" s="134">
        <v>201.7</v>
      </c>
      <c r="C1363" s="242">
        <v>1.6</v>
      </c>
      <c r="D1363" s="77"/>
    </row>
    <row r="1364" spans="1:4" x14ac:dyDescent="0.2">
      <c r="A1364" s="241">
        <v>442230.77575757599</v>
      </c>
      <c r="B1364" s="134">
        <v>201.3</v>
      </c>
      <c r="C1364" s="242">
        <v>1.1000000000000001</v>
      </c>
      <c r="D1364" s="77"/>
    </row>
    <row r="1365" spans="1:4" x14ac:dyDescent="0.2">
      <c r="A1365" s="241">
        <v>443844.64848484879</v>
      </c>
      <c r="B1365" s="134">
        <v>202</v>
      </c>
      <c r="C1365" s="242">
        <v>1.5</v>
      </c>
      <c r="D1365" s="77"/>
    </row>
    <row r="1366" spans="1:4" x14ac:dyDescent="0.2">
      <c r="A1366" s="241">
        <v>445331.72727272735</v>
      </c>
      <c r="B1366" s="134">
        <v>199.1</v>
      </c>
      <c r="C1366" s="242">
        <v>1.1000000000000001</v>
      </c>
      <c r="D1366" s="77"/>
    </row>
    <row r="1367" spans="1:4" x14ac:dyDescent="0.2">
      <c r="A1367" s="241">
        <v>447219.18181818177</v>
      </c>
      <c r="B1367" s="134">
        <v>201.1</v>
      </c>
      <c r="C1367" s="242">
        <v>0.9</v>
      </c>
      <c r="D1367" s="77"/>
    </row>
    <row r="1368" spans="1:4" x14ac:dyDescent="0.2">
      <c r="A1368" s="241">
        <v>448459.18181818159</v>
      </c>
      <c r="B1368" s="134">
        <v>203.5</v>
      </c>
      <c r="C1368" s="242">
        <v>0.6</v>
      </c>
      <c r="D1368" s="77"/>
    </row>
    <row r="1369" spans="1:4" x14ac:dyDescent="0.2">
      <c r="A1369" s="241">
        <v>449571.03636363655</v>
      </c>
      <c r="B1369" s="134">
        <v>208.1</v>
      </c>
      <c r="C1369" s="242">
        <v>1.8</v>
      </c>
      <c r="D1369" s="77"/>
    </row>
    <row r="1370" spans="1:4" x14ac:dyDescent="0.2">
      <c r="A1370" s="241">
        <v>450642.8909090911</v>
      </c>
      <c r="B1370" s="134">
        <v>201.7</v>
      </c>
      <c r="C1370" s="242">
        <v>1.7</v>
      </c>
      <c r="D1370" s="77"/>
    </row>
    <row r="1371" spans="1:4" x14ac:dyDescent="0.2">
      <c r="A1371" s="241">
        <v>451747.27878787881</v>
      </c>
      <c r="B1371" s="134">
        <v>201.2</v>
      </c>
      <c r="C1371" s="242">
        <v>2.1</v>
      </c>
      <c r="D1371" s="77"/>
    </row>
    <row r="1372" spans="1:4" x14ac:dyDescent="0.2">
      <c r="A1372" s="241">
        <v>452735.83636363648</v>
      </c>
      <c r="B1372" s="134">
        <v>204.9</v>
      </c>
      <c r="C1372" s="242">
        <v>1.4</v>
      </c>
      <c r="D1372" s="77"/>
    </row>
    <row r="1373" spans="1:4" x14ac:dyDescent="0.2">
      <c r="A1373" s="241">
        <v>453775.6424242424</v>
      </c>
      <c r="B1373" s="134">
        <v>201.9</v>
      </c>
      <c r="C1373" s="242">
        <v>1.8</v>
      </c>
      <c r="D1373" s="77"/>
    </row>
    <row r="1374" spans="1:4" x14ac:dyDescent="0.2">
      <c r="A1374" s="241">
        <v>454864.30909090891</v>
      </c>
      <c r="B1374" s="134">
        <v>198.4</v>
      </c>
      <c r="C1374" s="242">
        <v>1.3</v>
      </c>
      <c r="D1374" s="77"/>
    </row>
    <row r="1375" spans="1:4" x14ac:dyDescent="0.2">
      <c r="A1375" s="241">
        <v>456001.61212121177</v>
      </c>
      <c r="B1375" s="134">
        <v>193.3</v>
      </c>
      <c r="C1375" s="242">
        <v>1.6</v>
      </c>
      <c r="D1375" s="77"/>
    </row>
    <row r="1376" spans="1:4" x14ac:dyDescent="0.2">
      <c r="A1376" s="241">
        <v>457114.43636363646</v>
      </c>
      <c r="B1376" s="134">
        <v>192.5</v>
      </c>
      <c r="C1376" s="242">
        <v>1</v>
      </c>
      <c r="D1376" s="77"/>
    </row>
    <row r="1377" spans="1:4" x14ac:dyDescent="0.2">
      <c r="A1377" s="241">
        <v>457745.12727272738</v>
      </c>
      <c r="B1377" s="134">
        <v>199.1</v>
      </c>
      <c r="C1377" s="242">
        <v>0.6</v>
      </c>
      <c r="D1377" s="77"/>
    </row>
    <row r="1378" spans="1:4" x14ac:dyDescent="0.2">
      <c r="A1378" s="241">
        <v>458208.29090909089</v>
      </c>
      <c r="B1378" s="134">
        <v>204.3</v>
      </c>
      <c r="C1378" s="242">
        <v>1</v>
      </c>
      <c r="D1378" s="77"/>
    </row>
    <row r="1379" spans="1:4" x14ac:dyDescent="0.2">
      <c r="A1379" s="241">
        <v>458794.00606060616</v>
      </c>
      <c r="B1379" s="134">
        <v>203.3</v>
      </c>
      <c r="C1379" s="242">
        <v>1</v>
      </c>
      <c r="D1379" s="77"/>
    </row>
    <row r="1380" spans="1:4" x14ac:dyDescent="0.2">
      <c r="A1380" s="241">
        <v>459211.5515151518</v>
      </c>
      <c r="B1380" s="134">
        <v>208.3</v>
      </c>
      <c r="C1380" s="242">
        <v>1.4</v>
      </c>
      <c r="D1380" s="77"/>
    </row>
    <row r="1381" spans="1:4" x14ac:dyDescent="0.2">
      <c r="A1381" s="241">
        <v>460252.2121212121</v>
      </c>
      <c r="B1381" s="134">
        <v>202.4</v>
      </c>
      <c r="C1381" s="242">
        <v>1.3</v>
      </c>
      <c r="D1381" s="77"/>
    </row>
    <row r="1382" spans="1:4" x14ac:dyDescent="0.2">
      <c r="A1382" s="241">
        <v>461286.06060606067</v>
      </c>
      <c r="B1382" s="134">
        <v>195.5</v>
      </c>
      <c r="C1382" s="242">
        <v>0.8</v>
      </c>
      <c r="D1382" s="77"/>
    </row>
    <row r="1383" spans="1:4" x14ac:dyDescent="0.2">
      <c r="A1383" s="241">
        <v>462414.10303030314</v>
      </c>
      <c r="B1383" s="134">
        <v>190.7</v>
      </c>
      <c r="C1383" s="242">
        <v>1.9</v>
      </c>
      <c r="D1383" s="77"/>
    </row>
    <row r="1384" spans="1:4" x14ac:dyDescent="0.2">
      <c r="A1384" s="241">
        <v>463526.64848484821</v>
      </c>
      <c r="B1384" s="134">
        <v>194.4</v>
      </c>
      <c r="C1384" s="242">
        <v>0.7</v>
      </c>
      <c r="D1384" s="77"/>
    </row>
    <row r="1385" spans="1:4" x14ac:dyDescent="0.2">
      <c r="A1385" s="241">
        <v>464599.47272727254</v>
      </c>
      <c r="B1385" s="134">
        <v>199.9</v>
      </c>
      <c r="C1385" s="242">
        <v>2.6</v>
      </c>
      <c r="D1385" s="77"/>
    </row>
    <row r="1386" spans="1:4" x14ac:dyDescent="0.2">
      <c r="A1386" s="241">
        <v>465265.36363636359</v>
      </c>
      <c r="B1386" s="134">
        <v>205.2</v>
      </c>
      <c r="C1386" s="242">
        <v>0.9</v>
      </c>
      <c r="D1386" s="77"/>
    </row>
    <row r="1387" spans="1:4" x14ac:dyDescent="0.2">
      <c r="A1387" s="241">
        <v>465601.72727272724</v>
      </c>
      <c r="B1387" s="134">
        <v>210</v>
      </c>
      <c r="C1387" s="242">
        <v>0.7</v>
      </c>
      <c r="D1387" s="77"/>
    </row>
    <row r="1388" spans="1:4" x14ac:dyDescent="0.2">
      <c r="A1388" s="241">
        <v>466632.29696969694</v>
      </c>
      <c r="B1388" s="134">
        <v>208.1</v>
      </c>
      <c r="C1388" s="242">
        <v>2.2000000000000002</v>
      </c>
      <c r="D1388" s="77"/>
    </row>
    <row r="1389" spans="1:4" x14ac:dyDescent="0.2">
      <c r="A1389" s="241">
        <v>467706.64242424245</v>
      </c>
      <c r="B1389" s="134">
        <v>204.4</v>
      </c>
      <c r="C1389" s="242">
        <v>1.9</v>
      </c>
      <c r="D1389" s="77"/>
    </row>
    <row r="1390" spans="1:4" x14ac:dyDescent="0.2">
      <c r="A1390" s="241">
        <v>468877.70909090922</v>
      </c>
      <c r="B1390" s="134">
        <v>203.4</v>
      </c>
      <c r="C1390" s="242">
        <v>1.2</v>
      </c>
      <c r="D1390" s="77"/>
    </row>
    <row r="1391" spans="1:4" x14ac:dyDescent="0.2">
      <c r="A1391" s="241">
        <v>470040.12727272749</v>
      </c>
      <c r="B1391" s="134">
        <v>205.5</v>
      </c>
      <c r="C1391" s="242">
        <v>0.9</v>
      </c>
      <c r="D1391" s="77"/>
    </row>
    <row r="1392" spans="1:4" x14ac:dyDescent="0.2">
      <c r="A1392" s="241">
        <v>470725.97575757554</v>
      </c>
      <c r="B1392" s="134">
        <v>206.5</v>
      </c>
      <c r="C1392" s="242">
        <v>0.9</v>
      </c>
      <c r="D1392" s="77"/>
    </row>
    <row r="1393" spans="1:4" x14ac:dyDescent="0.2">
      <c r="A1393" s="241">
        <v>471200.793939394</v>
      </c>
      <c r="B1393" s="134">
        <v>215.5</v>
      </c>
      <c r="C1393" s="242">
        <v>2.2999999999999998</v>
      </c>
      <c r="D1393" s="77"/>
    </row>
    <row r="1394" spans="1:4" x14ac:dyDescent="0.2">
      <c r="A1394" s="241">
        <v>471824.53333333344</v>
      </c>
      <c r="B1394" s="134">
        <v>218.7</v>
      </c>
      <c r="C1394" s="242">
        <v>0.9</v>
      </c>
      <c r="D1394" s="77"/>
    </row>
    <row r="1395" spans="1:4" x14ac:dyDescent="0.2">
      <c r="A1395" s="241">
        <v>472263.06666666636</v>
      </c>
      <c r="B1395" s="134">
        <v>229.2</v>
      </c>
      <c r="C1395" s="242">
        <v>1.4</v>
      </c>
      <c r="D1395" s="77"/>
    </row>
    <row r="1396" spans="1:4" x14ac:dyDescent="0.2">
      <c r="A1396" s="241">
        <v>472863.27272727271</v>
      </c>
      <c r="B1396" s="134">
        <v>232.7</v>
      </c>
      <c r="C1396" s="242">
        <v>0.7</v>
      </c>
      <c r="D1396" s="77"/>
    </row>
    <row r="1397" spans="1:4" x14ac:dyDescent="0.2">
      <c r="A1397" s="241">
        <v>473217.81818181806</v>
      </c>
      <c r="B1397" s="134">
        <v>243.7</v>
      </c>
      <c r="C1397" s="242">
        <v>1.8</v>
      </c>
      <c r="D1397" s="77"/>
    </row>
    <row r="1398" spans="1:4" x14ac:dyDescent="0.2">
      <c r="A1398" s="241">
        <v>473800.84848484868</v>
      </c>
      <c r="B1398" s="134">
        <v>243.9</v>
      </c>
      <c r="C1398" s="242">
        <v>1.1000000000000001</v>
      </c>
      <c r="D1398" s="77"/>
    </row>
    <row r="1399" spans="1:4" x14ac:dyDescent="0.2">
      <c r="A1399" s="241">
        <v>474092.36363636382</v>
      </c>
      <c r="B1399" s="134">
        <v>245.6</v>
      </c>
      <c r="C1399" s="242">
        <v>0.9</v>
      </c>
      <c r="D1399" s="77"/>
    </row>
    <row r="1400" spans="1:4" x14ac:dyDescent="0.2">
      <c r="A1400" s="241">
        <v>474974.10909090936</v>
      </c>
      <c r="B1400" s="134">
        <v>241.2</v>
      </c>
      <c r="C1400" s="242">
        <v>1.7</v>
      </c>
      <c r="D1400" s="77"/>
    </row>
    <row r="1401" spans="1:4" x14ac:dyDescent="0.2">
      <c r="A1401" s="241">
        <v>475925.20000000019</v>
      </c>
      <c r="B1401" s="134">
        <v>233.1</v>
      </c>
      <c r="C1401" s="242">
        <v>0.6</v>
      </c>
      <c r="D1401" s="77"/>
    </row>
    <row r="1402" spans="1:4" x14ac:dyDescent="0.2">
      <c r="A1402" s="241">
        <v>476949.79999999981</v>
      </c>
      <c r="B1402" s="134">
        <v>232.8</v>
      </c>
      <c r="C1402" s="242">
        <v>1.1000000000000001</v>
      </c>
      <c r="D1402" s="77"/>
    </row>
    <row r="1403" spans="1:4" x14ac:dyDescent="0.2">
      <c r="A1403" s="241">
        <v>477941.00000000012</v>
      </c>
      <c r="B1403" s="134">
        <v>236.6</v>
      </c>
      <c r="C1403" s="242">
        <v>1</v>
      </c>
      <c r="D1403" s="77"/>
    </row>
    <row r="1404" spans="1:4" x14ac:dyDescent="0.2">
      <c r="A1404" s="241">
        <v>478892.4606060604</v>
      </c>
      <c r="B1404" s="134">
        <v>239.1</v>
      </c>
      <c r="C1404" s="242">
        <v>0.9</v>
      </c>
      <c r="D1404" s="77"/>
    </row>
    <row r="1405" spans="1:4" x14ac:dyDescent="0.2">
      <c r="A1405" s="241">
        <v>479402.95151515136</v>
      </c>
      <c r="B1405" s="134">
        <v>236.5</v>
      </c>
      <c r="C1405" s="242">
        <v>1.2</v>
      </c>
      <c r="D1405" s="77"/>
    </row>
    <row r="1406" spans="1:4" x14ac:dyDescent="0.2">
      <c r="A1406" s="241">
        <v>479775.69090909074</v>
      </c>
      <c r="B1406" s="134">
        <v>231.3</v>
      </c>
      <c r="C1406" s="242">
        <v>1</v>
      </c>
      <c r="D1406" s="77"/>
    </row>
    <row r="1407" spans="1:4" x14ac:dyDescent="0.2">
      <c r="A1407" s="241">
        <v>480328.29696969682</v>
      </c>
      <c r="B1407" s="134">
        <v>220.8</v>
      </c>
      <c r="C1407" s="242">
        <v>0.7</v>
      </c>
      <c r="D1407" s="77"/>
    </row>
    <row r="1408" spans="1:4" x14ac:dyDescent="0.2">
      <c r="A1408" s="241">
        <v>480726.68484848482</v>
      </c>
      <c r="B1408" s="134">
        <v>218.8</v>
      </c>
      <c r="C1408" s="242">
        <v>2.2999999999999998</v>
      </c>
      <c r="D1408" s="77"/>
    </row>
    <row r="1409" spans="1:4" x14ac:dyDescent="0.2">
      <c r="A1409" s="241">
        <v>481662.96363636362</v>
      </c>
      <c r="B1409" s="134">
        <v>223.8</v>
      </c>
      <c r="C1409" s="242">
        <v>1.4</v>
      </c>
      <c r="D1409" s="77"/>
    </row>
    <row r="1410" spans="1:4" x14ac:dyDescent="0.2">
      <c r="A1410" s="241">
        <v>482580.96363636386</v>
      </c>
      <c r="B1410" s="134">
        <v>223.4</v>
      </c>
      <c r="C1410" s="242">
        <v>1.7</v>
      </c>
      <c r="D1410" s="77"/>
    </row>
    <row r="1411" spans="1:4" x14ac:dyDescent="0.2">
      <c r="A1411" s="241">
        <v>483395.38181818172</v>
      </c>
      <c r="B1411" s="134">
        <v>227.3</v>
      </c>
      <c r="C1411" s="242">
        <v>1.3</v>
      </c>
      <c r="D1411" s="77"/>
    </row>
    <row r="1412" spans="1:4" x14ac:dyDescent="0.2">
      <c r="A1412" s="241">
        <v>484179.78787878802</v>
      </c>
      <c r="B1412" s="134">
        <v>231.4</v>
      </c>
      <c r="C1412" s="242">
        <v>1.1000000000000001</v>
      </c>
      <c r="D1412" s="77"/>
    </row>
    <row r="1413" spans="1:4" x14ac:dyDescent="0.2">
      <c r="A1413" s="241">
        <v>484936.18181818171</v>
      </c>
      <c r="B1413" s="134">
        <v>231.4</v>
      </c>
      <c r="C1413" s="242">
        <v>1.3</v>
      </c>
      <c r="D1413" s="77"/>
    </row>
    <row r="1414" spans="1:4" x14ac:dyDescent="0.2">
      <c r="A1414" s="241">
        <v>485667.52121212112</v>
      </c>
      <c r="B1414" s="134">
        <v>231.2</v>
      </c>
      <c r="C1414" s="242">
        <v>1.2</v>
      </c>
      <c r="D1414" s="77"/>
    </row>
    <row r="1415" spans="1:4" x14ac:dyDescent="0.2">
      <c r="A1415" s="241">
        <v>486398.67272727267</v>
      </c>
      <c r="B1415" s="134">
        <v>233</v>
      </c>
      <c r="C1415" s="242">
        <v>1.4</v>
      </c>
      <c r="D1415" s="77"/>
    </row>
    <row r="1416" spans="1:4" x14ac:dyDescent="0.2">
      <c r="A1416" s="241">
        <v>487129.25454545469</v>
      </c>
      <c r="B1416" s="134">
        <v>232.9</v>
      </c>
      <c r="C1416" s="242">
        <v>1.2</v>
      </c>
      <c r="D1416" s="77"/>
    </row>
    <row r="1417" spans="1:4" x14ac:dyDescent="0.2">
      <c r="A1417" s="241">
        <v>487848.06666666671</v>
      </c>
      <c r="B1417" s="134">
        <v>231.3</v>
      </c>
      <c r="C1417" s="242">
        <v>1.2</v>
      </c>
      <c r="D1417" s="77"/>
    </row>
    <row r="1418" spans="1:4" x14ac:dyDescent="0.2">
      <c r="A1418" s="241">
        <v>488565.45454545465</v>
      </c>
      <c r="B1418" s="134">
        <v>237.1</v>
      </c>
      <c r="C1418" s="242">
        <v>1.8</v>
      </c>
      <c r="D1418" s="77"/>
    </row>
    <row r="1419" spans="1:4" x14ac:dyDescent="0.2">
      <c r="A1419" s="241">
        <v>489302.09090909077</v>
      </c>
      <c r="B1419" s="134">
        <v>242</v>
      </c>
      <c r="C1419" s="242">
        <v>0.2</v>
      </c>
      <c r="D1419" s="77"/>
    </row>
    <row r="1420" spans="1:4" x14ac:dyDescent="0.2">
      <c r="A1420" s="241">
        <v>489719.793939394</v>
      </c>
      <c r="B1420" s="134">
        <v>240.9</v>
      </c>
      <c r="C1420" s="242">
        <v>0.4</v>
      </c>
      <c r="D1420" s="77"/>
    </row>
    <row r="1421" spans="1:4" x14ac:dyDescent="0.2">
      <c r="A1421" s="241">
        <v>490026.29090909084</v>
      </c>
      <c r="B1421" s="134">
        <v>252.8</v>
      </c>
      <c r="C1421" s="242">
        <v>2.5</v>
      </c>
      <c r="D1421" s="77"/>
    </row>
    <row r="1422" spans="1:4" x14ac:dyDescent="0.2">
      <c r="A1422" s="241">
        <v>490494.90909090912</v>
      </c>
      <c r="B1422" s="134">
        <v>249.3</v>
      </c>
      <c r="C1422" s="242">
        <v>2.7</v>
      </c>
      <c r="D1422" s="77"/>
    </row>
    <row r="1423" spans="1:4" x14ac:dyDescent="0.2">
      <c r="A1423" s="241">
        <v>490733.95151515148</v>
      </c>
      <c r="B1423" s="134">
        <v>242.6</v>
      </c>
      <c r="C1423" s="242">
        <v>0.6</v>
      </c>
      <c r="D1423" s="77"/>
    </row>
    <row r="1424" spans="1:4" x14ac:dyDescent="0.2">
      <c r="A1424" s="241">
        <v>491451.0787878788</v>
      </c>
      <c r="B1424" s="134">
        <v>243.3</v>
      </c>
      <c r="C1424" s="242">
        <v>1.3</v>
      </c>
      <c r="D1424" s="77"/>
    </row>
    <row r="1425" spans="1:4" x14ac:dyDescent="0.2">
      <c r="A1425" s="241">
        <v>492154.54545454559</v>
      </c>
      <c r="B1425" s="134">
        <v>246.7</v>
      </c>
      <c r="C1425" s="242">
        <v>1.6</v>
      </c>
      <c r="D1425" s="77"/>
    </row>
    <row r="1426" spans="1:4" x14ac:dyDescent="0.2">
      <c r="A1426" s="241">
        <v>492863.7757575757</v>
      </c>
      <c r="B1426" s="134">
        <v>243.7</v>
      </c>
      <c r="C1426" s="242">
        <v>1.4</v>
      </c>
      <c r="D1426" s="77"/>
    </row>
    <row r="1427" spans="1:4" x14ac:dyDescent="0.2">
      <c r="A1427" s="241">
        <v>493593.10909090925</v>
      </c>
      <c r="B1427" s="134">
        <v>239.7</v>
      </c>
      <c r="C1427" s="242">
        <v>1.9</v>
      </c>
      <c r="D1427" s="77"/>
    </row>
    <row r="1428" spans="1:4" x14ac:dyDescent="0.2">
      <c r="A1428" s="241">
        <v>494300.39393939386</v>
      </c>
      <c r="B1428" s="134">
        <v>239.1</v>
      </c>
      <c r="C1428" s="242">
        <v>1.2</v>
      </c>
      <c r="D1428" s="77"/>
    </row>
    <row r="1429" spans="1:4" x14ac:dyDescent="0.2">
      <c r="A1429" s="241">
        <v>495024.12727272738</v>
      </c>
      <c r="B1429" s="134">
        <v>238.3</v>
      </c>
      <c r="C1429" s="242">
        <v>2</v>
      </c>
      <c r="D1429" s="77"/>
    </row>
    <row r="1430" spans="1:4" x14ac:dyDescent="0.2">
      <c r="A1430" s="241">
        <v>495725.6909090908</v>
      </c>
      <c r="B1430" s="134">
        <v>238.5</v>
      </c>
      <c r="C1430" s="242">
        <v>1.4</v>
      </c>
      <c r="D1430" s="77"/>
    </row>
    <row r="1431" spans="1:4" x14ac:dyDescent="0.2">
      <c r="A1431" s="241">
        <v>496444.06666666642</v>
      </c>
      <c r="B1431" s="134">
        <v>237.6</v>
      </c>
      <c r="C1431" s="242">
        <v>1.6</v>
      </c>
      <c r="D1431" s="77"/>
    </row>
    <row r="1432" spans="1:4" x14ac:dyDescent="0.2">
      <c r="A1432" s="241">
        <v>497187.63030303037</v>
      </c>
      <c r="B1432" s="134">
        <v>236.4</v>
      </c>
      <c r="C1432" s="242">
        <v>2.1</v>
      </c>
      <c r="D1432" s="77"/>
    </row>
    <row r="1433" spans="1:4" x14ac:dyDescent="0.2">
      <c r="A1433" s="241">
        <v>497965.97575757577</v>
      </c>
      <c r="B1433" s="134">
        <v>236.5</v>
      </c>
      <c r="C1433" s="242">
        <v>1.7</v>
      </c>
      <c r="D1433" s="77"/>
    </row>
    <row r="1434" spans="1:4" x14ac:dyDescent="0.2">
      <c r="A1434" s="241">
        <v>498737.41818181844</v>
      </c>
      <c r="B1434" s="134">
        <v>232.8</v>
      </c>
      <c r="C1434" s="242">
        <v>0.8</v>
      </c>
      <c r="D1434" s="77"/>
    </row>
    <row r="1435" spans="1:4" x14ac:dyDescent="0.2">
      <c r="A1435" s="241">
        <v>499526.7818181818</v>
      </c>
      <c r="B1435" s="134">
        <v>230.6</v>
      </c>
      <c r="C1435" s="242">
        <v>0.5</v>
      </c>
      <c r="D1435" s="77"/>
    </row>
    <row r="1436" spans="1:4" x14ac:dyDescent="0.2">
      <c r="A1436" s="241">
        <v>500304.78181818168</v>
      </c>
      <c r="B1436" s="134">
        <v>230.8</v>
      </c>
      <c r="C1436" s="242">
        <v>1</v>
      </c>
      <c r="D1436" s="77"/>
    </row>
    <row r="1437" spans="1:4" x14ac:dyDescent="0.2">
      <c r="A1437" s="241">
        <v>501083.96363636357</v>
      </c>
      <c r="B1437" s="134">
        <v>228.2</v>
      </c>
      <c r="C1437" s="242">
        <v>1.7</v>
      </c>
      <c r="D1437" s="77"/>
    </row>
    <row r="1438" spans="1:4" x14ac:dyDescent="0.2">
      <c r="A1438" s="241">
        <v>501861.42424242402</v>
      </c>
      <c r="B1438" s="134">
        <v>230.8</v>
      </c>
      <c r="C1438" s="242">
        <v>1.4</v>
      </c>
      <c r="D1438" s="77"/>
    </row>
    <row r="1439" spans="1:4" x14ac:dyDescent="0.2">
      <c r="A1439" s="241">
        <v>502637.63636363624</v>
      </c>
      <c r="B1439" s="134">
        <v>231.2</v>
      </c>
      <c r="C1439" s="242">
        <v>0.8</v>
      </c>
      <c r="D1439" s="77"/>
    </row>
    <row r="1440" spans="1:4" x14ac:dyDescent="0.2">
      <c r="A1440" s="241">
        <v>503418.92727272736</v>
      </c>
      <c r="B1440" s="134">
        <v>232</v>
      </c>
      <c r="C1440" s="242">
        <v>1.6</v>
      </c>
      <c r="D1440" s="77"/>
    </row>
    <row r="1441" spans="1:4" x14ac:dyDescent="0.2">
      <c r="A1441" s="241">
        <v>504177.18787878798</v>
      </c>
      <c r="B1441" s="134">
        <v>232.2</v>
      </c>
      <c r="C1441" s="242">
        <v>1.4</v>
      </c>
      <c r="D1441" s="77"/>
    </row>
    <row r="1442" spans="1:4" x14ac:dyDescent="0.2">
      <c r="A1442" s="241">
        <v>504911.78181818197</v>
      </c>
      <c r="B1442" s="134">
        <v>234.1</v>
      </c>
      <c r="C1442" s="242">
        <v>0.8</v>
      </c>
      <c r="D1442" s="77"/>
    </row>
    <row r="1443" spans="1:4" x14ac:dyDescent="0.2">
      <c r="A1443" s="241">
        <v>505684.24242424249</v>
      </c>
      <c r="B1443" s="134">
        <v>233.9</v>
      </c>
      <c r="C1443" s="242">
        <v>1.1000000000000001</v>
      </c>
      <c r="D1443" s="77"/>
    </row>
    <row r="1444" spans="1:4" x14ac:dyDescent="0.2">
      <c r="A1444" s="241">
        <v>506483.73333333328</v>
      </c>
      <c r="B1444" s="134">
        <v>235.5</v>
      </c>
      <c r="C1444" s="242">
        <v>1.8</v>
      </c>
      <c r="D1444" s="77"/>
    </row>
    <row r="1445" spans="1:4" x14ac:dyDescent="0.2">
      <c r="A1445" s="241">
        <v>507312.39999999985</v>
      </c>
      <c r="B1445" s="134">
        <v>236</v>
      </c>
      <c r="C1445" s="242">
        <v>2.1</v>
      </c>
      <c r="D1445" s="77"/>
    </row>
    <row r="1446" spans="1:4" x14ac:dyDescent="0.2">
      <c r="A1446" s="241">
        <v>508117.72121212096</v>
      </c>
      <c r="B1446" s="134">
        <v>238.2</v>
      </c>
      <c r="C1446" s="242">
        <v>0.9</v>
      </c>
      <c r="D1446" s="77"/>
    </row>
    <row r="1447" spans="1:4" x14ac:dyDescent="0.2">
      <c r="A1447" s="241">
        <v>508940.98181818187</v>
      </c>
      <c r="B1447" s="134">
        <v>237</v>
      </c>
      <c r="C1447" s="242">
        <v>0.8</v>
      </c>
      <c r="D1447" s="77"/>
    </row>
    <row r="1448" spans="1:4" x14ac:dyDescent="0.2">
      <c r="A1448" s="241">
        <v>509784.98181818199</v>
      </c>
      <c r="B1448" s="134">
        <v>240.3</v>
      </c>
      <c r="C1448" s="242">
        <v>0.7</v>
      </c>
      <c r="D1448" s="77"/>
    </row>
    <row r="1449" spans="1:4" x14ac:dyDescent="0.2">
      <c r="A1449" s="241">
        <v>510652.32727272733</v>
      </c>
      <c r="B1449" s="134">
        <v>233.4</v>
      </c>
      <c r="C1449" s="242">
        <v>1</v>
      </c>
      <c r="D1449" s="77"/>
    </row>
    <row r="1450" spans="1:4" x14ac:dyDescent="0.2">
      <c r="A1450" s="241">
        <v>511512.44848484843</v>
      </c>
      <c r="B1450" s="134">
        <v>236.4</v>
      </c>
      <c r="C1450" s="242">
        <v>1.4</v>
      </c>
      <c r="D1450" s="77"/>
    </row>
    <row r="1451" spans="1:4" x14ac:dyDescent="0.2">
      <c r="A1451" s="241">
        <v>512363.78181818168</v>
      </c>
      <c r="B1451" s="134">
        <v>235.2</v>
      </c>
      <c r="C1451" s="242">
        <v>0.5</v>
      </c>
      <c r="D1451" s="77"/>
    </row>
    <row r="1452" spans="1:4" x14ac:dyDescent="0.2">
      <c r="A1452" s="241">
        <v>513204.7393939395</v>
      </c>
      <c r="B1452" s="134">
        <v>242</v>
      </c>
      <c r="C1452" s="242">
        <v>0.8</v>
      </c>
      <c r="D1452" s="77"/>
    </row>
    <row r="1453" spans="1:4" x14ac:dyDescent="0.2">
      <c r="A1453" s="241">
        <v>514033.11515151511</v>
      </c>
      <c r="B1453" s="134">
        <v>238.2</v>
      </c>
      <c r="C1453" s="242">
        <v>1</v>
      </c>
      <c r="D1453" s="77"/>
    </row>
    <row r="1454" spans="1:4" x14ac:dyDescent="0.2">
      <c r="A1454" s="241">
        <v>514847.78181818168</v>
      </c>
      <c r="B1454" s="134">
        <v>239.2</v>
      </c>
      <c r="C1454" s="242">
        <v>1.2</v>
      </c>
      <c r="D1454" s="77"/>
    </row>
    <row r="1455" spans="1:4" x14ac:dyDescent="0.2">
      <c r="A1455" s="241">
        <v>515650.7757575757</v>
      </c>
      <c r="B1455" s="134">
        <v>241.5</v>
      </c>
      <c r="C1455" s="242">
        <v>1.3</v>
      </c>
      <c r="D1455" s="77"/>
    </row>
    <row r="1456" spans="1:4" x14ac:dyDescent="0.2">
      <c r="A1456" s="241">
        <v>516420.98181818181</v>
      </c>
      <c r="B1456" s="134">
        <v>243</v>
      </c>
      <c r="C1456" s="242">
        <v>0.5</v>
      </c>
      <c r="D1456" s="77"/>
    </row>
    <row r="1457" spans="1:4" x14ac:dyDescent="0.2">
      <c r="A1457" s="241">
        <v>517154.98181818199</v>
      </c>
      <c r="B1457" s="134">
        <v>247.2</v>
      </c>
      <c r="C1457" s="242">
        <v>2.2000000000000002</v>
      </c>
      <c r="D1457" s="77"/>
    </row>
    <row r="1458" spans="1:4" x14ac:dyDescent="0.2">
      <c r="A1458" s="241">
        <v>517876.0121212122</v>
      </c>
      <c r="B1458" s="134">
        <v>246.2</v>
      </c>
      <c r="C1458" s="242">
        <v>2.6</v>
      </c>
      <c r="D1458" s="77"/>
    </row>
    <row r="1459" spans="1:4" x14ac:dyDescent="0.2">
      <c r="A1459" s="241">
        <v>518600.46060606057</v>
      </c>
      <c r="B1459" s="134">
        <v>245.5</v>
      </c>
      <c r="C1459" s="242">
        <v>1.1000000000000001</v>
      </c>
      <c r="D1459" s="77"/>
    </row>
    <row r="1460" spans="1:4" x14ac:dyDescent="0.2">
      <c r="A1460" s="241">
        <v>519329.12727272714</v>
      </c>
      <c r="B1460" s="134">
        <v>245.3</v>
      </c>
      <c r="C1460" s="242">
        <v>1.3</v>
      </c>
      <c r="D1460" s="77"/>
    </row>
    <row r="1461" spans="1:4" x14ac:dyDescent="0.2">
      <c r="A1461" s="241">
        <v>520073.35757575731</v>
      </c>
      <c r="B1461" s="134">
        <v>247.7</v>
      </c>
      <c r="C1461" s="242">
        <v>1.4</v>
      </c>
      <c r="D1461" s="77"/>
    </row>
    <row r="1462" spans="1:4" x14ac:dyDescent="0.2">
      <c r="A1462" s="241">
        <v>520821.80606060615</v>
      </c>
      <c r="B1462" s="134">
        <v>245.5</v>
      </c>
      <c r="C1462" s="242">
        <v>0.8</v>
      </c>
      <c r="D1462" s="77"/>
    </row>
    <row r="1463" spans="1:4" x14ac:dyDescent="0.2">
      <c r="A1463" s="241">
        <v>521574.47272727289</v>
      </c>
      <c r="B1463" s="134">
        <v>243.5</v>
      </c>
      <c r="C1463" s="242">
        <v>0.7</v>
      </c>
      <c r="D1463" s="77"/>
    </row>
    <row r="1464" spans="1:4" x14ac:dyDescent="0.2">
      <c r="A1464" s="241">
        <v>523801.82424242428</v>
      </c>
      <c r="B1464" s="134">
        <v>241.9</v>
      </c>
      <c r="C1464" s="242">
        <v>1.4</v>
      </c>
      <c r="D1464" s="77"/>
    </row>
    <row r="1465" spans="1:4" x14ac:dyDescent="0.2">
      <c r="A1465" s="241">
        <v>524570.8666666667</v>
      </c>
      <c r="B1465" s="134">
        <v>236.8</v>
      </c>
      <c r="C1465" s="242">
        <v>0.8</v>
      </c>
      <c r="D1465" s="77"/>
    </row>
    <row r="1466" spans="1:4" x14ac:dyDescent="0.2">
      <c r="A1466" s="241">
        <v>525337</v>
      </c>
      <c r="B1466" s="134">
        <v>235.8</v>
      </c>
      <c r="C1466" s="242">
        <v>1.2</v>
      </c>
      <c r="D1466" s="77"/>
    </row>
    <row r="1467" spans="1:4" x14ac:dyDescent="0.2">
      <c r="A1467" s="241">
        <v>526106.99999999988</v>
      </c>
      <c r="B1467" s="134">
        <v>233.7</v>
      </c>
      <c r="C1467" s="242">
        <v>0.7</v>
      </c>
      <c r="D1467" s="77"/>
    </row>
    <row r="1468" spans="1:4" x14ac:dyDescent="0.2">
      <c r="A1468" s="241">
        <v>526895.80606060603</v>
      </c>
      <c r="B1468" s="134">
        <v>230.3</v>
      </c>
      <c r="C1468" s="242">
        <v>0.8</v>
      </c>
      <c r="D1468" s="77"/>
    </row>
    <row r="1469" spans="1:4" x14ac:dyDescent="0.2">
      <c r="A1469" s="241">
        <v>527698.69090909092</v>
      </c>
      <c r="B1469" s="134">
        <v>227.8</v>
      </c>
      <c r="C1469" s="242">
        <v>0.6</v>
      </c>
      <c r="D1469" s="77"/>
    </row>
    <row r="1470" spans="1:4" x14ac:dyDescent="0.2">
      <c r="A1470" s="241">
        <v>528516.69090909115</v>
      </c>
      <c r="B1470" s="134">
        <v>224.7</v>
      </c>
      <c r="C1470" s="242">
        <v>1.9</v>
      </c>
      <c r="D1470" s="77"/>
    </row>
    <row r="1471" spans="1:4" x14ac:dyDescent="0.2">
      <c r="A1471" s="241">
        <v>529403.43030303041</v>
      </c>
      <c r="B1471" s="134">
        <v>222.7</v>
      </c>
      <c r="C1471" s="242">
        <v>1</v>
      </c>
      <c r="D1471" s="77"/>
    </row>
    <row r="1472" spans="1:4" x14ac:dyDescent="0.2">
      <c r="A1472" s="241">
        <v>530290.50909090927</v>
      </c>
      <c r="B1472" s="134">
        <v>221.2</v>
      </c>
      <c r="C1472" s="242">
        <v>1.2</v>
      </c>
      <c r="D1472" s="77"/>
    </row>
    <row r="1473" spans="1:4" x14ac:dyDescent="0.2">
      <c r="A1473" s="241">
        <v>531201.3818181816</v>
      </c>
      <c r="B1473" s="134">
        <v>220.3</v>
      </c>
      <c r="C1473" s="242">
        <v>0.5</v>
      </c>
      <c r="D1473" s="77"/>
    </row>
    <row r="1474" spans="1:4" x14ac:dyDescent="0.2">
      <c r="A1474" s="241">
        <v>532078.75757575734</v>
      </c>
      <c r="B1474" s="134">
        <v>220.7</v>
      </c>
      <c r="C1474" s="242">
        <v>0.9</v>
      </c>
      <c r="D1474" s="77"/>
    </row>
    <row r="1475" spans="1:4" x14ac:dyDescent="0.2">
      <c r="A1475" s="241">
        <v>532592.52727272722</v>
      </c>
      <c r="B1475" s="134">
        <v>214.5</v>
      </c>
      <c r="C1475" s="242">
        <v>0.5</v>
      </c>
      <c r="D1475" s="77"/>
    </row>
    <row r="1476" spans="1:4" x14ac:dyDescent="0.2">
      <c r="A1476" s="241">
        <v>532987.56969696982</v>
      </c>
      <c r="B1476" s="134">
        <v>211.4</v>
      </c>
      <c r="C1476" s="242">
        <v>2.2000000000000002</v>
      </c>
      <c r="D1476" s="77"/>
    </row>
    <row r="1477" spans="1:4" x14ac:dyDescent="0.2">
      <c r="A1477" s="241">
        <v>533554.36969696975</v>
      </c>
      <c r="B1477" s="134">
        <v>204.4</v>
      </c>
      <c r="C1477" s="242">
        <v>0.6</v>
      </c>
      <c r="D1477" s="77"/>
    </row>
    <row r="1478" spans="1:4" x14ac:dyDescent="0.2">
      <c r="A1478" s="241">
        <v>533932.23636363656</v>
      </c>
      <c r="B1478" s="134">
        <v>200</v>
      </c>
      <c r="C1478" s="242">
        <v>0.8</v>
      </c>
      <c r="D1478" s="77"/>
    </row>
    <row r="1479" spans="1:4" x14ac:dyDescent="0.2">
      <c r="A1479" s="241">
        <v>534668.181818182</v>
      </c>
      <c r="B1479" s="134">
        <v>195.1</v>
      </c>
      <c r="C1479" s="242">
        <v>0.7</v>
      </c>
      <c r="D1479" s="77"/>
    </row>
    <row r="1480" spans="1:4" x14ac:dyDescent="0.2">
      <c r="A1480" s="241">
        <v>535043.56363636372</v>
      </c>
      <c r="B1480" s="134">
        <v>193.8</v>
      </c>
      <c r="C1480" s="242">
        <v>0.8</v>
      </c>
      <c r="D1480" s="77"/>
    </row>
    <row r="1481" spans="1:4" x14ac:dyDescent="0.2">
      <c r="A1481" s="241">
        <v>535695.05454545445</v>
      </c>
      <c r="B1481" s="134">
        <v>190.5</v>
      </c>
      <c r="C1481" s="242">
        <v>1.7</v>
      </c>
      <c r="D1481" s="77"/>
    </row>
    <row r="1482" spans="1:4" x14ac:dyDescent="0.2">
      <c r="A1482" s="241">
        <v>536178.47272727266</v>
      </c>
      <c r="B1482" s="134">
        <v>199.8</v>
      </c>
      <c r="C1482" s="242">
        <v>1.2</v>
      </c>
      <c r="D1482" s="77"/>
    </row>
    <row r="1483" spans="1:4" x14ac:dyDescent="0.2">
      <c r="A1483" s="241">
        <v>537334.47272727254</v>
      </c>
      <c r="B1483" s="134">
        <v>199.4</v>
      </c>
      <c r="C1483" s="242">
        <v>0.8</v>
      </c>
      <c r="D1483" s="77"/>
    </row>
    <row r="1484" spans="1:4" x14ac:dyDescent="0.2">
      <c r="A1484" s="241">
        <v>538440.76363636355</v>
      </c>
      <c r="B1484" s="134">
        <v>205</v>
      </c>
      <c r="C1484" s="242">
        <v>0.9</v>
      </c>
      <c r="D1484" s="77"/>
    </row>
    <row r="1485" spans="1:4" x14ac:dyDescent="0.2">
      <c r="A1485" s="241">
        <v>539513.81818181812</v>
      </c>
      <c r="B1485" s="134">
        <v>206.4</v>
      </c>
      <c r="C1485" s="242">
        <v>0.7</v>
      </c>
      <c r="D1485" s="77"/>
    </row>
    <row r="1486" spans="1:4" x14ac:dyDescent="0.2">
      <c r="A1486" s="241">
        <v>540583.818181818</v>
      </c>
      <c r="B1486" s="134">
        <v>212.9</v>
      </c>
      <c r="C1486" s="242">
        <v>1.3</v>
      </c>
      <c r="D1486" s="77"/>
    </row>
    <row r="1487" spans="1:4" x14ac:dyDescent="0.2">
      <c r="A1487" s="241">
        <v>541653.81818181812</v>
      </c>
      <c r="B1487" s="134">
        <v>211.2</v>
      </c>
      <c r="C1487" s="242">
        <v>0.7</v>
      </c>
      <c r="D1487" s="77"/>
    </row>
    <row r="1488" spans="1:4" x14ac:dyDescent="0.2">
      <c r="A1488" s="241">
        <v>542740.20606060605</v>
      </c>
      <c r="B1488" s="134">
        <v>205</v>
      </c>
      <c r="C1488" s="242">
        <v>0.8</v>
      </c>
      <c r="D1488" s="77"/>
    </row>
    <row r="1489" spans="1:4" x14ac:dyDescent="0.2">
      <c r="A1489" s="241">
        <v>543844.87272727303</v>
      </c>
      <c r="B1489" s="134">
        <v>203.6</v>
      </c>
      <c r="C1489" s="242">
        <v>1.2</v>
      </c>
      <c r="D1489" s="77"/>
    </row>
    <row r="1490" spans="1:4" x14ac:dyDescent="0.2">
      <c r="A1490" s="241">
        <v>544885.98787878803</v>
      </c>
      <c r="B1490" s="134">
        <v>208.1</v>
      </c>
      <c r="C1490" s="242">
        <v>0.8</v>
      </c>
      <c r="D1490" s="77"/>
    </row>
    <row r="1491" spans="1:4" x14ac:dyDescent="0.2">
      <c r="A1491" s="241">
        <v>545864.90909090906</v>
      </c>
      <c r="B1491" s="134">
        <v>210.3</v>
      </c>
      <c r="C1491" s="242">
        <v>1.6</v>
      </c>
      <c r="D1491" s="77"/>
    </row>
    <row r="1492" spans="1:4" x14ac:dyDescent="0.2">
      <c r="A1492" s="241">
        <v>546830.14545454527</v>
      </c>
      <c r="B1492" s="134">
        <v>209.6</v>
      </c>
      <c r="C1492" s="242">
        <v>1.6</v>
      </c>
      <c r="D1492" s="77"/>
    </row>
    <row r="1493" spans="1:4" x14ac:dyDescent="0.2">
      <c r="A1493" s="241">
        <v>547806.67878787848</v>
      </c>
      <c r="B1493" s="134">
        <v>209.7</v>
      </c>
      <c r="C1493" s="242">
        <v>0.8</v>
      </c>
      <c r="D1493" s="77"/>
    </row>
    <row r="1494" spans="1:4" x14ac:dyDescent="0.2">
      <c r="A1494" s="241">
        <v>548770.77575757587</v>
      </c>
      <c r="B1494" s="134">
        <v>204.6</v>
      </c>
      <c r="C1494" s="242">
        <v>1.9</v>
      </c>
      <c r="D1494" s="77"/>
    </row>
    <row r="1495" spans="1:4" x14ac:dyDescent="0.2">
      <c r="A1495" s="241">
        <v>549720.10909090936</v>
      </c>
      <c r="B1495" s="134">
        <v>202.5</v>
      </c>
      <c r="C1495" s="242">
        <v>1.6</v>
      </c>
      <c r="D1495" s="77"/>
    </row>
    <row r="1496" spans="1:4" x14ac:dyDescent="0.2">
      <c r="A1496" s="241">
        <v>550230.72727272753</v>
      </c>
      <c r="B1496" s="134">
        <v>208.8</v>
      </c>
      <c r="C1496" s="242">
        <v>0.7</v>
      </c>
      <c r="D1496" s="77"/>
    </row>
    <row r="1497" spans="1:4" x14ac:dyDescent="0.2">
      <c r="A1497" s="241">
        <v>550582.54545454553</v>
      </c>
      <c r="B1497" s="134">
        <v>213.6</v>
      </c>
      <c r="C1497" s="242">
        <v>0.9</v>
      </c>
      <c r="D1497" s="77"/>
    </row>
    <row r="1498" spans="1:4" x14ac:dyDescent="0.2">
      <c r="A1498" s="241">
        <v>551381.09090909082</v>
      </c>
      <c r="B1498" s="134">
        <v>215.2</v>
      </c>
      <c r="C1498" s="242">
        <v>0.5</v>
      </c>
      <c r="D1498" s="77"/>
    </row>
    <row r="1499" spans="1:4" x14ac:dyDescent="0.2">
      <c r="A1499" s="241">
        <v>552111.09090909082</v>
      </c>
      <c r="B1499" s="134">
        <v>219.9</v>
      </c>
      <c r="C1499" s="242">
        <v>0.5</v>
      </c>
      <c r="D1499" s="77"/>
    </row>
    <row r="1500" spans="1:4" x14ac:dyDescent="0.2">
      <c r="A1500" s="241">
        <v>552681.56363636372</v>
      </c>
      <c r="B1500" s="134">
        <v>221.7</v>
      </c>
      <c r="C1500" s="242">
        <v>1.4</v>
      </c>
      <c r="D1500" s="77"/>
    </row>
    <row r="1501" spans="1:4" x14ac:dyDescent="0.2">
      <c r="A1501" s="241">
        <v>553020.92121212115</v>
      </c>
      <c r="B1501" s="134">
        <v>222.3</v>
      </c>
      <c r="C1501" s="242">
        <v>0.9</v>
      </c>
      <c r="D1501" s="77"/>
    </row>
    <row r="1502" spans="1:4" x14ac:dyDescent="0.2">
      <c r="A1502" s="241">
        <v>553245.9878787878</v>
      </c>
      <c r="B1502" s="134">
        <v>226.3</v>
      </c>
      <c r="C1502" s="242">
        <v>0.9</v>
      </c>
      <c r="D1502" s="77"/>
    </row>
    <row r="1503" spans="1:4" x14ac:dyDescent="0.2">
      <c r="A1503" s="241">
        <v>553619.39393939392</v>
      </c>
      <c r="B1503" s="134">
        <v>222.1</v>
      </c>
      <c r="C1503" s="242">
        <v>1.1000000000000001</v>
      </c>
      <c r="D1503" s="77"/>
    </row>
    <row r="1504" spans="1:4" x14ac:dyDescent="0.2">
      <c r="A1504" s="241">
        <v>553808.65454545442</v>
      </c>
      <c r="B1504" s="134">
        <v>220.3</v>
      </c>
      <c r="C1504" s="242">
        <v>0.3</v>
      </c>
      <c r="D1504" s="77"/>
    </row>
    <row r="1505" spans="1:4" x14ac:dyDescent="0.2">
      <c r="A1505" s="241">
        <v>554479.61818181816</v>
      </c>
      <c r="B1505" s="134">
        <v>223.6</v>
      </c>
      <c r="C1505" s="242">
        <v>1.1000000000000001</v>
      </c>
      <c r="D1505" s="77"/>
    </row>
    <row r="1506" spans="1:4" x14ac:dyDescent="0.2">
      <c r="A1506" s="241">
        <v>555158.34545454546</v>
      </c>
      <c r="B1506" s="134">
        <v>224.3</v>
      </c>
      <c r="C1506" s="242">
        <v>2.2000000000000002</v>
      </c>
      <c r="D1506" s="77"/>
    </row>
    <row r="1507" spans="1:4" x14ac:dyDescent="0.2">
      <c r="A1507" s="241">
        <v>555842.34545454558</v>
      </c>
      <c r="B1507" s="134">
        <v>226.7</v>
      </c>
      <c r="C1507" s="242">
        <v>1.2</v>
      </c>
      <c r="D1507" s="77"/>
    </row>
    <row r="1508" spans="1:4" x14ac:dyDescent="0.2">
      <c r="A1508" s="241">
        <v>556407.02424242429</v>
      </c>
      <c r="B1508" s="134">
        <v>233.9</v>
      </c>
      <c r="C1508" s="242">
        <v>1.5</v>
      </c>
      <c r="D1508" s="77"/>
    </row>
    <row r="1509" spans="1:4" x14ac:dyDescent="0.2">
      <c r="A1509" s="241">
        <v>556923.29090909089</v>
      </c>
      <c r="B1509" s="134">
        <v>241</v>
      </c>
      <c r="C1509" s="242">
        <v>1.4</v>
      </c>
      <c r="D1509" s="77"/>
    </row>
    <row r="1510" spans="1:4" x14ac:dyDescent="0.2">
      <c r="A1510" s="241">
        <v>557198.65454545454</v>
      </c>
      <c r="B1510" s="134">
        <v>243</v>
      </c>
      <c r="C1510" s="242">
        <v>0.8</v>
      </c>
      <c r="D1510" s="77"/>
    </row>
    <row r="1511" spans="1:4" x14ac:dyDescent="0.2">
      <c r="A1511" s="241">
        <v>557385.05454545456</v>
      </c>
      <c r="B1511" s="134">
        <v>249.1</v>
      </c>
      <c r="C1511" s="242">
        <v>2.1</v>
      </c>
      <c r="D1511" s="77"/>
    </row>
    <row r="1512" spans="1:4" x14ac:dyDescent="0.2">
      <c r="A1512" s="241">
        <v>557657.13939393929</v>
      </c>
      <c r="B1512" s="134">
        <v>244</v>
      </c>
      <c r="C1512" s="242">
        <v>1.5</v>
      </c>
      <c r="D1512" s="77"/>
    </row>
    <row r="1513" spans="1:4" x14ac:dyDescent="0.2">
      <c r="A1513" s="241">
        <v>557838.20606060605</v>
      </c>
      <c r="B1513" s="134">
        <v>250.5</v>
      </c>
      <c r="C1513" s="242">
        <v>0.8</v>
      </c>
      <c r="D1513" s="77"/>
    </row>
    <row r="1514" spans="1:4" x14ac:dyDescent="0.2">
      <c r="A1514" s="241">
        <v>558154.56363636348</v>
      </c>
      <c r="B1514" s="134">
        <v>245.6</v>
      </c>
      <c r="C1514" s="242">
        <v>1.3</v>
      </c>
      <c r="D1514" s="77"/>
    </row>
    <row r="1515" spans="1:4" x14ac:dyDescent="0.2">
      <c r="A1515" s="241">
        <v>558306.01818181819</v>
      </c>
      <c r="B1515" s="134">
        <v>240.4</v>
      </c>
      <c r="C1515" s="242">
        <v>0.9</v>
      </c>
      <c r="D1515" s="77"/>
    </row>
    <row r="1516" spans="1:4" x14ac:dyDescent="0.2">
      <c r="A1516" s="241">
        <v>558777.69090909092</v>
      </c>
      <c r="B1516" s="134">
        <v>238.1</v>
      </c>
      <c r="C1516" s="242">
        <v>1.2</v>
      </c>
      <c r="D1516" s="77"/>
    </row>
    <row r="1517" spans="1:4" x14ac:dyDescent="0.2">
      <c r="A1517" s="241">
        <v>559316.00606060622</v>
      </c>
      <c r="B1517" s="134">
        <v>234.5</v>
      </c>
      <c r="C1517" s="242">
        <v>1</v>
      </c>
      <c r="D1517" s="77"/>
    </row>
    <row r="1518" spans="1:4" x14ac:dyDescent="0.2">
      <c r="A1518" s="241">
        <v>559636.76363636355</v>
      </c>
      <c r="B1518" s="134">
        <v>229.7</v>
      </c>
      <c r="C1518" s="242">
        <v>0.4</v>
      </c>
      <c r="D1518" s="77"/>
    </row>
    <row r="1519" spans="1:4" x14ac:dyDescent="0.2">
      <c r="A1519" s="241">
        <v>559872.61818181816</v>
      </c>
      <c r="B1519" s="134">
        <v>230.2</v>
      </c>
      <c r="C1519" s="242">
        <v>0.7</v>
      </c>
      <c r="D1519" s="77"/>
    </row>
    <row r="1520" spans="1:4" x14ac:dyDescent="0.2">
      <c r="A1520" s="241">
        <v>560436.61818181805</v>
      </c>
      <c r="B1520" s="134">
        <v>230.3</v>
      </c>
      <c r="C1520" s="242">
        <v>1.5</v>
      </c>
      <c r="D1520" s="77"/>
    </row>
    <row r="1521" spans="1:4" x14ac:dyDescent="0.2">
      <c r="A1521" s="241">
        <v>560965.60000000009</v>
      </c>
      <c r="B1521" s="134">
        <v>228.3</v>
      </c>
      <c r="C1521" s="242">
        <v>0.9</v>
      </c>
      <c r="D1521" s="77"/>
    </row>
    <row r="1522" spans="1:4" x14ac:dyDescent="0.2">
      <c r="A1522" s="241">
        <v>561450.73939393938</v>
      </c>
      <c r="B1522" s="134">
        <v>231.6</v>
      </c>
      <c r="C1522" s="242">
        <v>1.2</v>
      </c>
      <c r="D1522" s="77"/>
    </row>
    <row r="1523" spans="1:4" x14ac:dyDescent="0.2">
      <c r="A1523" s="241">
        <v>561888.07272727264</v>
      </c>
      <c r="B1523" s="134">
        <v>231.9</v>
      </c>
      <c r="C1523" s="242">
        <v>1.2</v>
      </c>
      <c r="D1523" s="77"/>
    </row>
    <row r="1524" spans="1:4" x14ac:dyDescent="0.2">
      <c r="A1524" s="241">
        <v>562310.49090909085</v>
      </c>
      <c r="B1524" s="134">
        <v>234.6</v>
      </c>
      <c r="C1524" s="242">
        <v>1.5</v>
      </c>
      <c r="D1524" s="77"/>
    </row>
    <row r="1525" spans="1:4" x14ac:dyDescent="0.2">
      <c r="A1525" s="241">
        <v>562655.60000000009</v>
      </c>
      <c r="B1525" s="134">
        <v>234.1</v>
      </c>
      <c r="C1525" s="242">
        <v>0.9</v>
      </c>
      <c r="D1525" s="77"/>
    </row>
    <row r="1526" spans="1:4" x14ac:dyDescent="0.2">
      <c r="A1526" s="241">
        <v>563134.85454545461</v>
      </c>
      <c r="B1526" s="134">
        <v>240.1</v>
      </c>
      <c r="C1526" s="242">
        <v>2.1</v>
      </c>
      <c r="D1526" s="77"/>
    </row>
    <row r="1527" spans="1:4" x14ac:dyDescent="0.2">
      <c r="A1527" s="241">
        <v>563535.73939393938</v>
      </c>
      <c r="B1527" s="134">
        <v>242.3</v>
      </c>
      <c r="C1527" s="242">
        <v>0.5</v>
      </c>
      <c r="D1527" s="77"/>
    </row>
    <row r="1528" spans="1:4" x14ac:dyDescent="0.2">
      <c r="A1528" s="241">
        <v>563927.89696969697</v>
      </c>
      <c r="B1528" s="134">
        <v>245.7</v>
      </c>
      <c r="C1528" s="242">
        <v>1.8</v>
      </c>
      <c r="D1528" s="77"/>
    </row>
    <row r="1529" spans="1:4" x14ac:dyDescent="0.2">
      <c r="A1529" s="241">
        <v>564310.5636363636</v>
      </c>
      <c r="B1529" s="134">
        <v>245.8</v>
      </c>
      <c r="C1529" s="242">
        <v>0.5</v>
      </c>
      <c r="D1529" s="77"/>
    </row>
    <row r="1530" spans="1:4" x14ac:dyDescent="0.2">
      <c r="A1530" s="241">
        <v>564724.35757575743</v>
      </c>
      <c r="B1530" s="134">
        <v>247.6</v>
      </c>
      <c r="C1530" s="242">
        <v>1.5</v>
      </c>
      <c r="D1530" s="77"/>
    </row>
    <row r="1531" spans="1:4" x14ac:dyDescent="0.2">
      <c r="A1531" s="241">
        <v>565134.296969697</v>
      </c>
      <c r="B1531" s="134">
        <v>251.4</v>
      </c>
      <c r="C1531" s="242">
        <v>1.7</v>
      </c>
      <c r="D1531" s="77"/>
    </row>
    <row r="1532" spans="1:4" x14ac:dyDescent="0.2">
      <c r="A1532" s="241">
        <v>565538.96363636374</v>
      </c>
      <c r="B1532" s="134">
        <v>252.4</v>
      </c>
      <c r="C1532" s="242">
        <v>1.7</v>
      </c>
      <c r="D1532" s="77"/>
    </row>
    <row r="1533" spans="1:4" x14ac:dyDescent="0.2">
      <c r="A1533" s="241">
        <v>565895.64242424245</v>
      </c>
      <c r="B1533" s="134">
        <v>252.6</v>
      </c>
      <c r="C1533" s="242">
        <v>1</v>
      </c>
      <c r="D1533" s="77"/>
    </row>
    <row r="1534" spans="1:4" x14ac:dyDescent="0.2">
      <c r="A1534" s="241">
        <v>566245.30303030298</v>
      </c>
      <c r="B1534" s="134">
        <v>251.4</v>
      </c>
      <c r="C1534" s="242">
        <v>0.7</v>
      </c>
      <c r="D1534" s="77"/>
    </row>
    <row r="1535" spans="1:4" x14ac:dyDescent="0.2">
      <c r="A1535" s="241">
        <v>566588.63636363635</v>
      </c>
      <c r="B1535" s="134">
        <v>253.7</v>
      </c>
      <c r="C1535" s="242">
        <v>0.8</v>
      </c>
      <c r="D1535" s="77"/>
    </row>
    <row r="1536" spans="1:4" x14ac:dyDescent="0.2">
      <c r="A1536" s="241">
        <v>566918.35151515156</v>
      </c>
      <c r="B1536" s="134">
        <v>254.3</v>
      </c>
      <c r="C1536" s="242">
        <v>1.6</v>
      </c>
      <c r="D1536" s="77"/>
    </row>
    <row r="1537" spans="1:4" x14ac:dyDescent="0.2">
      <c r="A1537" s="241">
        <v>567239.49090909085</v>
      </c>
      <c r="B1537" s="134">
        <v>253.9</v>
      </c>
      <c r="C1537" s="242">
        <v>0.7</v>
      </c>
      <c r="D1537" s="77"/>
    </row>
    <row r="1538" spans="1:4" x14ac:dyDescent="0.2">
      <c r="A1538" s="241">
        <v>567548.65454545454</v>
      </c>
      <c r="B1538" s="134">
        <v>254.5</v>
      </c>
      <c r="C1538" s="242">
        <v>1.6</v>
      </c>
      <c r="D1538" s="77"/>
    </row>
    <row r="1539" spans="1:4" x14ac:dyDescent="0.2">
      <c r="A1539" s="241">
        <v>567884.89090909087</v>
      </c>
      <c r="B1539" s="134">
        <v>253.2</v>
      </c>
      <c r="C1539" s="242">
        <v>0.9</v>
      </c>
      <c r="D1539" s="77"/>
    </row>
    <row r="1540" spans="1:4" x14ac:dyDescent="0.2">
      <c r="A1540" s="241">
        <v>568204.1393939394</v>
      </c>
      <c r="B1540" s="134">
        <v>253.9</v>
      </c>
      <c r="C1540" s="242">
        <v>1.2</v>
      </c>
      <c r="D1540" s="77"/>
    </row>
    <row r="1541" spans="1:4" x14ac:dyDescent="0.2">
      <c r="A1541" s="241">
        <v>568534.23636363645</v>
      </c>
      <c r="B1541" s="134">
        <v>252.8</v>
      </c>
      <c r="C1541" s="242">
        <v>1.1000000000000001</v>
      </c>
      <c r="D1541" s="77"/>
    </row>
    <row r="1542" spans="1:4" x14ac:dyDescent="0.2">
      <c r="A1542" s="241">
        <v>568930.14545454551</v>
      </c>
      <c r="B1542" s="134">
        <v>253</v>
      </c>
      <c r="C1542" s="242">
        <v>0.6</v>
      </c>
      <c r="D1542" s="77"/>
    </row>
    <row r="1543" spans="1:4" x14ac:dyDescent="0.2">
      <c r="A1543" s="241">
        <v>569314.59393939388</v>
      </c>
      <c r="B1543" s="134">
        <v>250.2</v>
      </c>
      <c r="C1543" s="242">
        <v>0.4</v>
      </c>
      <c r="D1543" s="77"/>
    </row>
    <row r="1544" spans="1:4" x14ac:dyDescent="0.2">
      <c r="A1544" s="241">
        <v>569683.92727272725</v>
      </c>
      <c r="B1544" s="134">
        <v>251.3</v>
      </c>
      <c r="C1544" s="242">
        <v>1.3</v>
      </c>
      <c r="D1544" s="77"/>
    </row>
    <row r="1545" spans="1:4" x14ac:dyDescent="0.2">
      <c r="A1545" s="241">
        <v>570067.24848484842</v>
      </c>
      <c r="B1545" s="134">
        <v>250</v>
      </c>
      <c r="C1545" s="242">
        <v>1.3</v>
      </c>
      <c r="D1545" s="77"/>
    </row>
    <row r="1546" spans="1:4" x14ac:dyDescent="0.2">
      <c r="A1546" s="241">
        <v>570463.46060606069</v>
      </c>
      <c r="B1546" s="134">
        <v>251.3</v>
      </c>
      <c r="C1546" s="242">
        <v>1.3</v>
      </c>
      <c r="D1546" s="77"/>
    </row>
    <row r="1547" spans="1:4" x14ac:dyDescent="0.2">
      <c r="A1547" s="241">
        <v>570862.12727272732</v>
      </c>
      <c r="B1547" s="134">
        <v>251.8</v>
      </c>
      <c r="C1547" s="242">
        <v>1.2</v>
      </c>
      <c r="D1547" s="77"/>
    </row>
    <row r="1548" spans="1:4" x14ac:dyDescent="0.2">
      <c r="A1548" s="241">
        <v>571261.4424242425</v>
      </c>
      <c r="B1548" s="134">
        <v>251.8</v>
      </c>
      <c r="C1548" s="242">
        <v>1.3</v>
      </c>
      <c r="D1548" s="77"/>
    </row>
    <row r="1549" spans="1:4" x14ac:dyDescent="0.2">
      <c r="A1549" s="241">
        <v>571633.35757575755</v>
      </c>
      <c r="B1549" s="134">
        <v>249.6</v>
      </c>
      <c r="C1549" s="242">
        <v>0.5</v>
      </c>
      <c r="D1549" s="77"/>
    </row>
    <row r="1550" spans="1:4" x14ac:dyDescent="0.2">
      <c r="A1550" s="241">
        <v>571974.6909090908</v>
      </c>
      <c r="B1550" s="134">
        <v>251.6</v>
      </c>
      <c r="C1550" s="242">
        <v>1.7</v>
      </c>
      <c r="D1550" s="77"/>
    </row>
    <row r="1551" spans="1:4" x14ac:dyDescent="0.2">
      <c r="A1551" s="241">
        <v>572315.49999999988</v>
      </c>
      <c r="B1551" s="134">
        <v>250.30099616813419</v>
      </c>
      <c r="C1551" s="242">
        <v>1.0367141312613442</v>
      </c>
      <c r="D1551" s="77"/>
    </row>
    <row r="1552" spans="1:4" x14ac:dyDescent="0.2">
      <c r="A1552" s="241">
        <v>572669.8727272728</v>
      </c>
      <c r="B1552" s="134">
        <v>246.30955184938028</v>
      </c>
      <c r="C1552" s="242">
        <v>1.1463086611230204</v>
      </c>
      <c r="D1552" s="77"/>
    </row>
    <row r="1553" spans="1:4" x14ac:dyDescent="0.2">
      <c r="A1553" s="241">
        <v>573053.5166666666</v>
      </c>
      <c r="B1553" s="134">
        <v>247.65697248974385</v>
      </c>
      <c r="C1553" s="242">
        <v>0.68037729920006074</v>
      </c>
      <c r="D1553" s="77"/>
    </row>
    <row r="1554" spans="1:4" x14ac:dyDescent="0.2">
      <c r="A1554" s="241">
        <v>573475.74999999977</v>
      </c>
      <c r="B1554" s="134">
        <v>249.18618138857704</v>
      </c>
      <c r="C1554" s="242">
        <v>1.0832594952556209</v>
      </c>
      <c r="D1554" s="77"/>
    </row>
    <row r="1555" spans="1:4" x14ac:dyDescent="0.2">
      <c r="A1555" s="241">
        <v>573913.01666666649</v>
      </c>
      <c r="B1555" s="134">
        <v>248.72078039844754</v>
      </c>
      <c r="C1555" s="242">
        <v>0.39089577701071909</v>
      </c>
      <c r="D1555" s="77"/>
    </row>
    <row r="1556" spans="1:4" x14ac:dyDescent="0.2">
      <c r="A1556" s="241">
        <v>574364.65454545442</v>
      </c>
      <c r="B1556" s="134">
        <v>251.76660081449791</v>
      </c>
      <c r="C1556" s="242">
        <v>1.7773613165168483</v>
      </c>
      <c r="D1556" s="77"/>
    </row>
    <row r="1557" spans="1:4" x14ac:dyDescent="0.2">
      <c r="A1557" s="241">
        <v>574806.00000000012</v>
      </c>
      <c r="B1557" s="134">
        <v>251.86150476654132</v>
      </c>
      <c r="C1557" s="242">
        <v>0.69796538718100287</v>
      </c>
      <c r="D1557" s="77"/>
    </row>
    <row r="1558" spans="1:4" x14ac:dyDescent="0.2">
      <c r="A1558" s="241">
        <v>575233.96363636362</v>
      </c>
      <c r="B1558" s="134">
        <v>252.08002667419618</v>
      </c>
      <c r="C1558" s="242">
        <v>1.3008693087626229</v>
      </c>
      <c r="D1558" s="77"/>
    </row>
    <row r="1559" spans="1:4" x14ac:dyDescent="0.2">
      <c r="A1559" s="241">
        <v>575654.53333333309</v>
      </c>
      <c r="B1559" s="134">
        <v>248.86392196978051</v>
      </c>
      <c r="C1559" s="242">
        <v>0.97695471978385262</v>
      </c>
      <c r="D1559" s="77"/>
    </row>
    <row r="1560" spans="1:4" x14ac:dyDescent="0.2">
      <c r="A1560" s="241">
        <v>576112.84999999974</v>
      </c>
      <c r="B1560" s="134">
        <v>252.543697553062</v>
      </c>
      <c r="C1560" s="242">
        <v>0.52155400554880704</v>
      </c>
      <c r="D1560" s="77"/>
    </row>
    <row r="1561" spans="1:4" x14ac:dyDescent="0.2">
      <c r="A1561" s="241">
        <v>576599.09999999986</v>
      </c>
      <c r="B1561" s="134">
        <v>252.89735364095921</v>
      </c>
      <c r="C1561" s="242">
        <v>1.0607246117810047</v>
      </c>
      <c r="D1561" s="77"/>
    </row>
    <row r="1562" spans="1:4" x14ac:dyDescent="0.2">
      <c r="A1562" s="241">
        <v>577115.10000000009</v>
      </c>
      <c r="B1562" s="134">
        <v>251.29657667714631</v>
      </c>
      <c r="C1562" s="242">
        <v>1.0592939780432611</v>
      </c>
      <c r="D1562" s="77"/>
    </row>
    <row r="1563" spans="1:4" x14ac:dyDescent="0.2">
      <c r="A1563" s="241">
        <v>577653.85000000009</v>
      </c>
      <c r="B1563" s="134">
        <v>251.34172534675196</v>
      </c>
      <c r="C1563" s="242">
        <v>1.1303544188686772</v>
      </c>
      <c r="D1563" s="77"/>
    </row>
    <row r="1564" spans="1:4" x14ac:dyDescent="0.2">
      <c r="A1564" s="241">
        <v>578196.34999999974</v>
      </c>
      <c r="B1564" s="134">
        <v>251.07927635221839</v>
      </c>
      <c r="C1564" s="242">
        <v>0.59562762051246099</v>
      </c>
      <c r="D1564" s="77"/>
    </row>
    <row r="1565" spans="1:4" x14ac:dyDescent="0.2">
      <c r="A1565" s="241">
        <v>578742.34999999974</v>
      </c>
      <c r="B1565" s="134">
        <v>249.0568689785398</v>
      </c>
      <c r="C1565" s="242">
        <v>0.48073952942542497</v>
      </c>
      <c r="D1565" s="77"/>
    </row>
    <row r="1566" spans="1:4" x14ac:dyDescent="0.2">
      <c r="A1566" s="241">
        <v>579280.54999999981</v>
      </c>
      <c r="B1566" s="134">
        <v>252.92340485161623</v>
      </c>
      <c r="C1566" s="242">
        <v>1.065351284794579</v>
      </c>
      <c r="D1566" s="77"/>
    </row>
    <row r="1567" spans="1:4" x14ac:dyDescent="0.2">
      <c r="A1567" s="241">
        <v>579833.1166666667</v>
      </c>
      <c r="B1567" s="134">
        <v>251.47302309267096</v>
      </c>
      <c r="C1567" s="242">
        <v>1.8038686375787312</v>
      </c>
      <c r="D1567" s="77"/>
    </row>
    <row r="1568" spans="1:4" x14ac:dyDescent="0.2">
      <c r="A1568" s="241">
        <v>580210.50454545429</v>
      </c>
      <c r="B1568" s="134">
        <v>244.13978325747763</v>
      </c>
      <c r="C1568" s="242">
        <v>1.670671659998862</v>
      </c>
      <c r="D1568" s="77"/>
    </row>
    <row r="1569" spans="1:4" x14ac:dyDescent="0.2">
      <c r="A1569" s="241">
        <v>580401.78333333321</v>
      </c>
      <c r="B1569" s="134">
        <v>243.80713981566839</v>
      </c>
      <c r="C1569" s="242">
        <v>0.86829026663143904</v>
      </c>
      <c r="D1569" s="77"/>
    </row>
    <row r="1570" spans="1:4" x14ac:dyDescent="0.2">
      <c r="A1570" s="241">
        <v>580814.0045454544</v>
      </c>
      <c r="B1570" s="134">
        <v>236.17021956160747</v>
      </c>
      <c r="C1570" s="242">
        <v>0.3017587944803129</v>
      </c>
      <c r="D1570" s="77"/>
    </row>
    <row r="1571" spans="1:4" x14ac:dyDescent="0.2">
      <c r="A1571" s="241">
        <v>581118.64999999967</v>
      </c>
      <c r="B1571" s="134">
        <v>230.25538907698549</v>
      </c>
      <c r="C1571" s="242">
        <v>0.57242142764198778</v>
      </c>
      <c r="D1571" s="77"/>
    </row>
    <row r="1572" spans="1:4" x14ac:dyDescent="0.2">
      <c r="A1572" s="241">
        <v>581546.52727272757</v>
      </c>
      <c r="B1572" s="134">
        <v>225.20704023466681</v>
      </c>
      <c r="C1572" s="242">
        <v>1.5651551381703039</v>
      </c>
      <c r="D1572" s="77"/>
    </row>
    <row r="1573" spans="1:4" x14ac:dyDescent="0.2">
      <c r="A1573" s="241">
        <v>581928.29999999958</v>
      </c>
      <c r="B1573" s="134">
        <v>219.41265806017452</v>
      </c>
      <c r="C1573" s="242">
        <v>0.81171831142004214</v>
      </c>
      <c r="D1573" s="77"/>
    </row>
    <row r="1574" spans="1:4" x14ac:dyDescent="0.2">
      <c r="A1574" s="241">
        <v>582454.52727272711</v>
      </c>
      <c r="B1574" s="134">
        <v>215.44586651227405</v>
      </c>
      <c r="C1574" s="242">
        <v>1.0709618985834399</v>
      </c>
      <c r="D1574" s="77"/>
    </row>
    <row r="1575" spans="1:4" x14ac:dyDescent="0.2">
      <c r="A1575" s="241">
        <v>582836.29999999993</v>
      </c>
      <c r="B1575" s="134">
        <v>209.88341782048894</v>
      </c>
      <c r="C1575" s="242">
        <v>1.1769936805769108</v>
      </c>
      <c r="D1575" s="77"/>
    </row>
    <row r="1576" spans="1:4" x14ac:dyDescent="0.2">
      <c r="A1576" s="241">
        <v>583574.25454545429</v>
      </c>
      <c r="B1576" s="134">
        <v>206.68125254107684</v>
      </c>
      <c r="C1576" s="242">
        <v>0.50686907553918359</v>
      </c>
      <c r="D1576" s="77"/>
    </row>
    <row r="1577" spans="1:4" x14ac:dyDescent="0.2">
      <c r="A1577" s="241">
        <v>583958.80000000016</v>
      </c>
      <c r="B1577" s="134">
        <v>210.63901783350494</v>
      </c>
      <c r="C1577" s="242">
        <v>0.63839234322321259</v>
      </c>
      <c r="D1577" s="77"/>
    </row>
    <row r="1578" spans="1:4" x14ac:dyDescent="0.2">
      <c r="A1578" s="241">
        <v>586720.84242424252</v>
      </c>
      <c r="B1578" s="134">
        <v>223.95763277250387</v>
      </c>
      <c r="C1578" s="242">
        <v>0.86750125748151619</v>
      </c>
      <c r="D1578" s="77"/>
    </row>
    <row r="1579" spans="1:4" x14ac:dyDescent="0.2">
      <c r="A1579" s="241">
        <v>587171.84999999928</v>
      </c>
      <c r="B1579" s="134">
        <v>225.99293107651371</v>
      </c>
      <c r="C1579" s="242">
        <v>1.4457602611893452</v>
      </c>
      <c r="D1579" s="77"/>
    </row>
    <row r="1580" spans="1:4" x14ac:dyDescent="0.2">
      <c r="A1580" s="241">
        <v>587888.66818181775</v>
      </c>
      <c r="B1580" s="134">
        <v>234.40092907192803</v>
      </c>
      <c r="C1580" s="242">
        <v>0.50199585953230352</v>
      </c>
      <c r="D1580" s="77"/>
    </row>
    <row r="1581" spans="1:4" x14ac:dyDescent="0.2">
      <c r="A1581" s="241">
        <v>588279.34999999963</v>
      </c>
      <c r="B1581" s="134">
        <v>238.78411585346242</v>
      </c>
      <c r="C1581" s="242">
        <v>0.97568108803960907</v>
      </c>
      <c r="D1581" s="77"/>
    </row>
    <row r="1582" spans="1:4" x14ac:dyDescent="0.2">
      <c r="A1582" s="241">
        <v>588940.90454545408</v>
      </c>
      <c r="B1582" s="134">
        <v>246.34602904387208</v>
      </c>
      <c r="C1582" s="242">
        <v>1.8029438166959193</v>
      </c>
      <c r="D1582" s="77"/>
    </row>
    <row r="1583" spans="1:4" x14ac:dyDescent="0.2">
      <c r="A1583" s="241">
        <v>589425.35000000033</v>
      </c>
      <c r="B1583" s="134">
        <v>250.20456464222792</v>
      </c>
      <c r="C1583" s="242">
        <v>0.40071089974408963</v>
      </c>
      <c r="D1583" s="77"/>
    </row>
    <row r="1584" spans="1:4" x14ac:dyDescent="0.2">
      <c r="A1584" s="241">
        <v>590040.14545454504</v>
      </c>
      <c r="B1584" s="134">
        <v>248.10464236577934</v>
      </c>
      <c r="C1584" s="242">
        <v>0.55960866254345798</v>
      </c>
      <c r="D1584" s="77"/>
    </row>
    <row r="1585" spans="1:4" x14ac:dyDescent="0.2">
      <c r="A1585" s="241">
        <v>590488.80000000016</v>
      </c>
      <c r="B1585" s="134">
        <v>243.55530258277321</v>
      </c>
      <c r="C1585" s="242">
        <v>0.75990338563301385</v>
      </c>
      <c r="D1585" s="77"/>
    </row>
    <row r="1586" spans="1:4" x14ac:dyDescent="0.2">
      <c r="A1586" s="241">
        <v>591019.46666666656</v>
      </c>
      <c r="B1586" s="134">
        <v>237.37751240309967</v>
      </c>
      <c r="C1586" s="242">
        <v>0.75149888850337254</v>
      </c>
      <c r="D1586" s="77"/>
    </row>
    <row r="1587" spans="1:4" x14ac:dyDescent="0.2">
      <c r="A1587" s="241">
        <v>592383.47121212108</v>
      </c>
      <c r="B1587" s="134">
        <v>225.67880356583396</v>
      </c>
      <c r="C1587" s="242">
        <v>1.1274976170016897</v>
      </c>
      <c r="D1587" s="77"/>
    </row>
    <row r="1588" spans="1:4" x14ac:dyDescent="0.2">
      <c r="A1588" s="241">
        <v>592785.51666666602</v>
      </c>
      <c r="B1588" s="134">
        <v>229.38667009211042</v>
      </c>
      <c r="C1588" s="242">
        <v>1.2532747452078818</v>
      </c>
      <c r="D1588" s="77"/>
    </row>
    <row r="1589" spans="1:4" x14ac:dyDescent="0.2">
      <c r="A1589" s="241">
        <v>593561.24545454537</v>
      </c>
      <c r="B1589" s="134">
        <v>233.16321889538821</v>
      </c>
      <c r="C1589" s="242">
        <v>0.28248060194336955</v>
      </c>
      <c r="D1589" s="77"/>
    </row>
    <row r="1590" spans="1:4" x14ac:dyDescent="0.2">
      <c r="A1590" s="241">
        <v>594046.75454545405</v>
      </c>
      <c r="B1590" s="134">
        <v>238.14759361254309</v>
      </c>
      <c r="C1590" s="242">
        <v>0.89358730975754608</v>
      </c>
      <c r="D1590" s="77"/>
    </row>
    <row r="1591" spans="1:4" x14ac:dyDescent="0.2">
      <c r="A1591" s="241">
        <v>594863.81212121143</v>
      </c>
      <c r="B1591" s="134">
        <v>237.97721461986356</v>
      </c>
      <c r="C1591" s="242">
        <v>1.0535690359542107</v>
      </c>
      <c r="D1591" s="77"/>
    </row>
    <row r="1592" spans="1:4" x14ac:dyDescent="0.2">
      <c r="A1592" s="241">
        <v>595436.46666666667</v>
      </c>
      <c r="B1592" s="134">
        <v>232.91795566697328</v>
      </c>
      <c r="C1592" s="242">
        <v>0.59623784821784165</v>
      </c>
      <c r="D1592" s="77"/>
    </row>
    <row r="1593" spans="1:4" x14ac:dyDescent="0.2">
      <c r="A1593" s="241">
        <v>596221.55757575727</v>
      </c>
      <c r="B1593" s="134">
        <v>221.21724287329997</v>
      </c>
      <c r="C1593" s="242">
        <v>1.7682609591816072</v>
      </c>
      <c r="D1593" s="77"/>
    </row>
    <row r="1594" spans="1:4" x14ac:dyDescent="0.2">
      <c r="A1594" s="241">
        <v>596791.13333333319</v>
      </c>
      <c r="B1594" s="134">
        <v>216.4410115698623</v>
      </c>
      <c r="C1594" s="242">
        <v>0.91316283531538001</v>
      </c>
      <c r="D1594" s="77"/>
    </row>
    <row r="1595" spans="1:4" x14ac:dyDescent="0.2">
      <c r="A1595" s="241">
        <v>597803.61363636353</v>
      </c>
      <c r="B1595" s="134">
        <v>216.27309709713364</v>
      </c>
      <c r="C1595" s="242">
        <v>1.4842578543166225</v>
      </c>
      <c r="D1595" s="77"/>
    </row>
    <row r="1596" spans="1:4" x14ac:dyDescent="0.2">
      <c r="A1596" s="241">
        <v>598329.74999999942</v>
      </c>
      <c r="B1596" s="134">
        <v>219.02228033882918</v>
      </c>
      <c r="C1596" s="242">
        <v>1.0028359108385987</v>
      </c>
      <c r="D1596" s="77"/>
    </row>
    <row r="1597" spans="1:4" x14ac:dyDescent="0.2">
      <c r="A1597" s="241">
        <v>599218.21818181872</v>
      </c>
      <c r="B1597" s="134">
        <v>225.97166266475014</v>
      </c>
      <c r="C1597" s="242">
        <v>1.1365546928663077</v>
      </c>
      <c r="D1597" s="77"/>
    </row>
    <row r="1598" spans="1:4" x14ac:dyDescent="0.2">
      <c r="A1598" s="241">
        <v>599814.63181818172</v>
      </c>
      <c r="B1598" s="134">
        <v>229.38148051861887</v>
      </c>
      <c r="C1598" s="242">
        <v>1.3931304975329866</v>
      </c>
      <c r="D1598" s="77"/>
    </row>
    <row r="1599" spans="1:4" x14ac:dyDescent="0.2">
      <c r="A1599" s="241">
        <v>601255.14999999979</v>
      </c>
      <c r="B1599" s="134">
        <v>232.45478922791705</v>
      </c>
      <c r="C1599" s="242">
        <v>1.3038065350794426</v>
      </c>
      <c r="D1599" s="77"/>
    </row>
    <row r="1600" spans="1:4" x14ac:dyDescent="0.2">
      <c r="A1600" s="241">
        <v>602600.75000000023</v>
      </c>
      <c r="B1600" s="134">
        <v>237.85828123147459</v>
      </c>
      <c r="C1600" s="242">
        <v>0.79111329188510093</v>
      </c>
      <c r="D1600" s="77"/>
    </row>
    <row r="1601" spans="1:4" x14ac:dyDescent="0.2">
      <c r="A1601" s="241">
        <v>603949.15</v>
      </c>
      <c r="B1601" s="134">
        <v>239.14012591458967</v>
      </c>
      <c r="C1601" s="242">
        <v>1.0943850856139088</v>
      </c>
      <c r="D1601" s="77"/>
    </row>
    <row r="1602" spans="1:4" x14ac:dyDescent="0.2">
      <c r="A1602" s="241">
        <v>605303.14999999921</v>
      </c>
      <c r="B1602" s="134">
        <v>244.53225161700482</v>
      </c>
      <c r="C1602" s="242">
        <v>0.70166700022536488</v>
      </c>
      <c r="D1602" s="77"/>
    </row>
    <row r="1603" spans="1:4" x14ac:dyDescent="0.2">
      <c r="A1603" s="241">
        <v>606625.90909090906</v>
      </c>
      <c r="B1603" s="134">
        <v>248.4801850050678</v>
      </c>
      <c r="C1603" s="242">
        <v>1.6785306654369767</v>
      </c>
      <c r="D1603" s="77"/>
    </row>
    <row r="1604" spans="1:4" x14ac:dyDescent="0.2">
      <c r="A1604" s="241">
        <v>607979.2999999997</v>
      </c>
      <c r="B1604" s="134">
        <v>254.57832546938147</v>
      </c>
      <c r="C1604" s="242">
        <v>1.2212819152641674</v>
      </c>
      <c r="D1604" s="77"/>
    </row>
    <row r="1605" spans="1:4" x14ac:dyDescent="0.2">
      <c r="A1605" s="241">
        <v>609247.3000000004</v>
      </c>
      <c r="B1605" s="134">
        <v>259.22379791893974</v>
      </c>
      <c r="C1605" s="242">
        <v>1.8163805355875091</v>
      </c>
      <c r="D1605" s="77"/>
    </row>
    <row r="1606" spans="1:4" x14ac:dyDescent="0.2">
      <c r="A1606" s="241">
        <v>610429.50000000012</v>
      </c>
      <c r="B1606" s="134">
        <v>257.74486774223317</v>
      </c>
      <c r="C1606" s="242">
        <v>0.45752465971734674</v>
      </c>
      <c r="D1606" s="77"/>
    </row>
    <row r="1607" spans="1:4" x14ac:dyDescent="0.2">
      <c r="A1607" s="243">
        <v>611551.0127272727</v>
      </c>
      <c r="B1607" s="131">
        <v>257.8151013837554</v>
      </c>
      <c r="C1607" s="244">
        <v>2.1059044636026454</v>
      </c>
      <c r="D1607" s="77"/>
    </row>
    <row r="1608" spans="1:4" x14ac:dyDescent="0.2">
      <c r="A1608" s="243">
        <v>611600.63333333284</v>
      </c>
      <c r="B1608" s="131">
        <v>259.68470917949247</v>
      </c>
      <c r="C1608" s="244">
        <v>1.1644945032222638</v>
      </c>
      <c r="D1608" s="77"/>
    </row>
    <row r="1609" spans="1:4" x14ac:dyDescent="0.2">
      <c r="A1609" s="243">
        <v>612761.96666666609</v>
      </c>
      <c r="B1609" s="131">
        <v>258.13797445364014</v>
      </c>
      <c r="C1609" s="244">
        <v>1.4145866443089945</v>
      </c>
      <c r="D1609" s="77"/>
    </row>
    <row r="1610" spans="1:4" x14ac:dyDescent="0.2">
      <c r="A1610" s="243">
        <v>613942.7999999997</v>
      </c>
      <c r="B1610" s="131">
        <v>256.19357864872802</v>
      </c>
      <c r="C1610" s="244">
        <v>0.39239183410143125</v>
      </c>
      <c r="D1610" s="77"/>
    </row>
    <row r="1611" spans="1:4" x14ac:dyDescent="0.2">
      <c r="A1611" s="243">
        <v>615140.6</v>
      </c>
      <c r="B1611" s="131">
        <v>252.74797477389262</v>
      </c>
      <c r="C1611" s="244">
        <v>1.0558532435516896</v>
      </c>
      <c r="D1611" s="77"/>
    </row>
    <row r="1612" spans="1:4" x14ac:dyDescent="0.2">
      <c r="A1612" s="243">
        <v>616299.11636363657</v>
      </c>
      <c r="B1612" s="131">
        <v>252.8982584181087</v>
      </c>
      <c r="C1612" s="244">
        <v>0.61888037862769285</v>
      </c>
      <c r="D1612" s="77"/>
    </row>
    <row r="1613" spans="1:4" x14ac:dyDescent="0.2">
      <c r="A1613" s="243">
        <v>616356.59999999986</v>
      </c>
      <c r="B1613" s="131">
        <v>252.72980051397101</v>
      </c>
      <c r="C1613" s="244">
        <v>0.93568041085885545</v>
      </c>
      <c r="D1613" s="77"/>
    </row>
    <row r="1614" spans="1:4" x14ac:dyDescent="0.2">
      <c r="A1614" s="243">
        <v>617609.56818181789</v>
      </c>
      <c r="B1614" s="131">
        <v>252.63944486217684</v>
      </c>
      <c r="C1614" s="244">
        <v>1.0614482021587828</v>
      </c>
      <c r="D1614" s="77"/>
    </row>
    <row r="1615" spans="1:4" x14ac:dyDescent="0.2">
      <c r="A1615" s="243">
        <v>618953.74999999942</v>
      </c>
      <c r="B1615" s="131">
        <v>248.28893339724928</v>
      </c>
      <c r="C1615" s="244">
        <v>1.000936592352468</v>
      </c>
      <c r="D1615" s="77"/>
    </row>
    <row r="1616" spans="1:4" x14ac:dyDescent="0.2">
      <c r="A1616" s="243">
        <v>620283.74999999988</v>
      </c>
      <c r="B1616" s="131">
        <v>245.88658787248076</v>
      </c>
      <c r="C1616" s="244">
        <v>0.28684579173924313</v>
      </c>
      <c r="D1616" s="77"/>
    </row>
    <row r="1617" spans="1:4" x14ac:dyDescent="0.2">
      <c r="A1617" s="243">
        <v>621651.45000000019</v>
      </c>
      <c r="B1617" s="131">
        <v>243.53068358638558</v>
      </c>
      <c r="C1617" s="244">
        <v>0.8113406949026285</v>
      </c>
      <c r="D1617" s="77"/>
    </row>
    <row r="1618" spans="1:4" x14ac:dyDescent="0.2">
      <c r="A1618" s="243">
        <v>622950.73272727302</v>
      </c>
      <c r="B1618" s="131">
        <v>243.88545246756433</v>
      </c>
      <c r="C1618" s="244">
        <v>2.8407290620542276</v>
      </c>
      <c r="D1618" s="77"/>
    </row>
    <row r="1619" spans="1:4" x14ac:dyDescent="0.2">
      <c r="A1619" s="243">
        <v>623054.94999999995</v>
      </c>
      <c r="B1619" s="131">
        <v>239.19230883467588</v>
      </c>
      <c r="C1619" s="244">
        <v>0.83254154377603506</v>
      </c>
      <c r="D1619" s="77"/>
    </row>
    <row r="1620" spans="1:4" x14ac:dyDescent="0.2">
      <c r="A1620" s="243">
        <v>624496.94999999925</v>
      </c>
      <c r="B1620" s="131">
        <v>237.92850701362374</v>
      </c>
      <c r="C1620" s="244">
        <v>1.0247168068851593</v>
      </c>
      <c r="D1620" s="77"/>
    </row>
    <row r="1621" spans="1:4" x14ac:dyDescent="0.2">
      <c r="A1621" s="243">
        <v>625397.92424242385</v>
      </c>
      <c r="B1621" s="131">
        <v>235.02330647237795</v>
      </c>
      <c r="C1621" s="244">
        <v>0.3465564486843668</v>
      </c>
      <c r="D1621" s="77"/>
    </row>
    <row r="1622" spans="1:4" x14ac:dyDescent="0.2">
      <c r="A1622" s="243">
        <v>626047.49999999895</v>
      </c>
      <c r="B1622" s="131">
        <v>228.51222535135372</v>
      </c>
      <c r="C1622" s="244">
        <v>0.88302314390220549</v>
      </c>
      <c r="D1622" s="77"/>
    </row>
    <row r="1623" spans="1:4" x14ac:dyDescent="0.2">
      <c r="A1623" s="243">
        <v>626969.42727272713</v>
      </c>
      <c r="B1623" s="131">
        <v>215.70968264504967</v>
      </c>
      <c r="C1623" s="244">
        <v>0.47966570879531611</v>
      </c>
      <c r="D1623" s="77"/>
    </row>
    <row r="1624" spans="1:4" x14ac:dyDescent="0.2">
      <c r="A1624" s="243">
        <v>627830.09999999939</v>
      </c>
      <c r="B1624" s="131">
        <v>205.76310728563763</v>
      </c>
      <c r="C1624" s="244">
        <v>0.93576822974171558</v>
      </c>
      <c r="D1624" s="77"/>
    </row>
    <row r="1625" spans="1:4" x14ac:dyDescent="0.2">
      <c r="A1625" s="243">
        <v>629139.61818181793</v>
      </c>
      <c r="B1625" s="131">
        <v>199.52416462021898</v>
      </c>
      <c r="C1625" s="244">
        <v>0.76808696746599214</v>
      </c>
      <c r="D1625" s="77"/>
    </row>
    <row r="1626" spans="1:4" x14ac:dyDescent="0.2">
      <c r="A1626" s="243">
        <v>629769.85272727301</v>
      </c>
      <c r="B1626" s="131">
        <v>205.26582182975858</v>
      </c>
      <c r="C1626" s="244">
        <v>0.86755908038264284</v>
      </c>
      <c r="D1626" s="77"/>
    </row>
    <row r="1627" spans="1:4" x14ac:dyDescent="0.2">
      <c r="A1627" s="243">
        <v>629866.10000000056</v>
      </c>
      <c r="B1627" s="131">
        <v>200.77734554085592</v>
      </c>
      <c r="C1627" s="244">
        <v>0.49937151826940968</v>
      </c>
      <c r="D1627" s="77"/>
    </row>
    <row r="1628" spans="1:4" x14ac:dyDescent="0.2">
      <c r="A1628" s="243">
        <v>631526.32272727205</v>
      </c>
      <c r="B1628" s="131">
        <v>200.45706932834122</v>
      </c>
      <c r="C1628" s="244">
        <v>1.8142630735080978</v>
      </c>
      <c r="D1628" s="77"/>
    </row>
    <row r="1629" spans="1:4" x14ac:dyDescent="0.2">
      <c r="A1629" s="243">
        <v>632356.94090909057</v>
      </c>
      <c r="B1629" s="131">
        <v>196.49917279673912</v>
      </c>
      <c r="C1629" s="244">
        <v>1.514601076047805</v>
      </c>
      <c r="D1629" s="77"/>
    </row>
    <row r="1630" spans="1:4" x14ac:dyDescent="0.2">
      <c r="A1630" s="243">
        <v>634077.53787878831</v>
      </c>
      <c r="B1630" s="131">
        <v>193.09789993536265</v>
      </c>
      <c r="C1630" s="244">
        <v>1.5526757621230791</v>
      </c>
      <c r="D1630" s="77"/>
    </row>
    <row r="1631" spans="1:4" x14ac:dyDescent="0.2">
      <c r="A1631" s="243">
        <v>634881.14484848455</v>
      </c>
      <c r="B1631" s="131">
        <v>195.94989153226658</v>
      </c>
      <c r="C1631" s="244">
        <v>1.5295453093531153</v>
      </c>
      <c r="D1631" s="77"/>
    </row>
    <row r="1632" spans="1:4" x14ac:dyDescent="0.2">
      <c r="A1632" s="243">
        <v>635009.03333333228</v>
      </c>
      <c r="B1632" s="131">
        <v>194.85936588137295</v>
      </c>
      <c r="C1632" s="244">
        <v>1.7631466086235197</v>
      </c>
      <c r="D1632" s="77"/>
    </row>
    <row r="1633" spans="1:4" x14ac:dyDescent="0.2">
      <c r="A1633" s="243">
        <v>636521.56060605997</v>
      </c>
      <c r="B1633" s="131">
        <v>194.00258992033588</v>
      </c>
      <c r="C1633" s="244">
        <v>0.65697347218416302</v>
      </c>
      <c r="D1633" s="77"/>
    </row>
    <row r="1634" spans="1:4" x14ac:dyDescent="0.2">
      <c r="A1634" s="243">
        <v>637714.36666666518</v>
      </c>
      <c r="B1634" s="131">
        <v>195.33150117951013</v>
      </c>
      <c r="C1634" s="244">
        <v>1.8506066162326731</v>
      </c>
      <c r="D1634" s="77"/>
    </row>
    <row r="1635" spans="1:4" x14ac:dyDescent="0.2">
      <c r="A1635" s="243">
        <v>639418.26515151456</v>
      </c>
      <c r="B1635" s="131">
        <v>188.84773640742259</v>
      </c>
      <c r="C1635" s="244">
        <v>0.96250922832509178</v>
      </c>
      <c r="D1635" s="77"/>
    </row>
    <row r="1636" spans="1:4" x14ac:dyDescent="0.2">
      <c r="A1636" s="243">
        <v>640372.2499999993</v>
      </c>
      <c r="B1636" s="131">
        <v>190.17773360051009</v>
      </c>
      <c r="C1636" s="244">
        <v>0.49881129040850669</v>
      </c>
      <c r="D1636" s="77"/>
    </row>
    <row r="1637" spans="1:4" x14ac:dyDescent="0.2">
      <c r="A1637" s="243">
        <v>642074.60454545368</v>
      </c>
      <c r="B1637" s="131">
        <v>191.38425695346518</v>
      </c>
      <c r="C1637" s="244">
        <v>1.0476237359173044</v>
      </c>
      <c r="D1637" s="77"/>
    </row>
    <row r="1638" spans="1:4" x14ac:dyDescent="0.2">
      <c r="A1638" s="243">
        <v>642856.65</v>
      </c>
      <c r="B1638" s="131">
        <v>191.5605717991007</v>
      </c>
      <c r="C1638" s="244">
        <v>1.1251256609757629</v>
      </c>
      <c r="D1638" s="77"/>
    </row>
    <row r="1639" spans="1:4" x14ac:dyDescent="0.2">
      <c r="A1639" s="243">
        <v>644300.82727272646</v>
      </c>
      <c r="B1639" s="131">
        <v>195.3061298127235</v>
      </c>
      <c r="C1639" s="244">
        <v>1.2535435328206734</v>
      </c>
      <c r="D1639" s="77"/>
    </row>
    <row r="1640" spans="1:4" x14ac:dyDescent="0.2">
      <c r="A1640" s="243">
        <v>645150.64999999967</v>
      </c>
      <c r="B1640" s="131">
        <v>195.82042744328479</v>
      </c>
      <c r="C1640" s="244">
        <v>0.94960401527209037</v>
      </c>
      <c r="D1640" s="77"/>
    </row>
    <row r="1641" spans="1:4" x14ac:dyDescent="0.2">
      <c r="A1641" s="243">
        <v>646376.94696969585</v>
      </c>
      <c r="B1641" s="131">
        <v>189.88548096825593</v>
      </c>
      <c r="C1641" s="244">
        <v>2.0195381674049586</v>
      </c>
      <c r="D1641" s="77"/>
    </row>
    <row r="1642" spans="1:4" x14ac:dyDescent="0.2">
      <c r="A1642" s="243">
        <v>647254.84999999916</v>
      </c>
      <c r="B1642" s="131">
        <v>191.8480609628653</v>
      </c>
      <c r="C1642" s="244">
        <v>1.0021358748154088</v>
      </c>
      <c r="D1642" s="77"/>
    </row>
    <row r="1643" spans="1:4" x14ac:dyDescent="0.2">
      <c r="A1643" s="243">
        <v>648612.41818181868</v>
      </c>
      <c r="B1643" s="131">
        <v>193.47659870780961</v>
      </c>
      <c r="C1643" s="244">
        <v>0.74452608149201638</v>
      </c>
      <c r="D1643" s="77"/>
    </row>
    <row r="1644" spans="1:4" x14ac:dyDescent="0.2">
      <c r="A1644" s="243">
        <v>649191.09999999928</v>
      </c>
      <c r="B1644" s="131">
        <v>196.17149410495196</v>
      </c>
      <c r="C1644" s="244">
        <v>0.43847446571684556</v>
      </c>
      <c r="D1644" s="77"/>
    </row>
    <row r="1645" spans="1:4" x14ac:dyDescent="0.2">
      <c r="A1645" s="243">
        <v>650348.46363636339</v>
      </c>
      <c r="B1645" s="131">
        <v>189.2501799432969</v>
      </c>
      <c r="C1645" s="244">
        <v>1.217006115287788</v>
      </c>
      <c r="D1645" s="77"/>
    </row>
    <row r="1646" spans="1:4" x14ac:dyDescent="0.2">
      <c r="A1646" s="243">
        <v>650947.09999999974</v>
      </c>
      <c r="B1646" s="131">
        <v>193.44315462070247</v>
      </c>
      <c r="C1646" s="244">
        <v>0.71036454750954603</v>
      </c>
      <c r="D1646" s="77"/>
    </row>
    <row r="1647" spans="1:4" x14ac:dyDescent="0.2">
      <c r="A1647" s="243">
        <v>652104.26363636309</v>
      </c>
      <c r="B1647" s="131">
        <v>187.27489405586991</v>
      </c>
      <c r="C1647" s="244">
        <v>0.54196526633884679</v>
      </c>
      <c r="D1647" s="77"/>
    </row>
    <row r="1648" spans="1:4" x14ac:dyDescent="0.2">
      <c r="A1648" s="243">
        <v>652708.9500000003</v>
      </c>
      <c r="B1648" s="131">
        <v>186.79376830404439</v>
      </c>
      <c r="C1648" s="244">
        <v>0.96899507468627288</v>
      </c>
      <c r="D1648" s="77"/>
    </row>
    <row r="1649" spans="1:4" x14ac:dyDescent="0.2">
      <c r="A1649" s="243">
        <v>653730.25</v>
      </c>
      <c r="B1649" s="131">
        <v>192.86917743295359</v>
      </c>
      <c r="C1649" s="244">
        <v>1.8458811199062075</v>
      </c>
      <c r="D1649" s="77"/>
    </row>
    <row r="1650" spans="1:4" x14ac:dyDescent="0.2">
      <c r="A1650" s="243">
        <v>654438.65</v>
      </c>
      <c r="B1650" s="131">
        <v>194.81602929906575</v>
      </c>
      <c r="C1650" s="244">
        <v>0.98486359106857069</v>
      </c>
      <c r="D1650" s="77"/>
    </row>
    <row r="1651" spans="1:4" x14ac:dyDescent="0.2">
      <c r="A1651" s="243">
        <v>655524.34999999986</v>
      </c>
      <c r="B1651" s="131">
        <v>199.99595342018023</v>
      </c>
      <c r="C1651" s="244">
        <v>0.53373727512293401</v>
      </c>
      <c r="D1651" s="77"/>
    </row>
    <row r="1652" spans="1:4" x14ac:dyDescent="0.2">
      <c r="A1652" s="243">
        <v>656132.64999999909</v>
      </c>
      <c r="B1652" s="131">
        <v>200.35242454933484</v>
      </c>
      <c r="C1652" s="244">
        <v>0.74527104394253929</v>
      </c>
      <c r="D1652" s="77"/>
    </row>
    <row r="1653" spans="1:4" x14ac:dyDescent="0.2">
      <c r="A1653" s="243">
        <v>657181.09090909048</v>
      </c>
      <c r="B1653" s="131">
        <v>192.9341212467433</v>
      </c>
      <c r="C1653" s="244">
        <v>0.64958340431175687</v>
      </c>
      <c r="D1653" s="77"/>
    </row>
    <row r="1654" spans="1:4" x14ac:dyDescent="0.2">
      <c r="A1654" s="243">
        <v>657654.20606060629</v>
      </c>
      <c r="B1654" s="131">
        <v>189.23340881737832</v>
      </c>
      <c r="C1654" s="244">
        <v>1.7826372464476581</v>
      </c>
      <c r="D1654" s="77"/>
    </row>
    <row r="1655" spans="1:4" x14ac:dyDescent="0.2">
      <c r="A1655" s="243">
        <v>657721.99999999895</v>
      </c>
      <c r="B1655" s="131">
        <v>190.87694055321359</v>
      </c>
      <c r="C1655" s="244">
        <v>0.87454220487696765</v>
      </c>
      <c r="D1655" s="77"/>
    </row>
    <row r="1656" spans="1:4" x14ac:dyDescent="0.2">
      <c r="A1656" s="243">
        <v>658764.09999999939</v>
      </c>
      <c r="B1656" s="131">
        <v>184.098136363561</v>
      </c>
      <c r="C1656" s="244">
        <v>0.28724999593108053</v>
      </c>
      <c r="D1656" s="77"/>
    </row>
    <row r="1657" spans="1:4" x14ac:dyDescent="0.2">
      <c r="A1657" s="245">
        <v>659293.82000000007</v>
      </c>
      <c r="B1657" s="132">
        <v>187.38008067325981</v>
      </c>
      <c r="C1657" s="246">
        <v>1.0624536886831397</v>
      </c>
      <c r="D1657" s="77"/>
    </row>
    <row r="1658" spans="1:4" x14ac:dyDescent="0.2">
      <c r="A1658" s="245">
        <v>659411.89999999956</v>
      </c>
      <c r="B1658" s="132">
        <v>185.68378577617921</v>
      </c>
      <c r="C1658" s="246">
        <v>0.41429880571627437</v>
      </c>
      <c r="D1658" s="77"/>
    </row>
    <row r="1659" spans="1:4" x14ac:dyDescent="0.2">
      <c r="A1659" s="245">
        <v>660463.54999999993</v>
      </c>
      <c r="B1659" s="132">
        <v>188.43427447380085</v>
      </c>
      <c r="C1659" s="246">
        <v>0.95211456815045603</v>
      </c>
      <c r="D1659" s="77"/>
    </row>
    <row r="1660" spans="1:4" x14ac:dyDescent="0.2">
      <c r="A1660" s="245">
        <v>661118.31999999995</v>
      </c>
      <c r="B1660" s="132">
        <v>193.9700304568731</v>
      </c>
      <c r="C1660" s="246">
        <v>0.98605397030182629</v>
      </c>
    </row>
    <row r="1661" spans="1:4" x14ac:dyDescent="0.2">
      <c r="A1661" s="245">
        <v>661215.90000000049</v>
      </c>
      <c r="B1661" s="132">
        <v>191.59170346951032</v>
      </c>
      <c r="C1661" s="246">
        <v>0.7748889463688593</v>
      </c>
    </row>
    <row r="1662" spans="1:4" x14ac:dyDescent="0.2">
      <c r="A1662" s="245">
        <v>662282.1772727269</v>
      </c>
      <c r="B1662" s="132">
        <v>189.69058418048212</v>
      </c>
      <c r="C1662" s="246">
        <v>1.5153285959589515</v>
      </c>
    </row>
    <row r="1663" spans="1:4" x14ac:dyDescent="0.2">
      <c r="A1663" s="245">
        <v>662796.60945454577</v>
      </c>
      <c r="B1663" s="132">
        <v>193.90821704355406</v>
      </c>
      <c r="C1663" s="246">
        <v>2.1187140471892407</v>
      </c>
    </row>
    <row r="1664" spans="1:4" x14ac:dyDescent="0.2">
      <c r="A1664" s="245">
        <v>662877.55000000028</v>
      </c>
      <c r="B1664" s="132">
        <v>190.86103041769672</v>
      </c>
      <c r="C1664" s="246">
        <v>1.0188990068199388</v>
      </c>
    </row>
    <row r="1665" spans="1:3" x14ac:dyDescent="0.2">
      <c r="A1665" s="245">
        <v>663937.51515151514</v>
      </c>
      <c r="B1665" s="132">
        <v>191.02249326390395</v>
      </c>
      <c r="C1665" s="246">
        <v>1.2013429676122072</v>
      </c>
    </row>
    <row r="1666" spans="1:3" x14ac:dyDescent="0.2">
      <c r="A1666" s="245">
        <v>664320.39999999967</v>
      </c>
      <c r="B1666" s="132">
        <v>192.55321359717547</v>
      </c>
      <c r="C1666" s="246">
        <v>1.3033031284642651</v>
      </c>
    </row>
    <row r="1667" spans="1:3" x14ac:dyDescent="0.2">
      <c r="A1667" s="245">
        <v>664408.09090909036</v>
      </c>
      <c r="B1667" s="132">
        <v>187.76703230989094</v>
      </c>
      <c r="C1667" s="246">
        <v>0.8324468692082797</v>
      </c>
    </row>
    <row r="1668" spans="1:3" x14ac:dyDescent="0.2">
      <c r="A1668" s="245">
        <v>665321.93939393922</v>
      </c>
      <c r="B1668" s="132">
        <v>180.16659707392193</v>
      </c>
      <c r="C1668" s="246">
        <v>1.1165737704283798</v>
      </c>
    </row>
    <row r="1669" spans="1:3" x14ac:dyDescent="0.2">
      <c r="A1669" s="245">
        <v>665836.52121212124</v>
      </c>
      <c r="B1669" s="132">
        <v>180.53768178380184</v>
      </c>
      <c r="C1669" s="246">
        <v>1.1169337748155439</v>
      </c>
    </row>
    <row r="1670" spans="1:3" x14ac:dyDescent="0.2">
      <c r="A1670" s="245">
        <v>666753.3600000001</v>
      </c>
      <c r="B1670" s="132">
        <v>174.76867941399888</v>
      </c>
      <c r="C1670" s="246">
        <v>1.0439980375019227</v>
      </c>
    </row>
    <row r="1671" spans="1:3" x14ac:dyDescent="0.2">
      <c r="A1671" s="245">
        <v>667409.8573333337</v>
      </c>
      <c r="B1671" s="132">
        <v>173.71362014216885</v>
      </c>
      <c r="C1671" s="246">
        <v>1.3774806668983484</v>
      </c>
    </row>
    <row r="1672" spans="1:3" x14ac:dyDescent="0.2">
      <c r="A1672" s="245">
        <v>668415.26363636309</v>
      </c>
      <c r="B1672" s="132">
        <v>177.71466103061979</v>
      </c>
      <c r="C1672" s="246">
        <v>0.68292079419505447</v>
      </c>
    </row>
    <row r="1673" spans="1:3" x14ac:dyDescent="0.2">
      <c r="A1673" s="245">
        <v>668915.53757575783</v>
      </c>
      <c r="B1673" s="132">
        <v>180.67054333031291</v>
      </c>
      <c r="C1673" s="246">
        <v>0.70712381771177757</v>
      </c>
    </row>
    <row r="1674" spans="1:3" x14ac:dyDescent="0.2">
      <c r="A1674" s="245">
        <v>669819.29878787906</v>
      </c>
      <c r="B1674" s="132">
        <v>187.65553699261761</v>
      </c>
      <c r="C1674" s="246">
        <v>0.18350389395851932</v>
      </c>
    </row>
    <row r="1675" spans="1:3" x14ac:dyDescent="0.2">
      <c r="A1675" s="245">
        <v>670296.31878787838</v>
      </c>
      <c r="B1675" s="132">
        <v>191.51413185126421</v>
      </c>
      <c r="C1675" s="246">
        <v>0.92435744634493389</v>
      </c>
    </row>
    <row r="1676" spans="1:3" x14ac:dyDescent="0.2">
      <c r="A1676" s="245">
        <v>671070.7454545456</v>
      </c>
      <c r="B1676" s="132">
        <v>194.87837297832084</v>
      </c>
      <c r="C1676" s="246">
        <v>0.96832459554345285</v>
      </c>
    </row>
    <row r="1677" spans="1:3" x14ac:dyDescent="0.2">
      <c r="A1677" s="245">
        <v>671457.92606060614</v>
      </c>
      <c r="B1677" s="132">
        <v>196.8275423165405</v>
      </c>
      <c r="C1677" s="246">
        <v>0.69461238309882367</v>
      </c>
    </row>
    <row r="1678" spans="1:3" x14ac:dyDescent="0.2">
      <c r="A1678" s="245">
        <v>672150.88272727327</v>
      </c>
      <c r="B1678" s="132">
        <v>194.78956038357899</v>
      </c>
      <c r="C1678" s="246">
        <v>0.58145761715216171</v>
      </c>
    </row>
    <row r="1679" spans="1:3" x14ac:dyDescent="0.2">
      <c r="A1679" s="245">
        <v>672761.38242424256</v>
      </c>
      <c r="B1679" s="132">
        <v>197.12915219406037</v>
      </c>
      <c r="C1679" s="246">
        <v>0.99228858960237964</v>
      </c>
    </row>
    <row r="1680" spans="1:3" x14ac:dyDescent="0.2">
      <c r="A1680" s="245">
        <v>673696.10606060585</v>
      </c>
      <c r="B1680" s="132">
        <v>201.12209859805819</v>
      </c>
      <c r="C1680" s="246">
        <v>1.0023985105114763</v>
      </c>
    </row>
    <row r="1681" spans="1:3" x14ac:dyDescent="0.2">
      <c r="A1681" s="245">
        <v>674229.37787878851</v>
      </c>
      <c r="B1681" s="132">
        <v>204.66974564632602</v>
      </c>
      <c r="C1681" s="246">
        <v>0.73115933030928371</v>
      </c>
    </row>
    <row r="1682" spans="1:3" x14ac:dyDescent="0.2">
      <c r="A1682" s="245">
        <v>675028.39999999991</v>
      </c>
      <c r="B1682" s="132">
        <v>211.69145610328425</v>
      </c>
      <c r="C1682" s="246">
        <v>0.5840187534379967</v>
      </c>
    </row>
    <row r="1683" spans="1:3" x14ac:dyDescent="0.2">
      <c r="A1683" s="245">
        <v>675406.53333333309</v>
      </c>
      <c r="B1683" s="132">
        <v>216.12248179589841</v>
      </c>
      <c r="C1683" s="246">
        <v>0.80641283636419148</v>
      </c>
    </row>
    <row r="1684" spans="1:3" x14ac:dyDescent="0.2">
      <c r="A1684" s="245">
        <v>676530.73636363598</v>
      </c>
      <c r="B1684" s="132">
        <v>222.57485445876674</v>
      </c>
      <c r="C1684" s="246">
        <v>0.76009457379423284</v>
      </c>
    </row>
    <row r="1685" spans="1:3" x14ac:dyDescent="0.2">
      <c r="A1685" s="245">
        <v>677152.30909090932</v>
      </c>
      <c r="B1685" s="132">
        <v>219.96238463739664</v>
      </c>
      <c r="C1685" s="246">
        <v>0.60682204357883229</v>
      </c>
    </row>
    <row r="1686" spans="1:3" x14ac:dyDescent="0.2">
      <c r="A1686" s="245">
        <v>677600.73636363633</v>
      </c>
      <c r="B1686" s="132">
        <v>216.59070226826563</v>
      </c>
      <c r="C1686" s="246">
        <v>0.9337002877588132</v>
      </c>
    </row>
    <row r="1687" spans="1:3" x14ac:dyDescent="0.2">
      <c r="A1687" s="245">
        <v>678328.18181818153</v>
      </c>
      <c r="B1687" s="132">
        <v>218.20973466460342</v>
      </c>
      <c r="C1687" s="246">
        <v>1.380134405410298</v>
      </c>
    </row>
    <row r="1688" spans="1:3" x14ac:dyDescent="0.2">
      <c r="A1688" s="245">
        <v>678741.61939393915</v>
      </c>
      <c r="B1688" s="132">
        <v>220.08623711545596</v>
      </c>
      <c r="C1688" s="246">
        <v>1.5245742876948927</v>
      </c>
    </row>
    <row r="1689" spans="1:3" x14ac:dyDescent="0.2">
      <c r="A1689" s="245">
        <v>679455.3739393939</v>
      </c>
      <c r="B1689" s="132">
        <v>229.16045804591084</v>
      </c>
      <c r="C1689" s="246">
        <v>0.80586150737127671</v>
      </c>
    </row>
    <row r="1690" spans="1:3" x14ac:dyDescent="0.2">
      <c r="A1690" s="245">
        <v>679735.17454545433</v>
      </c>
      <c r="B1690" s="132">
        <v>232.70102424711226</v>
      </c>
      <c r="C1690" s="246">
        <v>0.89789869757943541</v>
      </c>
    </row>
    <row r="1691" spans="1:3" x14ac:dyDescent="0.2">
      <c r="A1691" s="245">
        <v>680312.58484848472</v>
      </c>
      <c r="B1691" s="132">
        <v>233.61111358821643</v>
      </c>
      <c r="C1691" s="246">
        <v>0.55012500252594032</v>
      </c>
    </row>
    <row r="1692" spans="1:3" x14ac:dyDescent="0.2">
      <c r="A1692" s="245">
        <v>680627.60787878826</v>
      </c>
      <c r="B1692" s="132">
        <v>233.10800614791151</v>
      </c>
      <c r="C1692" s="246">
        <v>1.1633980555467189</v>
      </c>
    </row>
    <row r="1693" spans="1:3" x14ac:dyDescent="0.2">
      <c r="A1693" s="245">
        <v>681225.67333333322</v>
      </c>
      <c r="B1693" s="132">
        <v>225.80855816583323</v>
      </c>
      <c r="C1693" s="246">
        <v>1.2112567168810311</v>
      </c>
    </row>
    <row r="1694" spans="1:3" x14ac:dyDescent="0.2">
      <c r="A1694" s="245">
        <v>681669.92666666652</v>
      </c>
      <c r="B1694" s="132">
        <v>227.89516025735253</v>
      </c>
      <c r="C1694" s="246">
        <v>1.3195337970007541</v>
      </c>
    </row>
    <row r="1695" spans="1:3" x14ac:dyDescent="0.2">
      <c r="A1695" s="245">
        <v>682343.71212121262</v>
      </c>
      <c r="B1695" s="132">
        <v>221.30626385386472</v>
      </c>
      <c r="C1695" s="246">
        <v>0.88697208446995246</v>
      </c>
    </row>
    <row r="1696" spans="1:3" x14ac:dyDescent="0.2">
      <c r="A1696" s="245">
        <v>682740.08575757546</v>
      </c>
      <c r="B1696" s="132">
        <v>219.14118416398929</v>
      </c>
      <c r="C1696" s="246">
        <v>0.95104025647689439</v>
      </c>
    </row>
    <row r="1697" spans="1:3" x14ac:dyDescent="0.2">
      <c r="A1697" s="245">
        <v>683457.86348484852</v>
      </c>
      <c r="B1697" s="132">
        <v>220.23521867492758</v>
      </c>
      <c r="C1697" s="246">
        <v>1.6793307751582849</v>
      </c>
    </row>
    <row r="1698" spans="1:3" x14ac:dyDescent="0.2">
      <c r="A1698" s="245">
        <v>683828.75242424244</v>
      </c>
      <c r="B1698" s="132">
        <v>222.69671275525329</v>
      </c>
      <c r="C1698" s="246">
        <v>0.60438731957074543</v>
      </c>
    </row>
    <row r="1699" spans="1:3" x14ac:dyDescent="0.2">
      <c r="A1699" s="245">
        <v>684423.68181818153</v>
      </c>
      <c r="B1699" s="132">
        <v>225.64160209672895</v>
      </c>
      <c r="C1699" s="246">
        <v>1.649888470751343</v>
      </c>
    </row>
    <row r="1700" spans="1:3" x14ac:dyDescent="0.2">
      <c r="A1700" s="245">
        <v>684758.05909090885</v>
      </c>
      <c r="B1700" s="132">
        <v>224.35607767238389</v>
      </c>
      <c r="C1700" s="246">
        <v>1.2948697687199315</v>
      </c>
    </row>
    <row r="1701" spans="1:3" x14ac:dyDescent="0.2">
      <c r="A1701" s="245">
        <v>685294.84363636351</v>
      </c>
      <c r="B1701" s="132">
        <v>221.82035466276145</v>
      </c>
      <c r="C1701" s="246">
        <v>0.77084207138080729</v>
      </c>
    </row>
    <row r="1702" spans="1:3" x14ac:dyDescent="0.2">
      <c r="A1702" s="245">
        <v>685679.86545454559</v>
      </c>
      <c r="B1702" s="132">
        <v>220.62261407272987</v>
      </c>
      <c r="C1702" s="246">
        <v>0.69685395700470054</v>
      </c>
    </row>
    <row r="1703" spans="1:3" x14ac:dyDescent="0.2">
      <c r="A1703" s="245">
        <v>686269.1090909089</v>
      </c>
      <c r="B1703" s="132">
        <v>220.6316642042182</v>
      </c>
      <c r="C1703" s="246">
        <v>1.3852335293701394</v>
      </c>
    </row>
    <row r="1704" spans="1:3" x14ac:dyDescent="0.2">
      <c r="A1704" s="245">
        <v>686581.81090909045</v>
      </c>
      <c r="B1704" s="132">
        <v>222.61792578852743</v>
      </c>
      <c r="C1704" s="246">
        <v>1.0450375122331623</v>
      </c>
    </row>
    <row r="1705" spans="1:3" x14ac:dyDescent="0.2">
      <c r="A1705" s="245">
        <v>687154.04424242396</v>
      </c>
      <c r="B1705" s="132">
        <v>222.70444051087111</v>
      </c>
      <c r="C1705" s="246">
        <v>1.0539787556944247</v>
      </c>
    </row>
    <row r="1706" spans="1:3" x14ac:dyDescent="0.2">
      <c r="A1706" s="245">
        <v>687445.49727272708</v>
      </c>
      <c r="B1706" s="132">
        <v>222.96501296914875</v>
      </c>
      <c r="C1706" s="246">
        <v>1.2427404764464589</v>
      </c>
    </row>
    <row r="1707" spans="1:3" x14ac:dyDescent="0.2">
      <c r="A1707" s="245">
        <v>688000.38181818195</v>
      </c>
      <c r="B1707" s="132">
        <v>226.72892608676472</v>
      </c>
      <c r="C1707" s="246">
        <v>1.0037480094564408</v>
      </c>
    </row>
    <row r="1708" spans="1:3" x14ac:dyDescent="0.2">
      <c r="A1708" s="245">
        <v>688300.13454545476</v>
      </c>
      <c r="B1708" s="132">
        <v>227.65046207304692</v>
      </c>
      <c r="C1708" s="246">
        <v>1.3423382221382965</v>
      </c>
    </row>
    <row r="1709" spans="1:3" x14ac:dyDescent="0.2">
      <c r="A1709" s="245">
        <v>688809.87030303024</v>
      </c>
      <c r="B1709" s="132">
        <v>227.63585607518149</v>
      </c>
      <c r="C1709" s="246">
        <v>1.1364489200641881</v>
      </c>
    </row>
    <row r="1710" spans="1:3" x14ac:dyDescent="0.2">
      <c r="A1710" s="245">
        <v>689157.82545454567</v>
      </c>
      <c r="B1710" s="132">
        <v>230.66878933516546</v>
      </c>
      <c r="C1710" s="246">
        <v>1.6632944084792058</v>
      </c>
    </row>
    <row r="1711" spans="1:3" x14ac:dyDescent="0.2">
      <c r="A1711" s="245">
        <v>689693.25757575757</v>
      </c>
      <c r="B1711" s="132">
        <v>232.07477715515751</v>
      </c>
      <c r="C1711" s="246">
        <v>1.2896786896310091</v>
      </c>
    </row>
    <row r="1712" spans="1:3" x14ac:dyDescent="0.2">
      <c r="A1712" s="245">
        <v>689951.45151515154</v>
      </c>
      <c r="B1712" s="132">
        <v>232.26747586461005</v>
      </c>
      <c r="C1712" s="246">
        <v>1.4855775774543165</v>
      </c>
    </row>
    <row r="1713" spans="1:3" x14ac:dyDescent="0.2">
      <c r="A1713" s="245">
        <v>690474.65272727271</v>
      </c>
      <c r="B1713" s="132">
        <v>235.8000553317824</v>
      </c>
      <c r="C1713" s="246">
        <v>0.99157586824604682</v>
      </c>
    </row>
    <row r="1714" spans="1:3" x14ac:dyDescent="0.2">
      <c r="A1714" s="245">
        <v>690736.391212121</v>
      </c>
      <c r="B1714" s="132">
        <v>236.45357247688091</v>
      </c>
      <c r="C1714" s="246">
        <v>0.52923328521704938</v>
      </c>
    </row>
    <row r="1715" spans="1:3" x14ac:dyDescent="0.2">
      <c r="A1715" s="245">
        <v>691221.83484848507</v>
      </c>
      <c r="B1715" s="132">
        <v>239.28793010885539</v>
      </c>
      <c r="C1715" s="246">
        <v>1.0526140521315526</v>
      </c>
    </row>
    <row r="1716" spans="1:3" x14ac:dyDescent="0.2">
      <c r="A1716" s="245">
        <v>691467.66848484823</v>
      </c>
      <c r="B1716" s="132">
        <v>238.41599878810229</v>
      </c>
      <c r="C1716" s="246">
        <v>1.2427951974014642</v>
      </c>
    </row>
    <row r="1717" spans="1:3" x14ac:dyDescent="0.2">
      <c r="A1717" s="245">
        <v>691967.96242424275</v>
      </c>
      <c r="B1717" s="132">
        <v>239.37873479610943</v>
      </c>
      <c r="C1717" s="246">
        <v>1.9531625178587462</v>
      </c>
    </row>
    <row r="1718" spans="1:3" x14ac:dyDescent="0.2">
      <c r="A1718" s="245">
        <v>692318.34363636351</v>
      </c>
      <c r="B1718" s="132">
        <v>243.5623167259663</v>
      </c>
      <c r="C1718" s="246">
        <v>0.56157123586028634</v>
      </c>
    </row>
    <row r="1719" spans="1:3" x14ac:dyDescent="0.2">
      <c r="A1719" s="245">
        <v>692832.45909090887</v>
      </c>
      <c r="B1719" s="132">
        <v>239.29839405050771</v>
      </c>
      <c r="C1719" s="246">
        <v>1.2702858850717482</v>
      </c>
    </row>
    <row r="1720" spans="1:3" x14ac:dyDescent="0.2">
      <c r="A1720" s="245">
        <v>693077.09236363636</v>
      </c>
      <c r="B1720" s="132">
        <v>238.47330442832686</v>
      </c>
      <c r="C1720" s="246">
        <v>2.1465076554333749</v>
      </c>
    </row>
    <row r="1721" spans="1:3" x14ac:dyDescent="0.2">
      <c r="A1721" s="245">
        <v>693574.04303030309</v>
      </c>
      <c r="B1721" s="132">
        <v>243.6995486644999</v>
      </c>
      <c r="C1721" s="246">
        <v>2.1001610782243145</v>
      </c>
    </row>
    <row r="1722" spans="1:3" x14ac:dyDescent="0.2">
      <c r="A1722" s="245">
        <v>693821.29287878808</v>
      </c>
      <c r="B1722" s="132">
        <v>237.75600797769894</v>
      </c>
      <c r="C1722" s="246">
        <v>0.83906372652880135</v>
      </c>
    </row>
    <row r="1723" spans="1:3" x14ac:dyDescent="0.2">
      <c r="A1723" s="245">
        <v>694280.34848484828</v>
      </c>
      <c r="B1723" s="132">
        <v>239.34063326328518</v>
      </c>
      <c r="C1723" s="246">
        <v>0.9852721995442375</v>
      </c>
    </row>
    <row r="1724" spans="1:3" x14ac:dyDescent="0.2">
      <c r="A1724" s="245">
        <v>694536.8242424241</v>
      </c>
      <c r="B1724" s="132">
        <v>240.45669225384142</v>
      </c>
      <c r="C1724" s="246">
        <v>0.70699532471181403</v>
      </c>
    </row>
    <row r="1725" spans="1:3" x14ac:dyDescent="0.2">
      <c r="A1725" s="245">
        <v>694949.1381818183</v>
      </c>
      <c r="B1725" s="132">
        <v>239.31113174299168</v>
      </c>
      <c r="C1725" s="246">
        <v>0.91493049943040872</v>
      </c>
    </row>
    <row r="1726" spans="1:3" x14ac:dyDescent="0.2">
      <c r="A1726" s="245">
        <v>695259.26181818184</v>
      </c>
      <c r="B1726" s="132">
        <v>239.79653384828728</v>
      </c>
      <c r="C1726" s="246">
        <v>1.4236919582148562</v>
      </c>
    </row>
    <row r="1727" spans="1:3" x14ac:dyDescent="0.2">
      <c r="A1727" s="245">
        <v>695732.30909090932</v>
      </c>
      <c r="B1727" s="132">
        <v>236.79873479326412</v>
      </c>
      <c r="C1727" s="246">
        <v>0.56903223684775106</v>
      </c>
    </row>
    <row r="1728" spans="1:3" x14ac:dyDescent="0.2">
      <c r="A1728" s="245">
        <v>695981.88</v>
      </c>
      <c r="B1728" s="132">
        <v>238.73723027829791</v>
      </c>
      <c r="C1728" s="246">
        <v>1.4643830907130537</v>
      </c>
    </row>
    <row r="1729" spans="1:3" x14ac:dyDescent="0.2">
      <c r="A1729" s="245">
        <v>696434.88969696942</v>
      </c>
      <c r="B1729" s="132">
        <v>238.0518499460627</v>
      </c>
      <c r="C1729" s="246">
        <v>1.5192031536532</v>
      </c>
    </row>
    <row r="1730" spans="1:3" x14ac:dyDescent="0.2">
      <c r="A1730" s="245">
        <v>696644.83454545436</v>
      </c>
      <c r="B1730" s="132">
        <v>238.13269799082363</v>
      </c>
      <c r="C1730" s="246">
        <v>1.2835785695066602</v>
      </c>
    </row>
    <row r="1731" spans="1:3" x14ac:dyDescent="0.2">
      <c r="A1731" s="245">
        <v>697090.29090909066</v>
      </c>
      <c r="B1731" s="132">
        <v>239.4354918894625</v>
      </c>
      <c r="C1731" s="246">
        <v>0.96025705709525488</v>
      </c>
    </row>
    <row r="1732" spans="1:3" x14ac:dyDescent="0.2">
      <c r="A1732" s="245">
        <v>697342.45212121191</v>
      </c>
      <c r="B1732" s="132">
        <v>238.41997928360914</v>
      </c>
      <c r="C1732" s="246">
        <v>1.1080601774993268</v>
      </c>
    </row>
    <row r="1733" spans="1:3" x14ac:dyDescent="0.2">
      <c r="A1733" s="245">
        <v>697746.67515151494</v>
      </c>
      <c r="B1733" s="132">
        <v>239.88474391440701</v>
      </c>
      <c r="C1733" s="246">
        <v>1.2749050179330541</v>
      </c>
    </row>
    <row r="1734" spans="1:3" x14ac:dyDescent="0.2">
      <c r="A1734" s="245">
        <v>698039.00363636354</v>
      </c>
      <c r="B1734" s="132">
        <v>241.02991515817237</v>
      </c>
      <c r="C1734" s="246">
        <v>0.79229836001744591</v>
      </c>
    </row>
    <row r="1735" spans="1:3" x14ac:dyDescent="0.2">
      <c r="A1735" s="245">
        <v>698505.53818181844</v>
      </c>
      <c r="B1735" s="132">
        <v>240.89904625193032</v>
      </c>
      <c r="C1735" s="246">
        <v>1.9198505668566448</v>
      </c>
    </row>
    <row r="1736" spans="1:3" x14ac:dyDescent="0.2">
      <c r="A1736" s="245">
        <v>698753.23090909072</v>
      </c>
      <c r="B1736" s="132">
        <v>241.8320311598419</v>
      </c>
      <c r="C1736" s="246">
        <v>0.73412670469579688</v>
      </c>
    </row>
    <row r="1737" spans="1:3" x14ac:dyDescent="0.2">
      <c r="A1737" s="245">
        <v>699215.75121212145</v>
      </c>
      <c r="B1737" s="132">
        <v>238.86361084550489</v>
      </c>
      <c r="C1737" s="246">
        <v>1.0218918248494921</v>
      </c>
    </row>
    <row r="1738" spans="1:3" x14ac:dyDescent="0.2">
      <c r="A1738" s="245">
        <v>699439.0187878788</v>
      </c>
      <c r="B1738" s="132">
        <v>239.00952129629684</v>
      </c>
      <c r="C1738" s="246">
        <v>0.64976236616089944</v>
      </c>
    </row>
    <row r="1739" spans="1:3" x14ac:dyDescent="0.2">
      <c r="A1739" s="245">
        <v>699864.70757575752</v>
      </c>
      <c r="B1739" s="132">
        <v>239.72641961823388</v>
      </c>
      <c r="C1739" s="246">
        <v>0.79940935525292045</v>
      </c>
    </row>
    <row r="1740" spans="1:3" x14ac:dyDescent="0.2">
      <c r="A1740" s="245">
        <v>700103.68545454566</v>
      </c>
      <c r="B1740" s="132">
        <v>237.20611593740935</v>
      </c>
      <c r="C1740" s="246">
        <v>0.55120699770096759</v>
      </c>
    </row>
    <row r="1741" spans="1:3" x14ac:dyDescent="0.2">
      <c r="A1741" s="245">
        <v>700485.02424242429</v>
      </c>
      <c r="B1741" s="132">
        <v>236.71738842977709</v>
      </c>
      <c r="C1741" s="246">
        <v>0.65248845896544949</v>
      </c>
    </row>
    <row r="1742" spans="1:3" x14ac:dyDescent="0.2">
      <c r="A1742" s="245">
        <v>700814.83818181837</v>
      </c>
      <c r="B1742" s="132">
        <v>236.60700141533357</v>
      </c>
      <c r="C1742" s="246">
        <v>0.4848020176850984</v>
      </c>
    </row>
    <row r="1743" spans="1:3" x14ac:dyDescent="0.2">
      <c r="A1743" s="245">
        <v>701268.52727272699</v>
      </c>
      <c r="B1743" s="132">
        <v>235.4215271002262</v>
      </c>
      <c r="C1743" s="246">
        <v>0.96968134679697937</v>
      </c>
    </row>
    <row r="1744" spans="1:3" x14ac:dyDescent="0.2">
      <c r="A1744" s="245">
        <v>701524.52363636345</v>
      </c>
      <c r="B1744" s="132">
        <v>232.4560078431405</v>
      </c>
      <c r="C1744" s="246">
        <v>0.54131496608349117</v>
      </c>
    </row>
    <row r="1745" spans="1:3" x14ac:dyDescent="0.2">
      <c r="A1745" s="245">
        <v>701993.14909090928</v>
      </c>
      <c r="B1745" s="132">
        <v>230.88479116742866</v>
      </c>
      <c r="C1745" s="246">
        <v>1.0192437361272138</v>
      </c>
    </row>
    <row r="1746" spans="1:3" x14ac:dyDescent="0.2">
      <c r="A1746" s="245">
        <v>702200.9236363637</v>
      </c>
      <c r="B1746" s="132">
        <v>232.16212152952701</v>
      </c>
      <c r="C1746" s="246">
        <v>0.74989286955623602</v>
      </c>
    </row>
    <row r="1747" spans="1:3" x14ac:dyDescent="0.2">
      <c r="A1747" s="245">
        <v>702734.27272727247</v>
      </c>
      <c r="B1747" s="132">
        <v>232.18244653307349</v>
      </c>
      <c r="C1747" s="246">
        <v>1.6181229748887094</v>
      </c>
    </row>
    <row r="1748" spans="1:3" x14ac:dyDescent="0.2">
      <c r="A1748" s="245">
        <v>703009.98484848486</v>
      </c>
      <c r="B1748" s="132">
        <v>230.58782898361125</v>
      </c>
      <c r="C1748" s="246">
        <v>0.25590106736241497</v>
      </c>
    </row>
    <row r="1749" spans="1:3" x14ac:dyDescent="0.2">
      <c r="A1749" s="245">
        <v>703468.52181818173</v>
      </c>
      <c r="B1749" s="132">
        <v>233.35390620979757</v>
      </c>
      <c r="C1749" s="246">
        <v>1.2560202606279032</v>
      </c>
    </row>
    <row r="1750" spans="1:3" x14ac:dyDescent="0.2">
      <c r="A1750" s="245">
        <v>703796.07318181824</v>
      </c>
      <c r="B1750" s="132">
        <v>232.28052064575172</v>
      </c>
      <c r="C1750" s="246">
        <v>1.1232284084836799</v>
      </c>
    </row>
    <row r="1751" spans="1:3" x14ac:dyDescent="0.2">
      <c r="A1751" s="245">
        <v>704250.52181818173</v>
      </c>
      <c r="B1751" s="132">
        <v>232.82958847745473</v>
      </c>
      <c r="C1751" s="246">
        <v>0.52238823240160581</v>
      </c>
    </row>
    <row r="1752" spans="1:3" x14ac:dyDescent="0.2">
      <c r="A1752" s="245">
        <v>704581.80545454542</v>
      </c>
      <c r="B1752" s="132">
        <v>233.54448715907165</v>
      </c>
      <c r="C1752" s="246">
        <v>1.3579838280093441</v>
      </c>
    </row>
    <row r="1753" spans="1:3" x14ac:dyDescent="0.2">
      <c r="A1753" s="245">
        <v>705053.34424242435</v>
      </c>
      <c r="B1753" s="132">
        <v>234.04269676194465</v>
      </c>
      <c r="C1753" s="246">
        <v>0.46375458507322664</v>
      </c>
    </row>
    <row r="1754" spans="1:3" x14ac:dyDescent="0.2">
      <c r="A1754" s="245">
        <v>705243.90909090929</v>
      </c>
      <c r="B1754" s="132">
        <v>235.09172492612444</v>
      </c>
      <c r="C1754" s="246">
        <v>1.6789104021121479</v>
      </c>
    </row>
    <row r="1755" spans="1:3" x14ac:dyDescent="0.2">
      <c r="A1755" s="245">
        <v>705726.95181818167</v>
      </c>
      <c r="B1755" s="132">
        <v>237.18468030646915</v>
      </c>
      <c r="C1755" s="246">
        <v>1.3260284797880697</v>
      </c>
    </row>
    <row r="1756" spans="1:3" x14ac:dyDescent="0.2">
      <c r="A1756" s="245">
        <v>706053.19818181824</v>
      </c>
      <c r="B1756" s="132">
        <v>237.66123151682797</v>
      </c>
      <c r="C1756" s="246">
        <v>1.5677114479839878</v>
      </c>
    </row>
    <row r="1757" spans="1:3" x14ac:dyDescent="0.2">
      <c r="A1757" s="245">
        <v>706492.9518181819</v>
      </c>
      <c r="B1757" s="132">
        <v>236.05369135840695</v>
      </c>
      <c r="C1757" s="246">
        <v>1.751908720085537</v>
      </c>
    </row>
    <row r="1758" spans="1:3" x14ac:dyDescent="0.2">
      <c r="A1758" s="245">
        <v>706710.73954545462</v>
      </c>
      <c r="B1758" s="132">
        <v>236.04534030139132</v>
      </c>
      <c r="C1758" s="246">
        <v>0.93210619423075958</v>
      </c>
    </row>
    <row r="1759" spans="1:3" x14ac:dyDescent="0.2">
      <c r="A1759" s="245">
        <v>707310.69727272727</v>
      </c>
      <c r="B1759" s="132">
        <v>238.84806965208156</v>
      </c>
      <c r="C1759" s="246">
        <v>0.79548881967518015</v>
      </c>
    </row>
    <row r="1760" spans="1:3" x14ac:dyDescent="0.2">
      <c r="A1760" s="245">
        <v>707643.7254545457</v>
      </c>
      <c r="B1760" s="132">
        <v>233.50528810247422</v>
      </c>
      <c r="C1760" s="246">
        <v>1.4608821629261608</v>
      </c>
    </row>
    <row r="1761" spans="1:3" x14ac:dyDescent="0.2">
      <c r="A1761" s="245">
        <v>708199.6806060602</v>
      </c>
      <c r="B1761" s="132">
        <v>233.58347342708811</v>
      </c>
      <c r="C1761" s="246">
        <v>1.0034731769051097</v>
      </c>
    </row>
    <row r="1762" spans="1:3" x14ac:dyDescent="0.2">
      <c r="A1762" s="245">
        <v>708413.44848484837</v>
      </c>
      <c r="B1762" s="132">
        <v>233.11228487432953</v>
      </c>
      <c r="C1762" s="246">
        <v>1.0084088518327274</v>
      </c>
    </row>
    <row r="1763" spans="1:3" x14ac:dyDescent="0.2">
      <c r="A1763" s="245">
        <v>708959.15151515137</v>
      </c>
      <c r="B1763" s="132">
        <v>234.83616059567032</v>
      </c>
      <c r="C1763" s="246">
        <v>1.1452033009545937</v>
      </c>
    </row>
    <row r="1764" spans="1:3" x14ac:dyDescent="0.2">
      <c r="A1764" s="245">
        <v>709453.78787878749</v>
      </c>
      <c r="B1764" s="132">
        <v>231.43297127712552</v>
      </c>
      <c r="C1764" s="246">
        <v>0.85943720705055549</v>
      </c>
    </row>
    <row r="1765" spans="1:3" x14ac:dyDescent="0.2">
      <c r="A1765" s="245">
        <v>709909.54545454518</v>
      </c>
      <c r="B1765" s="132">
        <v>230.50735989141307</v>
      </c>
      <c r="C1765" s="246">
        <v>0.99476485519025759</v>
      </c>
    </row>
    <row r="1766" spans="1:3" x14ac:dyDescent="0.2">
      <c r="A1766" s="245">
        <v>710456.45454545482</v>
      </c>
      <c r="B1766" s="132">
        <v>227.03282273035802</v>
      </c>
      <c r="C1766" s="246">
        <v>0.73264088802283989</v>
      </c>
    </row>
    <row r="1767" spans="1:3" x14ac:dyDescent="0.2">
      <c r="A1767" s="245">
        <v>710983.35636363656</v>
      </c>
      <c r="B1767" s="132">
        <v>224.9017352890244</v>
      </c>
      <c r="C1767" s="246">
        <v>0.62437390579454832</v>
      </c>
    </row>
    <row r="1768" spans="1:3" x14ac:dyDescent="0.2">
      <c r="A1768" s="245">
        <v>711399.0436363637</v>
      </c>
      <c r="B1768" s="132">
        <v>225.38896913374532</v>
      </c>
      <c r="C1768" s="246">
        <v>0.29178354807074403</v>
      </c>
    </row>
    <row r="1769" spans="1:3" x14ac:dyDescent="0.2">
      <c r="A1769" s="245">
        <v>712021.46545454522</v>
      </c>
      <c r="B1769" s="132">
        <v>224.12344691621362</v>
      </c>
      <c r="C1769" s="246">
        <v>1.4853738817191908</v>
      </c>
    </row>
    <row r="1770" spans="1:3" x14ac:dyDescent="0.2">
      <c r="A1770" s="245">
        <v>712243.72727272753</v>
      </c>
      <c r="B1770" s="132">
        <v>224.00174372112798</v>
      </c>
      <c r="C1770" s="246">
        <v>1.4462553482320539</v>
      </c>
    </row>
    <row r="1771" spans="1:3" x14ac:dyDescent="0.2">
      <c r="A1771" s="245">
        <v>713312.5</v>
      </c>
      <c r="B1771" s="132">
        <v>223.88569259175679</v>
      </c>
      <c r="C1771" s="246">
        <v>0.46868414726871371</v>
      </c>
    </row>
    <row r="1772" spans="1:3" x14ac:dyDescent="0.2">
      <c r="A1772" s="245">
        <v>714065.57818181801</v>
      </c>
      <c r="B1772" s="132">
        <v>227.63734055505353</v>
      </c>
      <c r="C1772" s="246">
        <v>1.6085689588669903</v>
      </c>
    </row>
    <row r="1773" spans="1:3" x14ac:dyDescent="0.2">
      <c r="A1773" s="245">
        <v>714403.79696969665</v>
      </c>
      <c r="B1773" s="132">
        <v>227.08319713303533</v>
      </c>
      <c r="C1773" s="246">
        <v>2.0130146587975881</v>
      </c>
    </row>
    <row r="1774" spans="1:3" x14ac:dyDescent="0.2">
      <c r="A1774" s="245">
        <v>715115.73272727302</v>
      </c>
      <c r="B1774" s="132">
        <v>223.14262795384457</v>
      </c>
      <c r="C1774" s="246">
        <v>0.58822660143368777</v>
      </c>
    </row>
    <row r="1775" spans="1:3" x14ac:dyDescent="0.2">
      <c r="A1775" s="245">
        <v>715565.37636363634</v>
      </c>
      <c r="B1775" s="132">
        <v>227.58269819491721</v>
      </c>
      <c r="C1775" s="246">
        <v>0.55487565572061881</v>
      </c>
    </row>
    <row r="1776" spans="1:3" x14ac:dyDescent="0.2">
      <c r="A1776" s="245">
        <v>716310.16303030285</v>
      </c>
      <c r="B1776" s="132">
        <v>213.59999290263295</v>
      </c>
      <c r="C1776" s="246">
        <v>0.65760499132186345</v>
      </c>
    </row>
    <row r="1777" spans="1:3" x14ac:dyDescent="0.2">
      <c r="A1777" s="245">
        <v>716585.90909090894</v>
      </c>
      <c r="B1777" s="132">
        <v>210.50988746288758</v>
      </c>
      <c r="C1777" s="246">
        <v>1.6545488906952164</v>
      </c>
    </row>
    <row r="1778" spans="1:3" x14ac:dyDescent="0.2">
      <c r="A1778" s="245">
        <v>717348.27272727247</v>
      </c>
      <c r="B1778" s="132">
        <v>198.42559568024177</v>
      </c>
      <c r="C1778" s="246">
        <v>1.1695152879867936</v>
      </c>
    </row>
    <row r="1779" spans="1:3" x14ac:dyDescent="0.2">
      <c r="A1779" s="245">
        <v>717955.48484848521</v>
      </c>
      <c r="B1779" s="132">
        <v>189.87843381686548</v>
      </c>
      <c r="C1779" s="246">
        <v>1.1284184900240544</v>
      </c>
    </row>
    <row r="1780" spans="1:3" x14ac:dyDescent="0.2">
      <c r="A1780" s="245">
        <v>718778.34848484898</v>
      </c>
      <c r="B1780" s="132">
        <v>193.46090298257135</v>
      </c>
      <c r="C1780" s="246">
        <v>1.6406325874621339</v>
      </c>
    </row>
    <row r="1781" spans="1:3" x14ac:dyDescent="0.2">
      <c r="A1781" s="245">
        <v>719287.18181818235</v>
      </c>
      <c r="B1781" s="132">
        <v>200.82348447055779</v>
      </c>
      <c r="C1781" s="246">
        <v>0.75266173812622017</v>
      </c>
    </row>
    <row r="1782" spans="1:3" x14ac:dyDescent="0.2">
      <c r="A1782" s="245">
        <v>720087.2854545454</v>
      </c>
      <c r="B1782" s="132">
        <v>212.03051862634101</v>
      </c>
      <c r="C1782" s="246">
        <v>0.84197130321975955</v>
      </c>
    </row>
    <row r="1783" spans="1:3" x14ac:dyDescent="0.2">
      <c r="A1783" s="245">
        <v>720590.75954545464</v>
      </c>
      <c r="B1783" s="132">
        <v>217.04269113163494</v>
      </c>
      <c r="C1783" s="246">
        <v>0.89747259470402585</v>
      </c>
    </row>
    <row r="1784" spans="1:3" x14ac:dyDescent="0.2">
      <c r="A1784" s="245">
        <v>721407.5168181815</v>
      </c>
      <c r="B1784" s="132">
        <v>219.20035568615839</v>
      </c>
      <c r="C1784" s="246">
        <v>1.1784194515400721</v>
      </c>
    </row>
    <row r="1785" spans="1:3" x14ac:dyDescent="0.2">
      <c r="A1785" s="245">
        <v>721689.8636363633</v>
      </c>
      <c r="B1785" s="132">
        <v>218.95694479440101</v>
      </c>
      <c r="C1785" s="246">
        <v>1.2689508232038187</v>
      </c>
    </row>
    <row r="1786" spans="1:3" x14ac:dyDescent="0.2">
      <c r="A1786" s="245">
        <v>722505.81054545438</v>
      </c>
      <c r="B1786" s="132">
        <v>216.09677010835378</v>
      </c>
      <c r="C1786" s="246">
        <v>2.0217988321927587</v>
      </c>
    </row>
    <row r="1787" spans="1:3" x14ac:dyDescent="0.2">
      <c r="A1787" s="245">
        <v>722994.59454545449</v>
      </c>
      <c r="B1787" s="132">
        <v>212.10807177100901</v>
      </c>
      <c r="C1787" s="246">
        <v>0.68560758970292868</v>
      </c>
    </row>
    <row r="1788" spans="1:3" x14ac:dyDescent="0.2">
      <c r="A1788" s="245">
        <v>723780.22666666692</v>
      </c>
      <c r="B1788" s="132">
        <v>212.54540888381376</v>
      </c>
      <c r="C1788" s="246">
        <v>1.7706876507822464</v>
      </c>
    </row>
    <row r="1789" spans="1:3" x14ac:dyDescent="0.2">
      <c r="A1789" s="245">
        <v>724141.99999999988</v>
      </c>
      <c r="B1789" s="132">
        <v>214.01259279481411</v>
      </c>
      <c r="C1789" s="246">
        <v>1.1858159008333498</v>
      </c>
    </row>
    <row r="1790" spans="1:3" x14ac:dyDescent="0.2">
      <c r="A1790" s="245">
        <v>724975.3554545457</v>
      </c>
      <c r="B1790" s="132">
        <v>210.48068217169779</v>
      </c>
      <c r="C1790" s="246">
        <v>0.36931374767780506</v>
      </c>
    </row>
    <row r="1791" spans="1:3" x14ac:dyDescent="0.2">
      <c r="A1791" s="245">
        <v>725474.43136363663</v>
      </c>
      <c r="B1791" s="132">
        <v>211.49197634968232</v>
      </c>
      <c r="C1791" s="246">
        <v>1.2784133640994195</v>
      </c>
    </row>
    <row r="1792" spans="1:3" x14ac:dyDescent="0.2">
      <c r="A1792" s="245">
        <v>726249.59181818203</v>
      </c>
      <c r="B1792" s="132">
        <v>211.07599555762198</v>
      </c>
      <c r="C1792" s="246">
        <v>1.0738711427455858</v>
      </c>
    </row>
    <row r="1793" spans="1:3" x14ac:dyDescent="0.2">
      <c r="A1793" s="245">
        <v>726576.86363636365</v>
      </c>
      <c r="B1793" s="132">
        <v>211.42656926315465</v>
      </c>
      <c r="C1793" s="246">
        <v>0.76822107815529495</v>
      </c>
    </row>
    <row r="1794" spans="1:3" x14ac:dyDescent="0.2">
      <c r="A1794" s="245">
        <v>727898.50242424256</v>
      </c>
      <c r="B1794" s="132">
        <v>210.06750978548357</v>
      </c>
      <c r="C1794" s="246">
        <v>1.6249985781001226</v>
      </c>
    </row>
    <row r="1795" spans="1:3" x14ac:dyDescent="0.2">
      <c r="A1795" s="245">
        <v>728593.90212121233</v>
      </c>
      <c r="B1795" s="132">
        <v>210.24197486380825</v>
      </c>
      <c r="C1795" s="246">
        <v>0.83375185582636502</v>
      </c>
    </row>
    <row r="1796" spans="1:3" x14ac:dyDescent="0.2">
      <c r="A1796" s="245">
        <v>728987.53030303051</v>
      </c>
      <c r="B1796" s="132">
        <v>211.0778130948141</v>
      </c>
      <c r="C1796" s="246">
        <v>0.78497943886317245</v>
      </c>
    </row>
    <row r="1797" spans="1:3" x14ac:dyDescent="0.2">
      <c r="A1797" s="245">
        <v>729836.93848484824</v>
      </c>
      <c r="B1797" s="132">
        <v>210.01499745211279</v>
      </c>
      <c r="C1797" s="246">
        <v>1.0076210785622728</v>
      </c>
    </row>
    <row r="1798" spans="1:3" x14ac:dyDescent="0.2">
      <c r="A1798" s="245">
        <v>730260.31454545504</v>
      </c>
      <c r="B1798" s="132">
        <v>212.17164661528162</v>
      </c>
      <c r="C1798" s="246">
        <v>1.7206724434211438</v>
      </c>
    </row>
    <row r="1799" spans="1:3" x14ac:dyDescent="0.2">
      <c r="A1799" s="245">
        <v>730908.31363636372</v>
      </c>
      <c r="B1799" s="132">
        <v>210.16351745201928</v>
      </c>
      <c r="C1799" s="246">
        <v>0.69444324394857293</v>
      </c>
    </row>
    <row r="1800" spans="1:3" x14ac:dyDescent="0.2">
      <c r="A1800" s="245">
        <v>731184.22727272753</v>
      </c>
      <c r="B1800" s="132">
        <v>210.70237305797798</v>
      </c>
      <c r="C1800" s="246">
        <v>0.3431822743997105</v>
      </c>
    </row>
    <row r="1801" spans="1:3" x14ac:dyDescent="0.2">
      <c r="A1801" s="245">
        <v>731860.99999999977</v>
      </c>
      <c r="B1801" s="132">
        <v>211.62321092369945</v>
      </c>
      <c r="C1801" s="246">
        <v>0.35885211395517042</v>
      </c>
    </row>
    <row r="1802" spans="1:3" x14ac:dyDescent="0.2">
      <c r="A1802" s="245">
        <v>732321.75</v>
      </c>
      <c r="B1802" s="132">
        <v>213.73187878271673</v>
      </c>
      <c r="C1802" s="246">
        <v>1.8854882984046404</v>
      </c>
    </row>
    <row r="1803" spans="1:3" x14ac:dyDescent="0.2">
      <c r="A1803" s="245">
        <v>732993.49999999988</v>
      </c>
      <c r="B1803" s="132">
        <v>208.1143039021245</v>
      </c>
      <c r="C1803" s="246">
        <v>1.2435557905969836</v>
      </c>
    </row>
    <row r="1804" spans="1:3" x14ac:dyDescent="0.2">
      <c r="A1804" s="245">
        <v>733328.99999999953</v>
      </c>
      <c r="B1804" s="132">
        <v>207.72075200492253</v>
      </c>
      <c r="C1804" s="246">
        <v>0.81358143331680721</v>
      </c>
    </row>
    <row r="1805" spans="1:3" x14ac:dyDescent="0.2">
      <c r="A1805" s="245">
        <v>734022.22999999986</v>
      </c>
      <c r="B1805" s="132">
        <v>210.60174265873587</v>
      </c>
      <c r="C1805" s="246">
        <v>1.0330517800850967</v>
      </c>
    </row>
    <row r="1806" spans="1:3" x14ac:dyDescent="0.2">
      <c r="A1806" s="245">
        <v>734462.61999999976</v>
      </c>
      <c r="B1806" s="132">
        <v>216.14859985263681</v>
      </c>
      <c r="C1806" s="246">
        <v>1.8128918401589389</v>
      </c>
    </row>
    <row r="1807" spans="1:3" x14ac:dyDescent="0.2">
      <c r="A1807" s="245">
        <v>735134.57090909092</v>
      </c>
      <c r="B1807" s="132">
        <v>214.66242053154241</v>
      </c>
      <c r="C1807" s="246">
        <v>0.7118362282959495</v>
      </c>
    </row>
    <row r="1808" spans="1:3" x14ac:dyDescent="0.2">
      <c r="A1808" s="245">
        <v>735409.90909090894</v>
      </c>
      <c r="B1808" s="132">
        <v>217.88283774216444</v>
      </c>
      <c r="C1808" s="246">
        <v>0.83108940942754106</v>
      </c>
    </row>
    <row r="1809" spans="1:3" x14ac:dyDescent="0.2">
      <c r="A1809" s="245">
        <v>736107.30545454542</v>
      </c>
      <c r="B1809" s="132">
        <v>217.19447296878789</v>
      </c>
      <c r="C1809" s="246">
        <v>1.3798894010140397</v>
      </c>
    </row>
    <row r="1810" spans="1:3" x14ac:dyDescent="0.2">
      <c r="A1810" s="245">
        <v>736522.21818181872</v>
      </c>
      <c r="B1810" s="132">
        <v>213.14402038614645</v>
      </c>
      <c r="C1810" s="246">
        <v>1.6602737935191392</v>
      </c>
    </row>
    <row r="1811" spans="1:3" x14ac:dyDescent="0.2">
      <c r="A1811" s="245">
        <v>737269.81939393946</v>
      </c>
      <c r="B1811" s="132">
        <v>206.92018121563933</v>
      </c>
      <c r="C1811" s="246">
        <v>1.5556306173987606</v>
      </c>
    </row>
    <row r="1812" spans="1:3" x14ac:dyDescent="0.2">
      <c r="A1812" s="245">
        <v>737660.11545454571</v>
      </c>
      <c r="B1812" s="132">
        <v>204.51910387695122</v>
      </c>
      <c r="C1812" s="246">
        <v>1.4940869404548061</v>
      </c>
    </row>
    <row r="1813" spans="1:3" x14ac:dyDescent="0.2">
      <c r="A1813" s="245">
        <v>738580.99454545486</v>
      </c>
      <c r="B1813" s="132">
        <v>191.74410631463519</v>
      </c>
      <c r="C1813" s="246">
        <v>0.92689778980683257</v>
      </c>
    </row>
    <row r="1814" spans="1:3" x14ac:dyDescent="0.2">
      <c r="A1814" s="245">
        <v>739174.55545454554</v>
      </c>
      <c r="B1814" s="132">
        <v>185.6096600660596</v>
      </c>
      <c r="C1814" s="246">
        <v>0.33416653081319392</v>
      </c>
    </row>
    <row r="1815" spans="1:3" x14ac:dyDescent="0.2">
      <c r="A1815" s="245">
        <v>740106.45248484786</v>
      </c>
      <c r="B1815" s="132">
        <v>185.40236646163788</v>
      </c>
      <c r="C1815" s="246">
        <v>2.3842786702936385</v>
      </c>
    </row>
    <row r="1816" spans="1:3" x14ac:dyDescent="0.2">
      <c r="A1816" s="245">
        <v>740460.9242424242</v>
      </c>
      <c r="B1816" s="132">
        <v>183.39253921478078</v>
      </c>
      <c r="C1816" s="246">
        <v>2.4034392529053266</v>
      </c>
    </row>
    <row r="1817" spans="1:3" x14ac:dyDescent="0.2">
      <c r="A1817" s="245">
        <v>741329.90242424235</v>
      </c>
      <c r="B1817" s="132">
        <v>184.76708470912362</v>
      </c>
      <c r="C1817" s="246">
        <v>2.0713820159601886</v>
      </c>
    </row>
    <row r="1818" spans="1:3" x14ac:dyDescent="0.2">
      <c r="A1818" s="245">
        <v>741874.13393939426</v>
      </c>
      <c r="B1818" s="132">
        <v>189.14262745514679</v>
      </c>
      <c r="C1818" s="246">
        <v>1.3085340532343355</v>
      </c>
    </row>
    <row r="1819" spans="1:3" x14ac:dyDescent="0.2">
      <c r="A1819" s="245">
        <v>742644.74909090891</v>
      </c>
      <c r="B1819" s="132">
        <v>188.64664196412704</v>
      </c>
      <c r="C1819" s="246">
        <v>2.7074387385724004</v>
      </c>
    </row>
    <row r="1820" spans="1:3" x14ac:dyDescent="0.2">
      <c r="A1820" s="245">
        <v>743062.1696969698</v>
      </c>
      <c r="B1820" s="132">
        <v>187.32719284055651</v>
      </c>
      <c r="C1820" s="246">
        <v>0.71563153655335965</v>
      </c>
    </row>
    <row r="1821" spans="1:3" x14ac:dyDescent="0.2">
      <c r="A1821" s="245">
        <v>743959.07636363653</v>
      </c>
      <c r="B1821" s="132">
        <v>188.17959977716015</v>
      </c>
      <c r="C1821" s="246">
        <v>0.90982346969574712</v>
      </c>
    </row>
    <row r="1822" spans="1:3" x14ac:dyDescent="0.2">
      <c r="A1822" s="245">
        <v>744523.14181818126</v>
      </c>
      <c r="B1822" s="132">
        <v>188.96881973948896</v>
      </c>
      <c r="C1822" s="246">
        <v>0.89797456665808839</v>
      </c>
    </row>
    <row r="1823" spans="1:3" x14ac:dyDescent="0.2">
      <c r="A1823" s="245">
        <v>745671.04545454483</v>
      </c>
      <c r="B1823" s="132">
        <v>187.29232436787936</v>
      </c>
      <c r="C1823" s="246">
        <v>1.2426789240540344</v>
      </c>
    </row>
    <row r="1824" spans="1:3" x14ac:dyDescent="0.2">
      <c r="A1824" s="245">
        <v>746619.92606060649</v>
      </c>
      <c r="B1824" s="132">
        <v>190.24154927677864</v>
      </c>
      <c r="C1824" s="246">
        <v>0.42115080359992735</v>
      </c>
    </row>
    <row r="1825" spans="1:3" x14ac:dyDescent="0.2">
      <c r="A1825" s="245">
        <v>747177.03757575771</v>
      </c>
      <c r="B1825" s="132">
        <v>187.91988159174213</v>
      </c>
      <c r="C1825" s="246">
        <v>0.31799000349426576</v>
      </c>
    </row>
    <row r="1826" spans="1:3" x14ac:dyDescent="0.2">
      <c r="A1826" s="245">
        <v>747940.1957575758</v>
      </c>
      <c r="B1826" s="132">
        <v>187.95228432826852</v>
      </c>
      <c r="C1826" s="246">
        <v>1.2727042394874546</v>
      </c>
    </row>
    <row r="1827" spans="1:3" x14ac:dyDescent="0.2">
      <c r="A1827" s="245">
        <v>748336.88090909156</v>
      </c>
      <c r="B1827" s="132">
        <v>187.54375693792414</v>
      </c>
      <c r="C1827" s="246">
        <v>0.84330951404706522</v>
      </c>
    </row>
    <row r="1828" spans="1:3" x14ac:dyDescent="0.2">
      <c r="A1828" s="245">
        <v>749262.93454545492</v>
      </c>
      <c r="B1828" s="132">
        <v>188.67887489361217</v>
      </c>
      <c r="C1828" s="246">
        <v>1.262406998466751</v>
      </c>
    </row>
    <row r="1829" spans="1:3" x14ac:dyDescent="0.2">
      <c r="A1829" s="245">
        <v>749814.17866666615</v>
      </c>
      <c r="B1829" s="132">
        <v>190.17483689562673</v>
      </c>
      <c r="C1829" s="246">
        <v>1.7559892034321856</v>
      </c>
    </row>
    <row r="1830" spans="1:3" x14ac:dyDescent="0.2">
      <c r="A1830" s="245">
        <v>750706.4409090908</v>
      </c>
      <c r="B1830" s="132">
        <v>192.07592238803636</v>
      </c>
      <c r="C1830" s="246">
        <v>1.5705611513082027</v>
      </c>
    </row>
    <row r="1831" spans="1:3" x14ac:dyDescent="0.2">
      <c r="A1831" s="245">
        <v>751036.2499999993</v>
      </c>
      <c r="B1831" s="132">
        <v>191.29603626015793</v>
      </c>
      <c r="C1831" s="246">
        <v>1.3840358241033597</v>
      </c>
    </row>
    <row r="1832" spans="1:3" x14ac:dyDescent="0.2">
      <c r="A1832" s="245">
        <v>751973.8681818177</v>
      </c>
      <c r="B1832" s="132">
        <v>193.54717137122026</v>
      </c>
      <c r="C1832" s="246">
        <v>1.8834206894219847</v>
      </c>
    </row>
    <row r="1833" spans="1:3" x14ac:dyDescent="0.2">
      <c r="A1833" s="245">
        <v>752565.88181818172</v>
      </c>
      <c r="B1833" s="132">
        <v>197.49572596202373</v>
      </c>
      <c r="C1833" s="246">
        <v>1.299814586973093</v>
      </c>
    </row>
    <row r="1834" spans="1:3" x14ac:dyDescent="0.2">
      <c r="A1834" s="245">
        <v>753489.06909090921</v>
      </c>
      <c r="B1834" s="132">
        <v>195.43388919380428</v>
      </c>
      <c r="C1834" s="246">
        <v>0.34071159513423005</v>
      </c>
    </row>
    <row r="1835" spans="1:3" x14ac:dyDescent="0.2">
      <c r="A1835" s="245">
        <v>753934.65454545431</v>
      </c>
      <c r="B1835" s="132">
        <v>203.90279658442103</v>
      </c>
      <c r="C1835" s="246">
        <v>1.8398664573343373</v>
      </c>
    </row>
    <row r="1836" spans="1:3" x14ac:dyDescent="0.2">
      <c r="A1836" s="245">
        <v>755114.57757575728</v>
      </c>
      <c r="B1836" s="132">
        <v>199.04605364141202</v>
      </c>
      <c r="C1836" s="246">
        <v>1.7000367652496979</v>
      </c>
    </row>
    <row r="1837" spans="1:3" x14ac:dyDescent="0.2">
      <c r="A1837" s="245">
        <v>755586.82848484884</v>
      </c>
      <c r="B1837" s="132">
        <v>203.29969545708579</v>
      </c>
      <c r="C1837" s="246">
        <v>1.5268927099251228</v>
      </c>
    </row>
    <row r="1838" spans="1:3" x14ac:dyDescent="0.2">
      <c r="A1838" s="245">
        <v>756566.16848484846</v>
      </c>
      <c r="B1838" s="132">
        <v>208.10367110123954</v>
      </c>
      <c r="C1838" s="246">
        <v>1.9610864278415796</v>
      </c>
    </row>
    <row r="1839" spans="1:3" x14ac:dyDescent="0.2">
      <c r="A1839" s="245">
        <v>756850.68030303018</v>
      </c>
      <c r="B1839" s="132">
        <v>209.44507971285617</v>
      </c>
      <c r="C1839" s="246">
        <v>1.3575417299054444</v>
      </c>
    </row>
    <row r="1840" spans="1:3" x14ac:dyDescent="0.2">
      <c r="A1840" s="245">
        <v>757785.45090909128</v>
      </c>
      <c r="B1840" s="132">
        <v>213.61139014973043</v>
      </c>
      <c r="C1840" s="246">
        <v>2.1519463764930458</v>
      </c>
    </row>
    <row r="1841" spans="1:3" x14ac:dyDescent="0.2">
      <c r="A1841" s="245">
        <v>758362.41575757554</v>
      </c>
      <c r="B1841" s="132">
        <v>218.35195267565561</v>
      </c>
      <c r="C1841" s="246">
        <v>2.3353834604852071</v>
      </c>
    </row>
    <row r="1842" spans="1:3" x14ac:dyDescent="0.2">
      <c r="A1842" s="245">
        <v>759135.69151515118</v>
      </c>
      <c r="B1842" s="132">
        <v>222.72008593220357</v>
      </c>
      <c r="C1842" s="246">
        <v>1.5024477723615011</v>
      </c>
    </row>
    <row r="1843" spans="1:3" x14ac:dyDescent="0.2">
      <c r="A1843" s="245">
        <v>759561.87878787844</v>
      </c>
      <c r="B1843" s="132">
        <v>226.94301148021165</v>
      </c>
      <c r="C1843" s="246">
        <v>1.4209634792271384</v>
      </c>
    </row>
    <row r="1844" spans="1:3" x14ac:dyDescent="0.2">
      <c r="A1844" s="245">
        <v>759878.21212121239</v>
      </c>
      <c r="B1844" s="132">
        <v>223.02365546155636</v>
      </c>
      <c r="C1844" s="246">
        <v>0.68060593701893246</v>
      </c>
    </row>
    <row r="1845" spans="1:3" x14ac:dyDescent="0.2">
      <c r="A1845" s="245">
        <v>760108.27272727282</v>
      </c>
      <c r="B1845" s="132">
        <v>225.37366760867587</v>
      </c>
      <c r="C1845" s="246">
        <v>1.7536142467968638</v>
      </c>
    </row>
    <row r="1846" spans="1:3" x14ac:dyDescent="0.2">
      <c r="A1846" s="245">
        <v>760516.05515151506</v>
      </c>
      <c r="B1846" s="132">
        <v>225.61582539678184</v>
      </c>
      <c r="C1846" s="246">
        <v>2.3307986425963385</v>
      </c>
    </row>
    <row r="1847" spans="1:3" x14ac:dyDescent="0.2">
      <c r="A1847" s="245">
        <v>760939.94181818177</v>
      </c>
      <c r="B1847" s="132">
        <v>222.70857886901871</v>
      </c>
      <c r="C1847" s="246">
        <v>1.2338040018088925</v>
      </c>
    </row>
    <row r="1848" spans="1:3" x14ac:dyDescent="0.2">
      <c r="A1848" s="245">
        <v>761864.48818181828</v>
      </c>
      <c r="B1848" s="132">
        <v>216.64080861985224</v>
      </c>
      <c r="C1848" s="246">
        <v>0.7548597722786945</v>
      </c>
    </row>
    <row r="1849" spans="1:3" x14ac:dyDescent="0.2">
      <c r="A1849" s="245">
        <v>762166.04303030309</v>
      </c>
      <c r="B1849" s="132">
        <v>214.69400798610741</v>
      </c>
      <c r="C1849" s="246">
        <v>1.1181730188208159</v>
      </c>
    </row>
    <row r="1850" spans="1:3" x14ac:dyDescent="0.2">
      <c r="A1850" s="245">
        <v>763101.80363636336</v>
      </c>
      <c r="B1850" s="132">
        <v>213.99980285899034</v>
      </c>
      <c r="C1850" s="246">
        <v>1.8618855596923896</v>
      </c>
    </row>
    <row r="1851" spans="1:3" x14ac:dyDescent="0.2">
      <c r="A1851" s="245">
        <v>763770.58424242376</v>
      </c>
      <c r="B1851" s="132">
        <v>219.9481576823577</v>
      </c>
      <c r="C1851" s="246">
        <v>0.23048239013009569</v>
      </c>
    </row>
    <row r="1852" spans="1:3" x14ac:dyDescent="0.2">
      <c r="A1852" s="245">
        <v>764676.88242424245</v>
      </c>
      <c r="B1852" s="132">
        <v>223.89295015434178</v>
      </c>
      <c r="C1852" s="246">
        <v>2.0579804698215813</v>
      </c>
    </row>
    <row r="1853" spans="1:3" x14ac:dyDescent="0.2">
      <c r="A1853" s="245">
        <v>765181.81656565703</v>
      </c>
      <c r="B1853" s="132">
        <v>222.92608638468548</v>
      </c>
      <c r="C1853" s="246">
        <v>0.91832845218646342</v>
      </c>
    </row>
    <row r="1854" spans="1:3" x14ac:dyDescent="0.2">
      <c r="A1854" s="245">
        <v>765586.63636363589</v>
      </c>
      <c r="B1854" s="132">
        <v>233.66090567198847</v>
      </c>
      <c r="C1854" s="246">
        <v>3.0495924002993631</v>
      </c>
    </row>
    <row r="1855" spans="1:3" x14ac:dyDescent="0.2">
      <c r="A1855" s="245">
        <v>765851.48484848486</v>
      </c>
      <c r="B1855" s="132">
        <v>229.40748753827657</v>
      </c>
      <c r="C1855" s="246">
        <v>2.674206001409535</v>
      </c>
    </row>
    <row r="1856" spans="1:3" x14ac:dyDescent="0.2">
      <c r="A1856" s="245">
        <v>766188.50454545405</v>
      </c>
      <c r="B1856" s="132">
        <v>232.11545547204435</v>
      </c>
      <c r="C1856" s="246">
        <v>1.3779113623738903</v>
      </c>
    </row>
    <row r="1857" spans="1:3" x14ac:dyDescent="0.2">
      <c r="A1857" s="245">
        <v>766808.91212121223</v>
      </c>
      <c r="B1857" s="132">
        <v>230.6229188352788</v>
      </c>
      <c r="C1857" s="246">
        <v>0.88569510188952583</v>
      </c>
    </row>
    <row r="1858" spans="1:3" x14ac:dyDescent="0.2">
      <c r="A1858" s="245">
        <v>767747.16242424236</v>
      </c>
      <c r="B1858" s="132">
        <v>224.86466602091244</v>
      </c>
      <c r="C1858" s="246">
        <v>1.5583463150223578</v>
      </c>
    </row>
    <row r="1859" spans="1:3" x14ac:dyDescent="0.2">
      <c r="A1859" s="245">
        <v>768117.2575757578</v>
      </c>
      <c r="B1859" s="132">
        <v>223.81796491327836</v>
      </c>
      <c r="C1859" s="246">
        <v>0.5111583821535205</v>
      </c>
    </row>
    <row r="1860" spans="1:3" x14ac:dyDescent="0.2">
      <c r="A1860" s="245">
        <v>769061.38439393975</v>
      </c>
      <c r="B1860" s="132">
        <v>221.64093650394082</v>
      </c>
      <c r="C1860" s="246">
        <v>0.41149427349910572</v>
      </c>
    </row>
    <row r="1861" spans="1:3" x14ac:dyDescent="0.2">
      <c r="A1861" s="245">
        <v>769651.42363636417</v>
      </c>
      <c r="B1861" s="132">
        <v>225.86635666622993</v>
      </c>
      <c r="C1861" s="246">
        <v>0.94859264955733569</v>
      </c>
    </row>
    <row r="1862" spans="1:3" x14ac:dyDescent="0.2">
      <c r="A1862" s="245">
        <v>770599.14666666684</v>
      </c>
      <c r="B1862" s="132">
        <v>230.62690342109488</v>
      </c>
      <c r="C1862" s="246">
        <v>2.1082870613468976</v>
      </c>
    </row>
    <row r="1863" spans="1:3" x14ac:dyDescent="0.2">
      <c r="A1863" s="245">
        <v>771020.6666666664</v>
      </c>
      <c r="B1863" s="132">
        <v>229.56423626852964</v>
      </c>
      <c r="C1863" s="246">
        <v>1.8038122606947811</v>
      </c>
    </row>
    <row r="1864" spans="1:3" x14ac:dyDescent="0.2">
      <c r="A1864" s="245">
        <v>771519.33333333326</v>
      </c>
      <c r="B1864" s="132">
        <v>236.31890028889168</v>
      </c>
      <c r="C1864" s="246">
        <v>1.6377157101793518</v>
      </c>
    </row>
    <row r="1865" spans="1:3" x14ac:dyDescent="0.2">
      <c r="A1865" s="245">
        <v>771812.66666666698</v>
      </c>
      <c r="B1865" s="132">
        <v>234.24054819146698</v>
      </c>
      <c r="C1865" s="246">
        <v>1.6134880301460466</v>
      </c>
    </row>
    <row r="1866" spans="1:3" x14ac:dyDescent="0.2">
      <c r="A1866" s="245">
        <v>772175.26454545476</v>
      </c>
      <c r="B1866" s="132">
        <v>239.71200561382321</v>
      </c>
      <c r="C1866" s="246">
        <v>1.8702878916783852</v>
      </c>
    </row>
    <row r="1867" spans="1:3" x14ac:dyDescent="0.2">
      <c r="A1867" s="245">
        <v>772474.5636363636</v>
      </c>
      <c r="B1867" s="132">
        <v>243.88525238228885</v>
      </c>
      <c r="C1867" s="246">
        <v>1.102025199411039</v>
      </c>
    </row>
    <row r="1868" spans="1:3" x14ac:dyDescent="0.2">
      <c r="A1868" s="245">
        <v>772737.95954545494</v>
      </c>
      <c r="B1868" s="132">
        <v>246.49456803753532</v>
      </c>
      <c r="C1868" s="246">
        <v>2.1704365867511104</v>
      </c>
    </row>
    <row r="1869" spans="1:3" x14ac:dyDescent="0.2">
      <c r="A1869" s="245">
        <v>772995.63636363612</v>
      </c>
      <c r="B1869" s="132">
        <v>243.85475201990903</v>
      </c>
      <c r="C1869" s="246">
        <v>2.0915352179234943</v>
      </c>
    </row>
    <row r="1870" spans="1:3" x14ac:dyDescent="0.2">
      <c r="A1870" s="245">
        <v>773249.81818181823</v>
      </c>
      <c r="B1870" s="132">
        <v>246.03058180018394</v>
      </c>
      <c r="C1870" s="246">
        <v>2.4452714908191937</v>
      </c>
    </row>
    <row r="1871" spans="1:3" x14ac:dyDescent="0.2">
      <c r="A1871" s="245">
        <v>773684.46909090923</v>
      </c>
      <c r="B1871" s="132">
        <v>237.77944761491449</v>
      </c>
      <c r="C1871" s="246">
        <v>1.5133508831823519</v>
      </c>
    </row>
    <row r="1872" spans="1:3" x14ac:dyDescent="0.2">
      <c r="A1872" s="245">
        <v>774044.13636363577</v>
      </c>
      <c r="B1872" s="132">
        <v>239.23120240300534</v>
      </c>
      <c r="C1872" s="246">
        <v>1.003750096848397</v>
      </c>
    </row>
    <row r="1873" spans="1:3" x14ac:dyDescent="0.2">
      <c r="A1873" s="245">
        <v>774958.80818181799</v>
      </c>
      <c r="B1873" s="132">
        <v>238.38507756925242</v>
      </c>
      <c r="C1873" s="246">
        <v>2.258983127720132</v>
      </c>
    </row>
    <row r="1874" spans="1:3" x14ac:dyDescent="0.2">
      <c r="A1874" s="245">
        <v>775538.01106060564</v>
      </c>
      <c r="B1874" s="132">
        <v>241.74108248193031</v>
      </c>
      <c r="C1874" s="246">
        <v>0.87472741126570885</v>
      </c>
    </row>
    <row r="1875" spans="1:3" x14ac:dyDescent="0.2">
      <c r="A1875" s="245">
        <v>776332.25878787844</v>
      </c>
      <c r="B1875" s="132">
        <v>245.31805526765157</v>
      </c>
      <c r="C1875" s="246">
        <v>0.36005586570218873</v>
      </c>
    </row>
    <row r="1876" spans="1:3" x14ac:dyDescent="0.2">
      <c r="A1876" s="245">
        <v>776782.69696969679</v>
      </c>
      <c r="B1876" s="132">
        <v>248.92347258064217</v>
      </c>
      <c r="C1876" s="246">
        <v>0.62747250496242202</v>
      </c>
    </row>
    <row r="1877" spans="1:3" x14ac:dyDescent="0.2">
      <c r="A1877" s="245">
        <v>777681.74969696987</v>
      </c>
      <c r="B1877" s="132">
        <v>247.30321033010094</v>
      </c>
      <c r="C1877" s="246">
        <v>2.010076076940313</v>
      </c>
    </row>
    <row r="1878" spans="1:3" x14ac:dyDescent="0.2">
      <c r="A1878" s="245">
        <v>778232.7918181821</v>
      </c>
      <c r="B1878" s="132">
        <v>252.45553887568798</v>
      </c>
      <c r="C1878" s="246">
        <v>0.66731641274471554</v>
      </c>
    </row>
    <row r="1879" spans="1:3" x14ac:dyDescent="0.2">
      <c r="A1879" s="245">
        <v>779057.98363636376</v>
      </c>
      <c r="B1879" s="132">
        <v>254.92704442683268</v>
      </c>
      <c r="C1879" s="246">
        <v>0.48499385994099392</v>
      </c>
    </row>
    <row r="1880" spans="1:3" x14ac:dyDescent="0.2">
      <c r="A1880" s="245">
        <v>779367.54545454576</v>
      </c>
      <c r="B1880" s="132">
        <v>254.68956208931286</v>
      </c>
      <c r="C1880" s="246">
        <v>1.1298180188233868</v>
      </c>
    </row>
    <row r="1881" spans="1:3" x14ac:dyDescent="0.2">
      <c r="A1881" s="245">
        <v>780188.92272727238</v>
      </c>
      <c r="B1881" s="132">
        <v>254.43210628699566</v>
      </c>
      <c r="C1881" s="246">
        <v>2.3600974069078422</v>
      </c>
    </row>
    <row r="1882" spans="1:3" x14ac:dyDescent="0.2">
      <c r="A1882" s="245">
        <v>780719.43636363652</v>
      </c>
      <c r="B1882" s="132">
        <v>252.52125685420285</v>
      </c>
      <c r="C1882" s="246">
        <v>0.93294570165922852</v>
      </c>
    </row>
    <row r="1883" spans="1:3" x14ac:dyDescent="0.2">
      <c r="A1883" s="245">
        <v>781562.83181818144</v>
      </c>
      <c r="B1883" s="132">
        <v>257.21033919112165</v>
      </c>
      <c r="C1883" s="246">
        <v>0.60467877033255091</v>
      </c>
    </row>
    <row r="1884" spans="1:3" x14ac:dyDescent="0.2">
      <c r="A1884" s="245">
        <v>781886.68181818188</v>
      </c>
      <c r="B1884" s="132">
        <v>251.50919000069746</v>
      </c>
      <c r="C1884" s="246">
        <v>0.70315952947522187</v>
      </c>
    </row>
    <row r="1885" spans="1:3" x14ac:dyDescent="0.2">
      <c r="A1885" s="245">
        <v>782728.44969696971</v>
      </c>
      <c r="B1885" s="132">
        <v>257.43630369580933</v>
      </c>
      <c r="C1885" s="246">
        <v>0.65292225338528109</v>
      </c>
    </row>
    <row r="1886" spans="1:3" x14ac:dyDescent="0.2">
      <c r="A1886" s="245">
        <v>783198.52969696932</v>
      </c>
      <c r="B1886" s="132">
        <v>255.01817636257545</v>
      </c>
      <c r="C1886" s="246">
        <v>1.0587828461883471</v>
      </c>
    </row>
    <row r="1887" spans="1:3" x14ac:dyDescent="0.2">
      <c r="A1887" s="245">
        <v>784261.75587878807</v>
      </c>
      <c r="B1887" s="132">
        <v>260.91815012089876</v>
      </c>
      <c r="C1887" s="246">
        <v>2.5124151989298675</v>
      </c>
    </row>
    <row r="1888" spans="1:3" x14ac:dyDescent="0.2">
      <c r="A1888" s="245">
        <v>785034.08242424252</v>
      </c>
      <c r="B1888" s="132">
        <v>255.84554031289508</v>
      </c>
      <c r="C1888" s="246">
        <v>0.65886711403697551</v>
      </c>
    </row>
    <row r="1889" spans="1:3" x14ac:dyDescent="0.2">
      <c r="A1889" s="245">
        <v>785519.05090909044</v>
      </c>
      <c r="B1889" s="132">
        <v>259.66462384723866</v>
      </c>
      <c r="C1889" s="246">
        <v>0.2405433853193871</v>
      </c>
    </row>
    <row r="1890" spans="1:3" x14ac:dyDescent="0.2">
      <c r="A1890" s="245">
        <v>786189.60181818134</v>
      </c>
      <c r="B1890" s="132">
        <v>262.22980834378802</v>
      </c>
      <c r="C1890" s="246">
        <v>2.567331214046642</v>
      </c>
    </row>
    <row r="1891" spans="1:3" x14ac:dyDescent="0.2">
      <c r="A1891" s="245">
        <v>786563.25696969684</v>
      </c>
      <c r="B1891" s="132">
        <v>264.34502908314164</v>
      </c>
      <c r="C1891" s="246">
        <v>1.3826529041805364</v>
      </c>
    </row>
    <row r="1892" spans="1:3" x14ac:dyDescent="0.2">
      <c r="A1892" s="245">
        <v>787355.5127272734</v>
      </c>
      <c r="B1892" s="132">
        <v>269.35595928854877</v>
      </c>
      <c r="C1892" s="246">
        <v>1.257992802419019</v>
      </c>
    </row>
    <row r="1893" spans="1:3" x14ac:dyDescent="0.2">
      <c r="A1893" s="245">
        <v>787803.56909090921</v>
      </c>
      <c r="B1893" s="132">
        <v>265.99732874144445</v>
      </c>
      <c r="C1893" s="246">
        <v>0.7336300077526301</v>
      </c>
    </row>
    <row r="1894" spans="1:3" x14ac:dyDescent="0.2">
      <c r="A1894" s="245">
        <v>788479.23999999987</v>
      </c>
      <c r="B1894" s="132">
        <v>257.19893666253785</v>
      </c>
      <c r="C1894" s="246">
        <v>1.524640201560276</v>
      </c>
    </row>
    <row r="1895" spans="1:3" x14ac:dyDescent="0.2">
      <c r="A1895" s="245">
        <v>788691.8715151517</v>
      </c>
      <c r="B1895" s="132">
        <v>257.01845490556218</v>
      </c>
      <c r="C1895" s="246">
        <v>2.6899346420426928</v>
      </c>
    </row>
    <row r="1896" spans="1:3" x14ac:dyDescent="0.2">
      <c r="A1896" s="245">
        <v>789494.04090909089</v>
      </c>
      <c r="B1896" s="132">
        <v>238.64095357456617</v>
      </c>
      <c r="C1896" s="246">
        <v>0.78014703156666609</v>
      </c>
    </row>
    <row r="1897" spans="1:3" x14ac:dyDescent="0.2">
      <c r="A1897" s="245">
        <v>789953.00909090939</v>
      </c>
      <c r="B1897" s="132">
        <v>235.48574308581584</v>
      </c>
      <c r="C1897" s="246">
        <v>2.9910098309067688</v>
      </c>
    </row>
    <row r="1898" spans="1:3" x14ac:dyDescent="0.2">
      <c r="A1898" s="245">
        <v>790639.40515151538</v>
      </c>
      <c r="B1898" s="132">
        <v>227.37775029010015</v>
      </c>
      <c r="C1898" s="246">
        <v>0.844955417896738</v>
      </c>
    </row>
    <row r="1899" spans="1:3" x14ac:dyDescent="0.2">
      <c r="A1899" s="247">
        <v>791056.88272727292</v>
      </c>
      <c r="B1899" s="133">
        <v>230.55013467896873</v>
      </c>
      <c r="C1899" s="248">
        <v>1.7660822340709659</v>
      </c>
    </row>
    <row r="1900" spans="1:3" x14ac:dyDescent="0.2">
      <c r="A1900" s="247">
        <v>792030.78363636299</v>
      </c>
      <c r="B1900" s="133">
        <v>224.68576227610308</v>
      </c>
      <c r="C1900" s="248">
        <v>3.6724532091681543</v>
      </c>
    </row>
    <row r="1901" spans="1:3" x14ac:dyDescent="0.2">
      <c r="A1901" s="247">
        <v>792617.30121212068</v>
      </c>
      <c r="B1901" s="133">
        <v>214.45035139887406</v>
      </c>
      <c r="C1901" s="248">
        <v>2.5334532825462515</v>
      </c>
    </row>
    <row r="1902" spans="1:3" x14ac:dyDescent="0.2">
      <c r="A1902" s="247">
        <v>793519.38888888923</v>
      </c>
      <c r="B1902" s="133">
        <v>213.35775959891657</v>
      </c>
      <c r="C1902" s="248">
        <v>1.6000218758630544</v>
      </c>
    </row>
    <row r="1903" spans="1:3" x14ac:dyDescent="0.2">
      <c r="A1903" s="247">
        <v>793852.75833333377</v>
      </c>
      <c r="B1903" s="133">
        <v>218.39264166858874</v>
      </c>
      <c r="C1903" s="248">
        <v>1.9268310175163927</v>
      </c>
    </row>
    <row r="1904" spans="1:3" x14ac:dyDescent="0.2">
      <c r="A1904" s="247">
        <v>795122.45454545401</v>
      </c>
      <c r="B1904" s="133">
        <v>208.7893628439667</v>
      </c>
      <c r="C1904" s="248">
        <v>1.6721751137071554</v>
      </c>
    </row>
    <row r="1905" spans="1:4" x14ac:dyDescent="0.2">
      <c r="A1905" s="247">
        <v>795687.31818181754</v>
      </c>
      <c r="B1905" s="133">
        <v>204.61750641580798</v>
      </c>
      <c r="C1905" s="248">
        <v>1.9876169747805548</v>
      </c>
    </row>
    <row r="1906" spans="1:4" x14ac:dyDescent="0.2">
      <c r="A1906" s="247">
        <v>796852.59090909106</v>
      </c>
      <c r="B1906" s="133">
        <v>198.79240364499174</v>
      </c>
      <c r="C1906" s="248">
        <v>2.0955881588494609</v>
      </c>
    </row>
    <row r="1907" spans="1:4" x14ac:dyDescent="0.2">
      <c r="A1907" s="247">
        <v>797378.81818181882</v>
      </c>
      <c r="B1907" s="133">
        <v>197.90878630711256</v>
      </c>
      <c r="C1907" s="248">
        <v>1.4152377354233401</v>
      </c>
    </row>
    <row r="1908" spans="1:4" x14ac:dyDescent="0.2">
      <c r="A1908" s="247">
        <v>798681.2978787882</v>
      </c>
      <c r="B1908" s="133">
        <v>200.48945586551156</v>
      </c>
      <c r="C1908" s="248">
        <v>2.1889890992240701</v>
      </c>
    </row>
    <row r="1909" spans="1:4" x14ac:dyDescent="0.2">
      <c r="A1909" s="247">
        <v>801236.05909090943</v>
      </c>
      <c r="B1909" s="133">
        <v>198.68361088983107</v>
      </c>
      <c r="C1909" s="248">
        <v>1.7362042874796464</v>
      </c>
    </row>
    <row r="1910" spans="1:4" x14ac:dyDescent="0.2">
      <c r="A1910" s="247">
        <v>802872.08742424299</v>
      </c>
      <c r="B1910" s="133">
        <v>198.6572141815183</v>
      </c>
      <c r="C1910" s="248">
        <v>0.98264712953069278</v>
      </c>
    </row>
    <row r="1911" spans="1:4" x14ac:dyDescent="0.2">
      <c r="A1911" s="247">
        <v>803709.25242424244</v>
      </c>
      <c r="B1911" s="133">
        <v>202.64710592439062</v>
      </c>
      <c r="C1911" s="248">
        <v>1.0430494297396091</v>
      </c>
    </row>
    <row r="1912" spans="1:4" x14ac:dyDescent="0.2">
      <c r="A1912" s="247">
        <v>803925.28437585162</v>
      </c>
      <c r="B1912" s="133">
        <v>202.92172318213744</v>
      </c>
      <c r="C1912" s="248">
        <v>2.0644879116570358</v>
      </c>
    </row>
    <row r="1913" spans="1:4" x14ac:dyDescent="0.2">
      <c r="A1913" s="247">
        <v>804009.87060653034</v>
      </c>
      <c r="B1913" s="133">
        <v>207.49864546768262</v>
      </c>
      <c r="C1913" s="248">
        <v>0.91508271549060183</v>
      </c>
    </row>
    <row r="1914" spans="1:4" x14ac:dyDescent="0.2">
      <c r="A1914" s="247">
        <v>804522.67463002109</v>
      </c>
      <c r="B1914" s="133">
        <v>204.86193803431442</v>
      </c>
      <c r="C1914" s="248">
        <v>1.6428507646376431</v>
      </c>
    </row>
    <row r="1915" spans="1:4" x14ac:dyDescent="0.2">
      <c r="A1915" s="247">
        <v>805132.44233362051</v>
      </c>
      <c r="B1915" s="133">
        <v>202.22683912891921</v>
      </c>
      <c r="C1915" s="248">
        <v>0.68958672875099325</v>
      </c>
    </row>
    <row r="1916" spans="1:4" x14ac:dyDescent="0.2">
      <c r="A1916" s="249">
        <v>805668.86840466678</v>
      </c>
      <c r="B1916" s="250">
        <v>207.28544010704545</v>
      </c>
      <c r="C1916" s="251">
        <v>2.2028083773564888</v>
      </c>
      <c r="D1916" s="77"/>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all records</vt:lpstr>
      <vt:lpstr>CO2 Composite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dc:creator>
  <cp:lastModifiedBy>Kevin Donovan</cp:lastModifiedBy>
  <cp:lastPrinted>2014-11-26T19:15:04Z</cp:lastPrinted>
  <dcterms:created xsi:type="dcterms:W3CDTF">2014-06-16T18:30:00Z</dcterms:created>
  <dcterms:modified xsi:type="dcterms:W3CDTF">2023-12-14T16:41:28Z</dcterms:modified>
</cp:coreProperties>
</file>