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10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.sherman/projects/priceguide/src/tests/test-data/validation/"/>
    </mc:Choice>
  </mc:AlternateContent>
  <bookViews>
    <workbookView xWindow="0" yWindow="460" windowWidth="28800" windowHeight="15940" activeTab="9"/>
  </bookViews>
  <sheets>
    <sheet name="math_00" sheetId="1" r:id="rId1"/>
    <sheet name="sort_00" sheetId="2" r:id="rId2"/>
    <sheet name="math_01" sheetId="3" r:id="rId3"/>
    <sheet name="sort_01" sheetId="4" r:id="rId4"/>
    <sheet name="math_02" sheetId="5" r:id="rId5"/>
    <sheet name="sort_02" sheetId="6" r:id="rId6"/>
    <sheet name="math_03" sheetId="7" r:id="rId7"/>
    <sheet name="sort_03" sheetId="8" r:id="rId8"/>
    <sheet name="Math_Compare" sheetId="9" r:id="rId9"/>
    <sheet name="Pricing" sheetId="10" r:id="rId10"/>
  </sheets>
  <definedNames>
    <definedName name="_xlnm._FilterDatabase" localSheetId="7" hidden="1">sort_03!$A$3:$AF$318</definedName>
  </definedNames>
  <calcPr calcId="162913" concurrentCalc="0"/>
</workbook>
</file>

<file path=xl/calcChain.xml><?xml version="1.0" encoding="utf-8"?>
<calcChain xmlns="http://schemas.openxmlformats.org/spreadsheetml/2006/main">
  <c r="G13" i="10" l="1"/>
  <c r="F13" i="10"/>
  <c r="F5" i="10"/>
  <c r="AE1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3" i="8"/>
  <c r="AD4" i="8"/>
  <c r="AD3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P11" i="1"/>
  <c r="AC11" i="1"/>
  <c r="F3" i="3"/>
  <c r="B3" i="3"/>
  <c r="G3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H3" i="3"/>
  <c r="H3" i="1"/>
  <c r="B3" i="7"/>
  <c r="B4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B5" i="7"/>
  <c r="B6" i="7"/>
  <c r="P325" i="7"/>
  <c r="C3" i="7"/>
  <c r="C4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C5" i="7"/>
  <c r="C6" i="7"/>
  <c r="R325" i="7"/>
  <c r="D3" i="7"/>
  <c r="D4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D5" i="7"/>
  <c r="D6" i="7"/>
  <c r="T325" i="7"/>
  <c r="E3" i="7"/>
  <c r="E4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E5" i="7"/>
  <c r="E6" i="7"/>
  <c r="V325" i="7"/>
  <c r="F3" i="7"/>
  <c r="G3" i="7"/>
  <c r="W325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H3" i="7"/>
  <c r="H4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H5" i="7"/>
  <c r="H6" i="7"/>
  <c r="Y325" i="7"/>
  <c r="I3" i="7"/>
  <c r="J3" i="7"/>
  <c r="Z325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K3" i="7"/>
  <c r="K4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K5" i="7"/>
  <c r="K6" i="7"/>
  <c r="AB325" i="7"/>
  <c r="AC325" i="7"/>
  <c r="P324" i="7"/>
  <c r="R324" i="7"/>
  <c r="T324" i="7"/>
  <c r="V324" i="7"/>
  <c r="W324" i="7"/>
  <c r="Y324" i="7"/>
  <c r="Z324" i="7"/>
  <c r="AB324" i="7"/>
  <c r="AC324" i="7"/>
  <c r="P323" i="7"/>
  <c r="R323" i="7"/>
  <c r="T323" i="7"/>
  <c r="V323" i="7"/>
  <c r="W323" i="7"/>
  <c r="Y323" i="7"/>
  <c r="Z323" i="7"/>
  <c r="AB323" i="7"/>
  <c r="AC323" i="7"/>
  <c r="P322" i="7"/>
  <c r="R322" i="7"/>
  <c r="T322" i="7"/>
  <c r="V322" i="7"/>
  <c r="W322" i="7"/>
  <c r="Y322" i="7"/>
  <c r="Z322" i="7"/>
  <c r="AB322" i="7"/>
  <c r="AC322" i="7"/>
  <c r="P321" i="7"/>
  <c r="R321" i="7"/>
  <c r="T321" i="7"/>
  <c r="V321" i="7"/>
  <c r="W321" i="7"/>
  <c r="Y321" i="7"/>
  <c r="Z321" i="7"/>
  <c r="AB321" i="7"/>
  <c r="AC321" i="7"/>
  <c r="P320" i="7"/>
  <c r="R320" i="7"/>
  <c r="T320" i="7"/>
  <c r="V320" i="7"/>
  <c r="W320" i="7"/>
  <c r="Y320" i="7"/>
  <c r="Z320" i="7"/>
  <c r="AB320" i="7"/>
  <c r="AC320" i="7"/>
  <c r="P319" i="7"/>
  <c r="R319" i="7"/>
  <c r="T319" i="7"/>
  <c r="V319" i="7"/>
  <c r="W319" i="7"/>
  <c r="Y319" i="7"/>
  <c r="Z319" i="7"/>
  <c r="AB319" i="7"/>
  <c r="AC319" i="7"/>
  <c r="P318" i="7"/>
  <c r="R318" i="7"/>
  <c r="T318" i="7"/>
  <c r="V318" i="7"/>
  <c r="W318" i="7"/>
  <c r="Y318" i="7"/>
  <c r="Z318" i="7"/>
  <c r="AB318" i="7"/>
  <c r="AC318" i="7"/>
  <c r="P317" i="7"/>
  <c r="R317" i="7"/>
  <c r="T317" i="7"/>
  <c r="V317" i="7"/>
  <c r="W317" i="7"/>
  <c r="Y317" i="7"/>
  <c r="Z317" i="7"/>
  <c r="AB317" i="7"/>
  <c r="AC317" i="7"/>
  <c r="P316" i="7"/>
  <c r="R316" i="7"/>
  <c r="T316" i="7"/>
  <c r="V316" i="7"/>
  <c r="W316" i="7"/>
  <c r="Y316" i="7"/>
  <c r="Z316" i="7"/>
  <c r="AB316" i="7"/>
  <c r="AC316" i="7"/>
  <c r="P315" i="7"/>
  <c r="R315" i="7"/>
  <c r="T315" i="7"/>
  <c r="V315" i="7"/>
  <c r="W315" i="7"/>
  <c r="Y315" i="7"/>
  <c r="Z315" i="7"/>
  <c r="AB315" i="7"/>
  <c r="AC315" i="7"/>
  <c r="P314" i="7"/>
  <c r="R314" i="7"/>
  <c r="T314" i="7"/>
  <c r="V314" i="7"/>
  <c r="W314" i="7"/>
  <c r="Y314" i="7"/>
  <c r="Z314" i="7"/>
  <c r="AB314" i="7"/>
  <c r="AC314" i="7"/>
  <c r="P313" i="7"/>
  <c r="R313" i="7"/>
  <c r="T313" i="7"/>
  <c r="V313" i="7"/>
  <c r="W313" i="7"/>
  <c r="Y313" i="7"/>
  <c r="Z313" i="7"/>
  <c r="AB313" i="7"/>
  <c r="AC313" i="7"/>
  <c r="P312" i="7"/>
  <c r="R312" i="7"/>
  <c r="T312" i="7"/>
  <c r="V312" i="7"/>
  <c r="W312" i="7"/>
  <c r="Y312" i="7"/>
  <c r="Z312" i="7"/>
  <c r="AB312" i="7"/>
  <c r="AC312" i="7"/>
  <c r="P311" i="7"/>
  <c r="R311" i="7"/>
  <c r="T311" i="7"/>
  <c r="V311" i="7"/>
  <c r="W311" i="7"/>
  <c r="Y311" i="7"/>
  <c r="Z311" i="7"/>
  <c r="AB311" i="7"/>
  <c r="AC311" i="7"/>
  <c r="P310" i="7"/>
  <c r="R310" i="7"/>
  <c r="T310" i="7"/>
  <c r="V310" i="7"/>
  <c r="W310" i="7"/>
  <c r="Y310" i="7"/>
  <c r="Z310" i="7"/>
  <c r="AB310" i="7"/>
  <c r="AC310" i="7"/>
  <c r="P309" i="7"/>
  <c r="R309" i="7"/>
  <c r="T309" i="7"/>
  <c r="V309" i="7"/>
  <c r="W309" i="7"/>
  <c r="Y309" i="7"/>
  <c r="Z309" i="7"/>
  <c r="AB309" i="7"/>
  <c r="AC309" i="7"/>
  <c r="P308" i="7"/>
  <c r="R308" i="7"/>
  <c r="T308" i="7"/>
  <c r="V308" i="7"/>
  <c r="W308" i="7"/>
  <c r="Y308" i="7"/>
  <c r="Z308" i="7"/>
  <c r="AB308" i="7"/>
  <c r="AC308" i="7"/>
  <c r="P307" i="7"/>
  <c r="R307" i="7"/>
  <c r="T307" i="7"/>
  <c r="V307" i="7"/>
  <c r="W307" i="7"/>
  <c r="Y307" i="7"/>
  <c r="Z307" i="7"/>
  <c r="AB307" i="7"/>
  <c r="AC307" i="7"/>
  <c r="P306" i="7"/>
  <c r="R306" i="7"/>
  <c r="T306" i="7"/>
  <c r="V306" i="7"/>
  <c r="W306" i="7"/>
  <c r="Y306" i="7"/>
  <c r="Z306" i="7"/>
  <c r="AB306" i="7"/>
  <c r="AC306" i="7"/>
  <c r="P305" i="7"/>
  <c r="R305" i="7"/>
  <c r="T305" i="7"/>
  <c r="V305" i="7"/>
  <c r="W305" i="7"/>
  <c r="Y305" i="7"/>
  <c r="Z305" i="7"/>
  <c r="AB305" i="7"/>
  <c r="AC305" i="7"/>
  <c r="P304" i="7"/>
  <c r="R304" i="7"/>
  <c r="T304" i="7"/>
  <c r="V304" i="7"/>
  <c r="W304" i="7"/>
  <c r="Y304" i="7"/>
  <c r="Z304" i="7"/>
  <c r="AB304" i="7"/>
  <c r="AC304" i="7"/>
  <c r="P303" i="7"/>
  <c r="R303" i="7"/>
  <c r="T303" i="7"/>
  <c r="V303" i="7"/>
  <c r="W303" i="7"/>
  <c r="Y303" i="7"/>
  <c r="Z303" i="7"/>
  <c r="AB303" i="7"/>
  <c r="AC303" i="7"/>
  <c r="P302" i="7"/>
  <c r="R302" i="7"/>
  <c r="T302" i="7"/>
  <c r="V302" i="7"/>
  <c r="W302" i="7"/>
  <c r="Y302" i="7"/>
  <c r="Z302" i="7"/>
  <c r="AB302" i="7"/>
  <c r="AC302" i="7"/>
  <c r="P301" i="7"/>
  <c r="R301" i="7"/>
  <c r="T301" i="7"/>
  <c r="V301" i="7"/>
  <c r="W301" i="7"/>
  <c r="Y301" i="7"/>
  <c r="Z301" i="7"/>
  <c r="AB301" i="7"/>
  <c r="AC301" i="7"/>
  <c r="P300" i="7"/>
  <c r="R300" i="7"/>
  <c r="T300" i="7"/>
  <c r="V300" i="7"/>
  <c r="W300" i="7"/>
  <c r="Y300" i="7"/>
  <c r="Z300" i="7"/>
  <c r="AB300" i="7"/>
  <c r="AC300" i="7"/>
  <c r="P299" i="7"/>
  <c r="R299" i="7"/>
  <c r="T299" i="7"/>
  <c r="V299" i="7"/>
  <c r="W299" i="7"/>
  <c r="Y299" i="7"/>
  <c r="Z299" i="7"/>
  <c r="AB299" i="7"/>
  <c r="AC299" i="7"/>
  <c r="P298" i="7"/>
  <c r="R298" i="7"/>
  <c r="T298" i="7"/>
  <c r="V298" i="7"/>
  <c r="W298" i="7"/>
  <c r="Y298" i="7"/>
  <c r="Z298" i="7"/>
  <c r="AB298" i="7"/>
  <c r="AC298" i="7"/>
  <c r="P297" i="7"/>
  <c r="R297" i="7"/>
  <c r="T297" i="7"/>
  <c r="V297" i="7"/>
  <c r="W297" i="7"/>
  <c r="Y297" i="7"/>
  <c r="Z297" i="7"/>
  <c r="AB297" i="7"/>
  <c r="AC297" i="7"/>
  <c r="P296" i="7"/>
  <c r="R296" i="7"/>
  <c r="T296" i="7"/>
  <c r="V296" i="7"/>
  <c r="W296" i="7"/>
  <c r="Y296" i="7"/>
  <c r="Z296" i="7"/>
  <c r="AB296" i="7"/>
  <c r="AC296" i="7"/>
  <c r="P295" i="7"/>
  <c r="R295" i="7"/>
  <c r="T295" i="7"/>
  <c r="V295" i="7"/>
  <c r="W295" i="7"/>
  <c r="Y295" i="7"/>
  <c r="Z295" i="7"/>
  <c r="AB295" i="7"/>
  <c r="AC295" i="7"/>
  <c r="P294" i="7"/>
  <c r="R294" i="7"/>
  <c r="T294" i="7"/>
  <c r="V294" i="7"/>
  <c r="W294" i="7"/>
  <c r="Y294" i="7"/>
  <c r="Z294" i="7"/>
  <c r="AB294" i="7"/>
  <c r="AC294" i="7"/>
  <c r="P293" i="7"/>
  <c r="R293" i="7"/>
  <c r="T293" i="7"/>
  <c r="V293" i="7"/>
  <c r="W293" i="7"/>
  <c r="Y293" i="7"/>
  <c r="Z293" i="7"/>
  <c r="AB293" i="7"/>
  <c r="AC293" i="7"/>
  <c r="P292" i="7"/>
  <c r="R292" i="7"/>
  <c r="T292" i="7"/>
  <c r="V292" i="7"/>
  <c r="W292" i="7"/>
  <c r="Y292" i="7"/>
  <c r="Z292" i="7"/>
  <c r="AB292" i="7"/>
  <c r="AC292" i="7"/>
  <c r="P291" i="7"/>
  <c r="R291" i="7"/>
  <c r="T291" i="7"/>
  <c r="V291" i="7"/>
  <c r="W291" i="7"/>
  <c r="Y291" i="7"/>
  <c r="Z291" i="7"/>
  <c r="AB291" i="7"/>
  <c r="AC291" i="7"/>
  <c r="P290" i="7"/>
  <c r="R290" i="7"/>
  <c r="T290" i="7"/>
  <c r="V290" i="7"/>
  <c r="W290" i="7"/>
  <c r="Y290" i="7"/>
  <c r="Z290" i="7"/>
  <c r="AB290" i="7"/>
  <c r="AC290" i="7"/>
  <c r="P289" i="7"/>
  <c r="R289" i="7"/>
  <c r="T289" i="7"/>
  <c r="V289" i="7"/>
  <c r="W289" i="7"/>
  <c r="Y289" i="7"/>
  <c r="Z289" i="7"/>
  <c r="AB289" i="7"/>
  <c r="AC289" i="7"/>
  <c r="P288" i="7"/>
  <c r="R288" i="7"/>
  <c r="T288" i="7"/>
  <c r="V288" i="7"/>
  <c r="W288" i="7"/>
  <c r="Y288" i="7"/>
  <c r="Z288" i="7"/>
  <c r="AB288" i="7"/>
  <c r="AC288" i="7"/>
  <c r="P287" i="7"/>
  <c r="R287" i="7"/>
  <c r="T287" i="7"/>
  <c r="V287" i="7"/>
  <c r="W287" i="7"/>
  <c r="Y287" i="7"/>
  <c r="Z287" i="7"/>
  <c r="AB287" i="7"/>
  <c r="AC287" i="7"/>
  <c r="P286" i="7"/>
  <c r="R286" i="7"/>
  <c r="T286" i="7"/>
  <c r="V286" i="7"/>
  <c r="W286" i="7"/>
  <c r="Y286" i="7"/>
  <c r="Z286" i="7"/>
  <c r="AB286" i="7"/>
  <c r="AC286" i="7"/>
  <c r="P285" i="7"/>
  <c r="R285" i="7"/>
  <c r="T285" i="7"/>
  <c r="V285" i="7"/>
  <c r="W285" i="7"/>
  <c r="Y285" i="7"/>
  <c r="Z285" i="7"/>
  <c r="AB285" i="7"/>
  <c r="AC285" i="7"/>
  <c r="P284" i="7"/>
  <c r="R284" i="7"/>
  <c r="T284" i="7"/>
  <c r="V284" i="7"/>
  <c r="W284" i="7"/>
  <c r="Y284" i="7"/>
  <c r="Z284" i="7"/>
  <c r="AB284" i="7"/>
  <c r="AC284" i="7"/>
  <c r="P283" i="7"/>
  <c r="R283" i="7"/>
  <c r="T283" i="7"/>
  <c r="V283" i="7"/>
  <c r="W283" i="7"/>
  <c r="Y283" i="7"/>
  <c r="Z283" i="7"/>
  <c r="AB283" i="7"/>
  <c r="AC283" i="7"/>
  <c r="P282" i="7"/>
  <c r="R282" i="7"/>
  <c r="T282" i="7"/>
  <c r="V282" i="7"/>
  <c r="W282" i="7"/>
  <c r="Y282" i="7"/>
  <c r="Z282" i="7"/>
  <c r="AB282" i="7"/>
  <c r="AC282" i="7"/>
  <c r="P281" i="7"/>
  <c r="R281" i="7"/>
  <c r="T281" i="7"/>
  <c r="V281" i="7"/>
  <c r="W281" i="7"/>
  <c r="Y281" i="7"/>
  <c r="Z281" i="7"/>
  <c r="AB281" i="7"/>
  <c r="AC281" i="7"/>
  <c r="P280" i="7"/>
  <c r="R280" i="7"/>
  <c r="T280" i="7"/>
  <c r="V280" i="7"/>
  <c r="W280" i="7"/>
  <c r="Y280" i="7"/>
  <c r="Z280" i="7"/>
  <c r="AB280" i="7"/>
  <c r="AC280" i="7"/>
  <c r="P279" i="7"/>
  <c r="R279" i="7"/>
  <c r="T279" i="7"/>
  <c r="V279" i="7"/>
  <c r="W279" i="7"/>
  <c r="Y279" i="7"/>
  <c r="Z279" i="7"/>
  <c r="AB279" i="7"/>
  <c r="AC279" i="7"/>
  <c r="P278" i="7"/>
  <c r="R278" i="7"/>
  <c r="T278" i="7"/>
  <c r="V278" i="7"/>
  <c r="W278" i="7"/>
  <c r="Y278" i="7"/>
  <c r="Z278" i="7"/>
  <c r="AB278" i="7"/>
  <c r="AC278" i="7"/>
  <c r="P277" i="7"/>
  <c r="R277" i="7"/>
  <c r="T277" i="7"/>
  <c r="V277" i="7"/>
  <c r="W277" i="7"/>
  <c r="Y277" i="7"/>
  <c r="Z277" i="7"/>
  <c r="AB277" i="7"/>
  <c r="AC277" i="7"/>
  <c r="P276" i="7"/>
  <c r="R276" i="7"/>
  <c r="T276" i="7"/>
  <c r="V276" i="7"/>
  <c r="W276" i="7"/>
  <c r="Y276" i="7"/>
  <c r="Z276" i="7"/>
  <c r="AB276" i="7"/>
  <c r="AC276" i="7"/>
  <c r="P275" i="7"/>
  <c r="R275" i="7"/>
  <c r="T275" i="7"/>
  <c r="V275" i="7"/>
  <c r="W275" i="7"/>
  <c r="Y275" i="7"/>
  <c r="Z275" i="7"/>
  <c r="AB275" i="7"/>
  <c r="AC275" i="7"/>
  <c r="P274" i="7"/>
  <c r="R274" i="7"/>
  <c r="T274" i="7"/>
  <c r="V274" i="7"/>
  <c r="W274" i="7"/>
  <c r="Y274" i="7"/>
  <c r="Z274" i="7"/>
  <c r="AB274" i="7"/>
  <c r="AC274" i="7"/>
  <c r="P273" i="7"/>
  <c r="R273" i="7"/>
  <c r="T273" i="7"/>
  <c r="V273" i="7"/>
  <c r="W273" i="7"/>
  <c r="Y273" i="7"/>
  <c r="Z273" i="7"/>
  <c r="AB273" i="7"/>
  <c r="AC273" i="7"/>
  <c r="P272" i="7"/>
  <c r="R272" i="7"/>
  <c r="T272" i="7"/>
  <c r="V272" i="7"/>
  <c r="W272" i="7"/>
  <c r="Y272" i="7"/>
  <c r="Z272" i="7"/>
  <c r="AB272" i="7"/>
  <c r="AC272" i="7"/>
  <c r="P271" i="7"/>
  <c r="R271" i="7"/>
  <c r="T271" i="7"/>
  <c r="V271" i="7"/>
  <c r="W271" i="7"/>
  <c r="Y271" i="7"/>
  <c r="Z271" i="7"/>
  <c r="AB271" i="7"/>
  <c r="AC271" i="7"/>
  <c r="P270" i="7"/>
  <c r="R270" i="7"/>
  <c r="T270" i="7"/>
  <c r="V270" i="7"/>
  <c r="W270" i="7"/>
  <c r="Y270" i="7"/>
  <c r="Z270" i="7"/>
  <c r="AB270" i="7"/>
  <c r="AC270" i="7"/>
  <c r="P269" i="7"/>
  <c r="R269" i="7"/>
  <c r="T269" i="7"/>
  <c r="V269" i="7"/>
  <c r="W269" i="7"/>
  <c r="Y269" i="7"/>
  <c r="Z269" i="7"/>
  <c r="AB269" i="7"/>
  <c r="AC269" i="7"/>
  <c r="P268" i="7"/>
  <c r="R268" i="7"/>
  <c r="T268" i="7"/>
  <c r="V268" i="7"/>
  <c r="W268" i="7"/>
  <c r="Y268" i="7"/>
  <c r="Z268" i="7"/>
  <c r="AB268" i="7"/>
  <c r="AC268" i="7"/>
  <c r="P267" i="7"/>
  <c r="R267" i="7"/>
  <c r="T267" i="7"/>
  <c r="V267" i="7"/>
  <c r="W267" i="7"/>
  <c r="Y267" i="7"/>
  <c r="Z267" i="7"/>
  <c r="AB267" i="7"/>
  <c r="AC267" i="7"/>
  <c r="P266" i="7"/>
  <c r="R266" i="7"/>
  <c r="T266" i="7"/>
  <c r="V266" i="7"/>
  <c r="W266" i="7"/>
  <c r="Y266" i="7"/>
  <c r="Z266" i="7"/>
  <c r="AB266" i="7"/>
  <c r="AC266" i="7"/>
  <c r="P265" i="7"/>
  <c r="R265" i="7"/>
  <c r="T265" i="7"/>
  <c r="V265" i="7"/>
  <c r="W265" i="7"/>
  <c r="Y265" i="7"/>
  <c r="Z265" i="7"/>
  <c r="AB265" i="7"/>
  <c r="AC265" i="7"/>
  <c r="P264" i="7"/>
  <c r="R264" i="7"/>
  <c r="T264" i="7"/>
  <c r="V264" i="7"/>
  <c r="W264" i="7"/>
  <c r="Y264" i="7"/>
  <c r="Z264" i="7"/>
  <c r="AB264" i="7"/>
  <c r="AC264" i="7"/>
  <c r="P263" i="7"/>
  <c r="R263" i="7"/>
  <c r="T263" i="7"/>
  <c r="V263" i="7"/>
  <c r="W263" i="7"/>
  <c r="Y263" i="7"/>
  <c r="Z263" i="7"/>
  <c r="AB263" i="7"/>
  <c r="AC263" i="7"/>
  <c r="P262" i="7"/>
  <c r="R262" i="7"/>
  <c r="T262" i="7"/>
  <c r="V262" i="7"/>
  <c r="W262" i="7"/>
  <c r="Y262" i="7"/>
  <c r="Z262" i="7"/>
  <c r="AB262" i="7"/>
  <c r="AC262" i="7"/>
  <c r="P261" i="7"/>
  <c r="R261" i="7"/>
  <c r="T261" i="7"/>
  <c r="V261" i="7"/>
  <c r="W261" i="7"/>
  <c r="Y261" i="7"/>
  <c r="Z261" i="7"/>
  <c r="AB261" i="7"/>
  <c r="AC261" i="7"/>
  <c r="P260" i="7"/>
  <c r="R260" i="7"/>
  <c r="T260" i="7"/>
  <c r="V260" i="7"/>
  <c r="W260" i="7"/>
  <c r="Y260" i="7"/>
  <c r="Z260" i="7"/>
  <c r="AB260" i="7"/>
  <c r="AC260" i="7"/>
  <c r="P259" i="7"/>
  <c r="R259" i="7"/>
  <c r="T259" i="7"/>
  <c r="V259" i="7"/>
  <c r="W259" i="7"/>
  <c r="Y259" i="7"/>
  <c r="Z259" i="7"/>
  <c r="AB259" i="7"/>
  <c r="AC259" i="7"/>
  <c r="P258" i="7"/>
  <c r="R258" i="7"/>
  <c r="T258" i="7"/>
  <c r="V258" i="7"/>
  <c r="W258" i="7"/>
  <c r="Y258" i="7"/>
  <c r="Z258" i="7"/>
  <c r="AB258" i="7"/>
  <c r="AC258" i="7"/>
  <c r="P257" i="7"/>
  <c r="R257" i="7"/>
  <c r="T257" i="7"/>
  <c r="V257" i="7"/>
  <c r="W257" i="7"/>
  <c r="Y257" i="7"/>
  <c r="Z257" i="7"/>
  <c r="AB257" i="7"/>
  <c r="AC257" i="7"/>
  <c r="P256" i="7"/>
  <c r="R256" i="7"/>
  <c r="T256" i="7"/>
  <c r="V256" i="7"/>
  <c r="W256" i="7"/>
  <c r="Y256" i="7"/>
  <c r="Z256" i="7"/>
  <c r="AB256" i="7"/>
  <c r="AC256" i="7"/>
  <c r="P255" i="7"/>
  <c r="R255" i="7"/>
  <c r="T255" i="7"/>
  <c r="V255" i="7"/>
  <c r="W255" i="7"/>
  <c r="Y255" i="7"/>
  <c r="Z255" i="7"/>
  <c r="AB255" i="7"/>
  <c r="AC255" i="7"/>
  <c r="P254" i="7"/>
  <c r="R254" i="7"/>
  <c r="T254" i="7"/>
  <c r="V254" i="7"/>
  <c r="W254" i="7"/>
  <c r="Y254" i="7"/>
  <c r="Z254" i="7"/>
  <c r="AB254" i="7"/>
  <c r="AC254" i="7"/>
  <c r="P253" i="7"/>
  <c r="R253" i="7"/>
  <c r="T253" i="7"/>
  <c r="V253" i="7"/>
  <c r="W253" i="7"/>
  <c r="Y253" i="7"/>
  <c r="Z253" i="7"/>
  <c r="AB253" i="7"/>
  <c r="AC253" i="7"/>
  <c r="P252" i="7"/>
  <c r="R252" i="7"/>
  <c r="T252" i="7"/>
  <c r="V252" i="7"/>
  <c r="W252" i="7"/>
  <c r="Y252" i="7"/>
  <c r="Z252" i="7"/>
  <c r="AB252" i="7"/>
  <c r="AC252" i="7"/>
  <c r="P251" i="7"/>
  <c r="R251" i="7"/>
  <c r="T251" i="7"/>
  <c r="V251" i="7"/>
  <c r="W251" i="7"/>
  <c r="Y251" i="7"/>
  <c r="Z251" i="7"/>
  <c r="AB251" i="7"/>
  <c r="AC251" i="7"/>
  <c r="P250" i="7"/>
  <c r="R250" i="7"/>
  <c r="T250" i="7"/>
  <c r="V250" i="7"/>
  <c r="W250" i="7"/>
  <c r="Y250" i="7"/>
  <c r="Z250" i="7"/>
  <c r="AB250" i="7"/>
  <c r="AC250" i="7"/>
  <c r="P249" i="7"/>
  <c r="R249" i="7"/>
  <c r="T249" i="7"/>
  <c r="V249" i="7"/>
  <c r="W249" i="7"/>
  <c r="Y249" i="7"/>
  <c r="Z249" i="7"/>
  <c r="AB249" i="7"/>
  <c r="AC249" i="7"/>
  <c r="P248" i="7"/>
  <c r="R248" i="7"/>
  <c r="T248" i="7"/>
  <c r="V248" i="7"/>
  <c r="W248" i="7"/>
  <c r="Y248" i="7"/>
  <c r="Z248" i="7"/>
  <c r="AB248" i="7"/>
  <c r="AC248" i="7"/>
  <c r="P247" i="7"/>
  <c r="R247" i="7"/>
  <c r="T247" i="7"/>
  <c r="V247" i="7"/>
  <c r="W247" i="7"/>
  <c r="Y247" i="7"/>
  <c r="Z247" i="7"/>
  <c r="AB247" i="7"/>
  <c r="AC247" i="7"/>
  <c r="P246" i="7"/>
  <c r="R246" i="7"/>
  <c r="T246" i="7"/>
  <c r="V246" i="7"/>
  <c r="W246" i="7"/>
  <c r="Y246" i="7"/>
  <c r="Z246" i="7"/>
  <c r="AB246" i="7"/>
  <c r="AC246" i="7"/>
  <c r="P245" i="7"/>
  <c r="R245" i="7"/>
  <c r="T245" i="7"/>
  <c r="V245" i="7"/>
  <c r="W245" i="7"/>
  <c r="Y245" i="7"/>
  <c r="Z245" i="7"/>
  <c r="AB245" i="7"/>
  <c r="AC245" i="7"/>
  <c r="P244" i="7"/>
  <c r="R244" i="7"/>
  <c r="T244" i="7"/>
  <c r="V244" i="7"/>
  <c r="W244" i="7"/>
  <c r="Y244" i="7"/>
  <c r="Z244" i="7"/>
  <c r="AB244" i="7"/>
  <c r="AC244" i="7"/>
  <c r="P243" i="7"/>
  <c r="R243" i="7"/>
  <c r="T243" i="7"/>
  <c r="V243" i="7"/>
  <c r="W243" i="7"/>
  <c r="Y243" i="7"/>
  <c r="Z243" i="7"/>
  <c r="AB243" i="7"/>
  <c r="AC243" i="7"/>
  <c r="P242" i="7"/>
  <c r="R242" i="7"/>
  <c r="T242" i="7"/>
  <c r="V242" i="7"/>
  <c r="W242" i="7"/>
  <c r="Y242" i="7"/>
  <c r="Z242" i="7"/>
  <c r="AB242" i="7"/>
  <c r="AC242" i="7"/>
  <c r="P241" i="7"/>
  <c r="R241" i="7"/>
  <c r="T241" i="7"/>
  <c r="V241" i="7"/>
  <c r="W241" i="7"/>
  <c r="Y241" i="7"/>
  <c r="Z241" i="7"/>
  <c r="AB241" i="7"/>
  <c r="AC241" i="7"/>
  <c r="P240" i="7"/>
  <c r="R240" i="7"/>
  <c r="T240" i="7"/>
  <c r="V240" i="7"/>
  <c r="W240" i="7"/>
  <c r="Y240" i="7"/>
  <c r="Z240" i="7"/>
  <c r="AB240" i="7"/>
  <c r="AC240" i="7"/>
  <c r="P239" i="7"/>
  <c r="R239" i="7"/>
  <c r="T239" i="7"/>
  <c r="V239" i="7"/>
  <c r="W239" i="7"/>
  <c r="Y239" i="7"/>
  <c r="Z239" i="7"/>
  <c r="AB239" i="7"/>
  <c r="AC239" i="7"/>
  <c r="P238" i="7"/>
  <c r="R238" i="7"/>
  <c r="T238" i="7"/>
  <c r="V238" i="7"/>
  <c r="W238" i="7"/>
  <c r="Y238" i="7"/>
  <c r="Z238" i="7"/>
  <c r="AB238" i="7"/>
  <c r="AC238" i="7"/>
  <c r="P237" i="7"/>
  <c r="R237" i="7"/>
  <c r="T237" i="7"/>
  <c r="V237" i="7"/>
  <c r="W237" i="7"/>
  <c r="Y237" i="7"/>
  <c r="Z237" i="7"/>
  <c r="AB237" i="7"/>
  <c r="AC237" i="7"/>
  <c r="P236" i="7"/>
  <c r="R236" i="7"/>
  <c r="T236" i="7"/>
  <c r="V236" i="7"/>
  <c r="W236" i="7"/>
  <c r="Y236" i="7"/>
  <c r="Z236" i="7"/>
  <c r="AB236" i="7"/>
  <c r="AC236" i="7"/>
  <c r="P235" i="7"/>
  <c r="R235" i="7"/>
  <c r="T235" i="7"/>
  <c r="V235" i="7"/>
  <c r="W235" i="7"/>
  <c r="Y235" i="7"/>
  <c r="Z235" i="7"/>
  <c r="AB235" i="7"/>
  <c r="AC235" i="7"/>
  <c r="P234" i="7"/>
  <c r="R234" i="7"/>
  <c r="T234" i="7"/>
  <c r="V234" i="7"/>
  <c r="W234" i="7"/>
  <c r="Y234" i="7"/>
  <c r="Z234" i="7"/>
  <c r="AB234" i="7"/>
  <c r="AC234" i="7"/>
  <c r="P233" i="7"/>
  <c r="R233" i="7"/>
  <c r="T233" i="7"/>
  <c r="V233" i="7"/>
  <c r="W233" i="7"/>
  <c r="Y233" i="7"/>
  <c r="Z233" i="7"/>
  <c r="AB233" i="7"/>
  <c r="AC233" i="7"/>
  <c r="P232" i="7"/>
  <c r="R232" i="7"/>
  <c r="T232" i="7"/>
  <c r="V232" i="7"/>
  <c r="W232" i="7"/>
  <c r="Y232" i="7"/>
  <c r="Z232" i="7"/>
  <c r="AB232" i="7"/>
  <c r="AC232" i="7"/>
  <c r="P231" i="7"/>
  <c r="R231" i="7"/>
  <c r="T231" i="7"/>
  <c r="V231" i="7"/>
  <c r="W231" i="7"/>
  <c r="Y231" i="7"/>
  <c r="Z231" i="7"/>
  <c r="AB231" i="7"/>
  <c r="AC231" i="7"/>
  <c r="P230" i="7"/>
  <c r="R230" i="7"/>
  <c r="T230" i="7"/>
  <c r="V230" i="7"/>
  <c r="W230" i="7"/>
  <c r="Y230" i="7"/>
  <c r="Z230" i="7"/>
  <c r="AB230" i="7"/>
  <c r="AC230" i="7"/>
  <c r="P229" i="7"/>
  <c r="R229" i="7"/>
  <c r="T229" i="7"/>
  <c r="V229" i="7"/>
  <c r="W229" i="7"/>
  <c r="Y229" i="7"/>
  <c r="Z229" i="7"/>
  <c r="AB229" i="7"/>
  <c r="AC229" i="7"/>
  <c r="P228" i="7"/>
  <c r="R228" i="7"/>
  <c r="T228" i="7"/>
  <c r="V228" i="7"/>
  <c r="W228" i="7"/>
  <c r="Y228" i="7"/>
  <c r="Z228" i="7"/>
  <c r="AB228" i="7"/>
  <c r="AC228" i="7"/>
  <c r="P227" i="7"/>
  <c r="R227" i="7"/>
  <c r="T227" i="7"/>
  <c r="V227" i="7"/>
  <c r="W227" i="7"/>
  <c r="Y227" i="7"/>
  <c r="Z227" i="7"/>
  <c r="AB227" i="7"/>
  <c r="AC227" i="7"/>
  <c r="P226" i="7"/>
  <c r="R226" i="7"/>
  <c r="T226" i="7"/>
  <c r="V226" i="7"/>
  <c r="W226" i="7"/>
  <c r="Y226" i="7"/>
  <c r="Z226" i="7"/>
  <c r="AB226" i="7"/>
  <c r="AC226" i="7"/>
  <c r="P225" i="7"/>
  <c r="R225" i="7"/>
  <c r="T225" i="7"/>
  <c r="V225" i="7"/>
  <c r="W225" i="7"/>
  <c r="Y225" i="7"/>
  <c r="Z225" i="7"/>
  <c r="AB225" i="7"/>
  <c r="AC225" i="7"/>
  <c r="P224" i="7"/>
  <c r="R224" i="7"/>
  <c r="T224" i="7"/>
  <c r="V224" i="7"/>
  <c r="W224" i="7"/>
  <c r="Y224" i="7"/>
  <c r="Z224" i="7"/>
  <c r="AB224" i="7"/>
  <c r="AC224" i="7"/>
  <c r="P223" i="7"/>
  <c r="R223" i="7"/>
  <c r="T223" i="7"/>
  <c r="V223" i="7"/>
  <c r="W223" i="7"/>
  <c r="Y223" i="7"/>
  <c r="Z223" i="7"/>
  <c r="AB223" i="7"/>
  <c r="AC223" i="7"/>
  <c r="P222" i="7"/>
  <c r="R222" i="7"/>
  <c r="T222" i="7"/>
  <c r="V222" i="7"/>
  <c r="W222" i="7"/>
  <c r="Y222" i="7"/>
  <c r="Z222" i="7"/>
  <c r="AB222" i="7"/>
  <c r="AC222" i="7"/>
  <c r="P221" i="7"/>
  <c r="R221" i="7"/>
  <c r="T221" i="7"/>
  <c r="V221" i="7"/>
  <c r="W221" i="7"/>
  <c r="Y221" i="7"/>
  <c r="Z221" i="7"/>
  <c r="AB221" i="7"/>
  <c r="AC221" i="7"/>
  <c r="P220" i="7"/>
  <c r="R220" i="7"/>
  <c r="T220" i="7"/>
  <c r="V220" i="7"/>
  <c r="W220" i="7"/>
  <c r="Y220" i="7"/>
  <c r="Z220" i="7"/>
  <c r="AB220" i="7"/>
  <c r="AC220" i="7"/>
  <c r="P219" i="7"/>
  <c r="R219" i="7"/>
  <c r="T219" i="7"/>
  <c r="V219" i="7"/>
  <c r="W219" i="7"/>
  <c r="Y219" i="7"/>
  <c r="Z219" i="7"/>
  <c r="AB219" i="7"/>
  <c r="AC219" i="7"/>
  <c r="P218" i="7"/>
  <c r="R218" i="7"/>
  <c r="T218" i="7"/>
  <c r="V218" i="7"/>
  <c r="W218" i="7"/>
  <c r="Y218" i="7"/>
  <c r="Z218" i="7"/>
  <c r="AB218" i="7"/>
  <c r="AC218" i="7"/>
  <c r="P217" i="7"/>
  <c r="R217" i="7"/>
  <c r="T217" i="7"/>
  <c r="V217" i="7"/>
  <c r="W217" i="7"/>
  <c r="Y217" i="7"/>
  <c r="Z217" i="7"/>
  <c r="AB217" i="7"/>
  <c r="AC217" i="7"/>
  <c r="P216" i="7"/>
  <c r="R216" i="7"/>
  <c r="T216" i="7"/>
  <c r="V216" i="7"/>
  <c r="W216" i="7"/>
  <c r="Y216" i="7"/>
  <c r="Z216" i="7"/>
  <c r="AB216" i="7"/>
  <c r="AC216" i="7"/>
  <c r="P215" i="7"/>
  <c r="R215" i="7"/>
  <c r="T215" i="7"/>
  <c r="V215" i="7"/>
  <c r="W215" i="7"/>
  <c r="Y215" i="7"/>
  <c r="Z215" i="7"/>
  <c r="AB215" i="7"/>
  <c r="AC215" i="7"/>
  <c r="P214" i="7"/>
  <c r="R214" i="7"/>
  <c r="T214" i="7"/>
  <c r="V214" i="7"/>
  <c r="W214" i="7"/>
  <c r="Y214" i="7"/>
  <c r="Z214" i="7"/>
  <c r="AB214" i="7"/>
  <c r="AC214" i="7"/>
  <c r="P213" i="7"/>
  <c r="R213" i="7"/>
  <c r="T213" i="7"/>
  <c r="V213" i="7"/>
  <c r="W213" i="7"/>
  <c r="Y213" i="7"/>
  <c r="Z213" i="7"/>
  <c r="AB213" i="7"/>
  <c r="AC213" i="7"/>
  <c r="P212" i="7"/>
  <c r="R212" i="7"/>
  <c r="T212" i="7"/>
  <c r="V212" i="7"/>
  <c r="W212" i="7"/>
  <c r="Y212" i="7"/>
  <c r="Z212" i="7"/>
  <c r="AB212" i="7"/>
  <c r="AC212" i="7"/>
  <c r="P211" i="7"/>
  <c r="R211" i="7"/>
  <c r="T211" i="7"/>
  <c r="V211" i="7"/>
  <c r="W211" i="7"/>
  <c r="Y211" i="7"/>
  <c r="Z211" i="7"/>
  <c r="AB211" i="7"/>
  <c r="AC211" i="7"/>
  <c r="P210" i="7"/>
  <c r="R210" i="7"/>
  <c r="T210" i="7"/>
  <c r="V210" i="7"/>
  <c r="W210" i="7"/>
  <c r="Y210" i="7"/>
  <c r="Z210" i="7"/>
  <c r="AB210" i="7"/>
  <c r="AC210" i="7"/>
  <c r="P209" i="7"/>
  <c r="R209" i="7"/>
  <c r="T209" i="7"/>
  <c r="V209" i="7"/>
  <c r="W209" i="7"/>
  <c r="Y209" i="7"/>
  <c r="Z209" i="7"/>
  <c r="AB209" i="7"/>
  <c r="AC209" i="7"/>
  <c r="P208" i="7"/>
  <c r="R208" i="7"/>
  <c r="T208" i="7"/>
  <c r="V208" i="7"/>
  <c r="W208" i="7"/>
  <c r="Y208" i="7"/>
  <c r="Z208" i="7"/>
  <c r="AB208" i="7"/>
  <c r="AC208" i="7"/>
  <c r="P207" i="7"/>
  <c r="R207" i="7"/>
  <c r="T207" i="7"/>
  <c r="V207" i="7"/>
  <c r="W207" i="7"/>
  <c r="Y207" i="7"/>
  <c r="Z207" i="7"/>
  <c r="AB207" i="7"/>
  <c r="AC207" i="7"/>
  <c r="P206" i="7"/>
  <c r="R206" i="7"/>
  <c r="T206" i="7"/>
  <c r="V206" i="7"/>
  <c r="W206" i="7"/>
  <c r="Y206" i="7"/>
  <c r="Z206" i="7"/>
  <c r="AB206" i="7"/>
  <c r="AC206" i="7"/>
  <c r="P205" i="7"/>
  <c r="R205" i="7"/>
  <c r="T205" i="7"/>
  <c r="V205" i="7"/>
  <c r="W205" i="7"/>
  <c r="Y205" i="7"/>
  <c r="Z205" i="7"/>
  <c r="AB205" i="7"/>
  <c r="AC205" i="7"/>
  <c r="P204" i="7"/>
  <c r="R204" i="7"/>
  <c r="T204" i="7"/>
  <c r="V204" i="7"/>
  <c r="W204" i="7"/>
  <c r="Y204" i="7"/>
  <c r="Z204" i="7"/>
  <c r="AB204" i="7"/>
  <c r="AC204" i="7"/>
  <c r="P203" i="7"/>
  <c r="R203" i="7"/>
  <c r="T203" i="7"/>
  <c r="V203" i="7"/>
  <c r="W203" i="7"/>
  <c r="Y203" i="7"/>
  <c r="Z203" i="7"/>
  <c r="AB203" i="7"/>
  <c r="AC203" i="7"/>
  <c r="P202" i="7"/>
  <c r="R202" i="7"/>
  <c r="T202" i="7"/>
  <c r="V202" i="7"/>
  <c r="W202" i="7"/>
  <c r="Y202" i="7"/>
  <c r="Z202" i="7"/>
  <c r="AB202" i="7"/>
  <c r="AC202" i="7"/>
  <c r="P201" i="7"/>
  <c r="R201" i="7"/>
  <c r="T201" i="7"/>
  <c r="V201" i="7"/>
  <c r="W201" i="7"/>
  <c r="Y201" i="7"/>
  <c r="Z201" i="7"/>
  <c r="AB201" i="7"/>
  <c r="AC201" i="7"/>
  <c r="P200" i="7"/>
  <c r="R200" i="7"/>
  <c r="T200" i="7"/>
  <c r="V200" i="7"/>
  <c r="W200" i="7"/>
  <c r="Y200" i="7"/>
  <c r="Z200" i="7"/>
  <c r="AB200" i="7"/>
  <c r="AC200" i="7"/>
  <c r="P199" i="7"/>
  <c r="R199" i="7"/>
  <c r="T199" i="7"/>
  <c r="V199" i="7"/>
  <c r="W199" i="7"/>
  <c r="Y199" i="7"/>
  <c r="Z199" i="7"/>
  <c r="AB199" i="7"/>
  <c r="AC199" i="7"/>
  <c r="P198" i="7"/>
  <c r="R198" i="7"/>
  <c r="T198" i="7"/>
  <c r="V198" i="7"/>
  <c r="W198" i="7"/>
  <c r="Y198" i="7"/>
  <c r="Z198" i="7"/>
  <c r="AB198" i="7"/>
  <c r="AC198" i="7"/>
  <c r="P197" i="7"/>
  <c r="R197" i="7"/>
  <c r="T197" i="7"/>
  <c r="V197" i="7"/>
  <c r="W197" i="7"/>
  <c r="Y197" i="7"/>
  <c r="Z197" i="7"/>
  <c r="AB197" i="7"/>
  <c r="AC197" i="7"/>
  <c r="P196" i="7"/>
  <c r="R196" i="7"/>
  <c r="T196" i="7"/>
  <c r="V196" i="7"/>
  <c r="W196" i="7"/>
  <c r="Y196" i="7"/>
  <c r="Z196" i="7"/>
  <c r="AB196" i="7"/>
  <c r="AC196" i="7"/>
  <c r="P195" i="7"/>
  <c r="R195" i="7"/>
  <c r="T195" i="7"/>
  <c r="V195" i="7"/>
  <c r="W195" i="7"/>
  <c r="Y195" i="7"/>
  <c r="Z195" i="7"/>
  <c r="AB195" i="7"/>
  <c r="AC195" i="7"/>
  <c r="P194" i="7"/>
  <c r="R194" i="7"/>
  <c r="T194" i="7"/>
  <c r="V194" i="7"/>
  <c r="W194" i="7"/>
  <c r="Y194" i="7"/>
  <c r="Z194" i="7"/>
  <c r="AB194" i="7"/>
  <c r="AC194" i="7"/>
  <c r="P193" i="7"/>
  <c r="R193" i="7"/>
  <c r="T193" i="7"/>
  <c r="V193" i="7"/>
  <c r="W193" i="7"/>
  <c r="Y193" i="7"/>
  <c r="Z193" i="7"/>
  <c r="AB193" i="7"/>
  <c r="AC193" i="7"/>
  <c r="P192" i="7"/>
  <c r="R192" i="7"/>
  <c r="T192" i="7"/>
  <c r="V192" i="7"/>
  <c r="W192" i="7"/>
  <c r="Y192" i="7"/>
  <c r="Z192" i="7"/>
  <c r="AB192" i="7"/>
  <c r="AC192" i="7"/>
  <c r="P191" i="7"/>
  <c r="R191" i="7"/>
  <c r="T191" i="7"/>
  <c r="V191" i="7"/>
  <c r="W191" i="7"/>
  <c r="Y191" i="7"/>
  <c r="Z191" i="7"/>
  <c r="AB191" i="7"/>
  <c r="AC191" i="7"/>
  <c r="P190" i="7"/>
  <c r="R190" i="7"/>
  <c r="T190" i="7"/>
  <c r="V190" i="7"/>
  <c r="W190" i="7"/>
  <c r="Y190" i="7"/>
  <c r="Z190" i="7"/>
  <c r="AB190" i="7"/>
  <c r="AC190" i="7"/>
  <c r="P189" i="7"/>
  <c r="R189" i="7"/>
  <c r="T189" i="7"/>
  <c r="V189" i="7"/>
  <c r="W189" i="7"/>
  <c r="Y189" i="7"/>
  <c r="Z189" i="7"/>
  <c r="AB189" i="7"/>
  <c r="AC189" i="7"/>
  <c r="P188" i="7"/>
  <c r="R188" i="7"/>
  <c r="T188" i="7"/>
  <c r="V188" i="7"/>
  <c r="W188" i="7"/>
  <c r="Y188" i="7"/>
  <c r="Z188" i="7"/>
  <c r="AB188" i="7"/>
  <c r="AC188" i="7"/>
  <c r="P187" i="7"/>
  <c r="R187" i="7"/>
  <c r="T187" i="7"/>
  <c r="V187" i="7"/>
  <c r="W187" i="7"/>
  <c r="Y187" i="7"/>
  <c r="Z187" i="7"/>
  <c r="AB187" i="7"/>
  <c r="AC187" i="7"/>
  <c r="P186" i="7"/>
  <c r="R186" i="7"/>
  <c r="T186" i="7"/>
  <c r="V186" i="7"/>
  <c r="W186" i="7"/>
  <c r="Y186" i="7"/>
  <c r="Z186" i="7"/>
  <c r="AB186" i="7"/>
  <c r="AC186" i="7"/>
  <c r="P185" i="7"/>
  <c r="R185" i="7"/>
  <c r="T185" i="7"/>
  <c r="V185" i="7"/>
  <c r="W185" i="7"/>
  <c r="Y185" i="7"/>
  <c r="Z185" i="7"/>
  <c r="AB185" i="7"/>
  <c r="AC185" i="7"/>
  <c r="P184" i="7"/>
  <c r="R184" i="7"/>
  <c r="T184" i="7"/>
  <c r="V184" i="7"/>
  <c r="W184" i="7"/>
  <c r="Y184" i="7"/>
  <c r="Z184" i="7"/>
  <c r="AB184" i="7"/>
  <c r="AC184" i="7"/>
  <c r="P183" i="7"/>
  <c r="R183" i="7"/>
  <c r="T183" i="7"/>
  <c r="V183" i="7"/>
  <c r="W183" i="7"/>
  <c r="Y183" i="7"/>
  <c r="Z183" i="7"/>
  <c r="AB183" i="7"/>
  <c r="AC183" i="7"/>
  <c r="P182" i="7"/>
  <c r="R182" i="7"/>
  <c r="T182" i="7"/>
  <c r="V182" i="7"/>
  <c r="W182" i="7"/>
  <c r="Y182" i="7"/>
  <c r="Z182" i="7"/>
  <c r="AB182" i="7"/>
  <c r="AC182" i="7"/>
  <c r="P181" i="7"/>
  <c r="R181" i="7"/>
  <c r="T181" i="7"/>
  <c r="V181" i="7"/>
  <c r="W181" i="7"/>
  <c r="Y181" i="7"/>
  <c r="Z181" i="7"/>
  <c r="AB181" i="7"/>
  <c r="AC181" i="7"/>
  <c r="P180" i="7"/>
  <c r="R180" i="7"/>
  <c r="T180" i="7"/>
  <c r="V180" i="7"/>
  <c r="W180" i="7"/>
  <c r="Y180" i="7"/>
  <c r="Z180" i="7"/>
  <c r="AB180" i="7"/>
  <c r="AC180" i="7"/>
  <c r="P179" i="7"/>
  <c r="R179" i="7"/>
  <c r="T179" i="7"/>
  <c r="V179" i="7"/>
  <c r="W179" i="7"/>
  <c r="Y179" i="7"/>
  <c r="Z179" i="7"/>
  <c r="AB179" i="7"/>
  <c r="AC179" i="7"/>
  <c r="P178" i="7"/>
  <c r="R178" i="7"/>
  <c r="T178" i="7"/>
  <c r="V178" i="7"/>
  <c r="W178" i="7"/>
  <c r="Y178" i="7"/>
  <c r="Z178" i="7"/>
  <c r="AB178" i="7"/>
  <c r="AC178" i="7"/>
  <c r="P177" i="7"/>
  <c r="R177" i="7"/>
  <c r="T177" i="7"/>
  <c r="V177" i="7"/>
  <c r="W177" i="7"/>
  <c r="Y177" i="7"/>
  <c r="Z177" i="7"/>
  <c r="AB177" i="7"/>
  <c r="AC177" i="7"/>
  <c r="P176" i="7"/>
  <c r="R176" i="7"/>
  <c r="T176" i="7"/>
  <c r="V176" i="7"/>
  <c r="W176" i="7"/>
  <c r="Y176" i="7"/>
  <c r="Z176" i="7"/>
  <c r="AB176" i="7"/>
  <c r="AC176" i="7"/>
  <c r="P175" i="7"/>
  <c r="R175" i="7"/>
  <c r="T175" i="7"/>
  <c r="V175" i="7"/>
  <c r="W175" i="7"/>
  <c r="Y175" i="7"/>
  <c r="Z175" i="7"/>
  <c r="AB175" i="7"/>
  <c r="AC175" i="7"/>
  <c r="P174" i="7"/>
  <c r="R174" i="7"/>
  <c r="T174" i="7"/>
  <c r="V174" i="7"/>
  <c r="W174" i="7"/>
  <c r="Y174" i="7"/>
  <c r="Z174" i="7"/>
  <c r="AB174" i="7"/>
  <c r="AC174" i="7"/>
  <c r="P173" i="7"/>
  <c r="R173" i="7"/>
  <c r="T173" i="7"/>
  <c r="V173" i="7"/>
  <c r="W173" i="7"/>
  <c r="Y173" i="7"/>
  <c r="Z173" i="7"/>
  <c r="AB173" i="7"/>
  <c r="AC173" i="7"/>
  <c r="P172" i="7"/>
  <c r="R172" i="7"/>
  <c r="T172" i="7"/>
  <c r="V172" i="7"/>
  <c r="W172" i="7"/>
  <c r="Y172" i="7"/>
  <c r="Z172" i="7"/>
  <c r="AB172" i="7"/>
  <c r="AC172" i="7"/>
  <c r="P171" i="7"/>
  <c r="R171" i="7"/>
  <c r="T171" i="7"/>
  <c r="V171" i="7"/>
  <c r="W171" i="7"/>
  <c r="Y171" i="7"/>
  <c r="Z171" i="7"/>
  <c r="AB171" i="7"/>
  <c r="AC171" i="7"/>
  <c r="P170" i="7"/>
  <c r="R170" i="7"/>
  <c r="T170" i="7"/>
  <c r="V170" i="7"/>
  <c r="W170" i="7"/>
  <c r="Y170" i="7"/>
  <c r="Z170" i="7"/>
  <c r="AB170" i="7"/>
  <c r="AC170" i="7"/>
  <c r="P169" i="7"/>
  <c r="R169" i="7"/>
  <c r="T169" i="7"/>
  <c r="V169" i="7"/>
  <c r="W169" i="7"/>
  <c r="Y169" i="7"/>
  <c r="Z169" i="7"/>
  <c r="AB169" i="7"/>
  <c r="AC169" i="7"/>
  <c r="P168" i="7"/>
  <c r="R168" i="7"/>
  <c r="T168" i="7"/>
  <c r="V168" i="7"/>
  <c r="W168" i="7"/>
  <c r="Y168" i="7"/>
  <c r="Z168" i="7"/>
  <c r="AB168" i="7"/>
  <c r="AC168" i="7"/>
  <c r="P167" i="7"/>
  <c r="R167" i="7"/>
  <c r="T167" i="7"/>
  <c r="V167" i="7"/>
  <c r="W167" i="7"/>
  <c r="Y167" i="7"/>
  <c r="Z167" i="7"/>
  <c r="AB167" i="7"/>
  <c r="AC167" i="7"/>
  <c r="P166" i="7"/>
  <c r="R166" i="7"/>
  <c r="T166" i="7"/>
  <c r="V166" i="7"/>
  <c r="W166" i="7"/>
  <c r="Y166" i="7"/>
  <c r="Z166" i="7"/>
  <c r="AB166" i="7"/>
  <c r="AC166" i="7"/>
  <c r="P165" i="7"/>
  <c r="R165" i="7"/>
  <c r="T165" i="7"/>
  <c r="V165" i="7"/>
  <c r="W165" i="7"/>
  <c r="Y165" i="7"/>
  <c r="Z165" i="7"/>
  <c r="AB165" i="7"/>
  <c r="AC165" i="7"/>
  <c r="P164" i="7"/>
  <c r="R164" i="7"/>
  <c r="T164" i="7"/>
  <c r="V164" i="7"/>
  <c r="W164" i="7"/>
  <c r="Y164" i="7"/>
  <c r="Z164" i="7"/>
  <c r="AB164" i="7"/>
  <c r="AC164" i="7"/>
  <c r="P163" i="7"/>
  <c r="R163" i="7"/>
  <c r="T163" i="7"/>
  <c r="V163" i="7"/>
  <c r="W163" i="7"/>
  <c r="Y163" i="7"/>
  <c r="Z163" i="7"/>
  <c r="AB163" i="7"/>
  <c r="AC163" i="7"/>
  <c r="P162" i="7"/>
  <c r="R162" i="7"/>
  <c r="T162" i="7"/>
  <c r="V162" i="7"/>
  <c r="W162" i="7"/>
  <c r="Y162" i="7"/>
  <c r="Z162" i="7"/>
  <c r="AB162" i="7"/>
  <c r="AC162" i="7"/>
  <c r="P161" i="7"/>
  <c r="R161" i="7"/>
  <c r="T161" i="7"/>
  <c r="V161" i="7"/>
  <c r="W161" i="7"/>
  <c r="Y161" i="7"/>
  <c r="Z161" i="7"/>
  <c r="AB161" i="7"/>
  <c r="AC161" i="7"/>
  <c r="P160" i="7"/>
  <c r="R160" i="7"/>
  <c r="T160" i="7"/>
  <c r="V160" i="7"/>
  <c r="W160" i="7"/>
  <c r="Y160" i="7"/>
  <c r="Z160" i="7"/>
  <c r="AB160" i="7"/>
  <c r="AC160" i="7"/>
  <c r="P159" i="7"/>
  <c r="R159" i="7"/>
  <c r="T159" i="7"/>
  <c r="V159" i="7"/>
  <c r="W159" i="7"/>
  <c r="Y159" i="7"/>
  <c r="Z159" i="7"/>
  <c r="AB159" i="7"/>
  <c r="AC159" i="7"/>
  <c r="P158" i="7"/>
  <c r="R158" i="7"/>
  <c r="T158" i="7"/>
  <c r="V158" i="7"/>
  <c r="W158" i="7"/>
  <c r="Y158" i="7"/>
  <c r="Z158" i="7"/>
  <c r="AB158" i="7"/>
  <c r="AC158" i="7"/>
  <c r="P157" i="7"/>
  <c r="R157" i="7"/>
  <c r="T157" i="7"/>
  <c r="V157" i="7"/>
  <c r="W157" i="7"/>
  <c r="Y157" i="7"/>
  <c r="Z157" i="7"/>
  <c r="AB157" i="7"/>
  <c r="AC157" i="7"/>
  <c r="P156" i="7"/>
  <c r="R156" i="7"/>
  <c r="T156" i="7"/>
  <c r="V156" i="7"/>
  <c r="W156" i="7"/>
  <c r="Y156" i="7"/>
  <c r="Z156" i="7"/>
  <c r="AB156" i="7"/>
  <c r="AC156" i="7"/>
  <c r="P155" i="7"/>
  <c r="R155" i="7"/>
  <c r="T155" i="7"/>
  <c r="V155" i="7"/>
  <c r="W155" i="7"/>
  <c r="Y155" i="7"/>
  <c r="Z155" i="7"/>
  <c r="AB155" i="7"/>
  <c r="AC155" i="7"/>
  <c r="P154" i="7"/>
  <c r="R154" i="7"/>
  <c r="T154" i="7"/>
  <c r="V154" i="7"/>
  <c r="W154" i="7"/>
  <c r="Y154" i="7"/>
  <c r="Z154" i="7"/>
  <c r="AB154" i="7"/>
  <c r="AC154" i="7"/>
  <c r="P153" i="7"/>
  <c r="R153" i="7"/>
  <c r="T153" i="7"/>
  <c r="V153" i="7"/>
  <c r="W153" i="7"/>
  <c r="Y153" i="7"/>
  <c r="Z153" i="7"/>
  <c r="AB153" i="7"/>
  <c r="AC153" i="7"/>
  <c r="P152" i="7"/>
  <c r="R152" i="7"/>
  <c r="T152" i="7"/>
  <c r="V152" i="7"/>
  <c r="W152" i="7"/>
  <c r="Y152" i="7"/>
  <c r="Z152" i="7"/>
  <c r="AB152" i="7"/>
  <c r="AC152" i="7"/>
  <c r="P151" i="7"/>
  <c r="R151" i="7"/>
  <c r="T151" i="7"/>
  <c r="V151" i="7"/>
  <c r="W151" i="7"/>
  <c r="Y151" i="7"/>
  <c r="Z151" i="7"/>
  <c r="AB151" i="7"/>
  <c r="AC151" i="7"/>
  <c r="P150" i="7"/>
  <c r="R150" i="7"/>
  <c r="T150" i="7"/>
  <c r="V150" i="7"/>
  <c r="W150" i="7"/>
  <c r="Y150" i="7"/>
  <c r="Z150" i="7"/>
  <c r="AB150" i="7"/>
  <c r="AC150" i="7"/>
  <c r="P149" i="7"/>
  <c r="R149" i="7"/>
  <c r="T149" i="7"/>
  <c r="V149" i="7"/>
  <c r="W149" i="7"/>
  <c r="Y149" i="7"/>
  <c r="Z149" i="7"/>
  <c r="AB149" i="7"/>
  <c r="AC149" i="7"/>
  <c r="P148" i="7"/>
  <c r="R148" i="7"/>
  <c r="T148" i="7"/>
  <c r="V148" i="7"/>
  <c r="W148" i="7"/>
  <c r="Y148" i="7"/>
  <c r="Z148" i="7"/>
  <c r="AB148" i="7"/>
  <c r="AC148" i="7"/>
  <c r="P147" i="7"/>
  <c r="R147" i="7"/>
  <c r="T147" i="7"/>
  <c r="V147" i="7"/>
  <c r="W147" i="7"/>
  <c r="Y147" i="7"/>
  <c r="Z147" i="7"/>
  <c r="AB147" i="7"/>
  <c r="AC147" i="7"/>
  <c r="P146" i="7"/>
  <c r="R146" i="7"/>
  <c r="T146" i="7"/>
  <c r="V146" i="7"/>
  <c r="W146" i="7"/>
  <c r="Y146" i="7"/>
  <c r="Z146" i="7"/>
  <c r="AB146" i="7"/>
  <c r="AC146" i="7"/>
  <c r="P145" i="7"/>
  <c r="R145" i="7"/>
  <c r="T145" i="7"/>
  <c r="V145" i="7"/>
  <c r="W145" i="7"/>
  <c r="Y145" i="7"/>
  <c r="Z145" i="7"/>
  <c r="AB145" i="7"/>
  <c r="AC145" i="7"/>
  <c r="P144" i="7"/>
  <c r="R144" i="7"/>
  <c r="T144" i="7"/>
  <c r="V144" i="7"/>
  <c r="W144" i="7"/>
  <c r="Y144" i="7"/>
  <c r="Z144" i="7"/>
  <c r="AB144" i="7"/>
  <c r="AC144" i="7"/>
  <c r="P143" i="7"/>
  <c r="R143" i="7"/>
  <c r="T143" i="7"/>
  <c r="V143" i="7"/>
  <c r="W143" i="7"/>
  <c r="Y143" i="7"/>
  <c r="Z143" i="7"/>
  <c r="AB143" i="7"/>
  <c r="AC143" i="7"/>
  <c r="P142" i="7"/>
  <c r="R142" i="7"/>
  <c r="T142" i="7"/>
  <c r="V142" i="7"/>
  <c r="W142" i="7"/>
  <c r="Y142" i="7"/>
  <c r="Z142" i="7"/>
  <c r="AB142" i="7"/>
  <c r="AC142" i="7"/>
  <c r="P141" i="7"/>
  <c r="R141" i="7"/>
  <c r="T141" i="7"/>
  <c r="V141" i="7"/>
  <c r="W141" i="7"/>
  <c r="Y141" i="7"/>
  <c r="Z141" i="7"/>
  <c r="AB141" i="7"/>
  <c r="AC141" i="7"/>
  <c r="P140" i="7"/>
  <c r="R140" i="7"/>
  <c r="T140" i="7"/>
  <c r="V140" i="7"/>
  <c r="W140" i="7"/>
  <c r="Y140" i="7"/>
  <c r="Z140" i="7"/>
  <c r="AB140" i="7"/>
  <c r="AC140" i="7"/>
  <c r="P139" i="7"/>
  <c r="R139" i="7"/>
  <c r="T139" i="7"/>
  <c r="V139" i="7"/>
  <c r="W139" i="7"/>
  <c r="Y139" i="7"/>
  <c r="Z139" i="7"/>
  <c r="AB139" i="7"/>
  <c r="AC139" i="7"/>
  <c r="P138" i="7"/>
  <c r="R138" i="7"/>
  <c r="T138" i="7"/>
  <c r="V138" i="7"/>
  <c r="W138" i="7"/>
  <c r="Y138" i="7"/>
  <c r="Z138" i="7"/>
  <c r="AB138" i="7"/>
  <c r="AC138" i="7"/>
  <c r="P137" i="7"/>
  <c r="R137" i="7"/>
  <c r="T137" i="7"/>
  <c r="V137" i="7"/>
  <c r="W137" i="7"/>
  <c r="Y137" i="7"/>
  <c r="Z137" i="7"/>
  <c r="AB137" i="7"/>
  <c r="AC137" i="7"/>
  <c r="P136" i="7"/>
  <c r="R136" i="7"/>
  <c r="T136" i="7"/>
  <c r="V136" i="7"/>
  <c r="W136" i="7"/>
  <c r="Y136" i="7"/>
  <c r="Z136" i="7"/>
  <c r="AB136" i="7"/>
  <c r="AC136" i="7"/>
  <c r="P135" i="7"/>
  <c r="R135" i="7"/>
  <c r="T135" i="7"/>
  <c r="V135" i="7"/>
  <c r="W135" i="7"/>
  <c r="Y135" i="7"/>
  <c r="Z135" i="7"/>
  <c r="AB135" i="7"/>
  <c r="AC135" i="7"/>
  <c r="P134" i="7"/>
  <c r="R134" i="7"/>
  <c r="T134" i="7"/>
  <c r="V134" i="7"/>
  <c r="W134" i="7"/>
  <c r="Y134" i="7"/>
  <c r="Z134" i="7"/>
  <c r="AB134" i="7"/>
  <c r="AC134" i="7"/>
  <c r="P133" i="7"/>
  <c r="R133" i="7"/>
  <c r="T133" i="7"/>
  <c r="V133" i="7"/>
  <c r="W133" i="7"/>
  <c r="Y133" i="7"/>
  <c r="Z133" i="7"/>
  <c r="AB133" i="7"/>
  <c r="AC133" i="7"/>
  <c r="P132" i="7"/>
  <c r="R132" i="7"/>
  <c r="T132" i="7"/>
  <c r="V132" i="7"/>
  <c r="W132" i="7"/>
  <c r="Y132" i="7"/>
  <c r="Z132" i="7"/>
  <c r="AB132" i="7"/>
  <c r="AC132" i="7"/>
  <c r="P131" i="7"/>
  <c r="R131" i="7"/>
  <c r="T131" i="7"/>
  <c r="V131" i="7"/>
  <c r="W131" i="7"/>
  <c r="Y131" i="7"/>
  <c r="Z131" i="7"/>
  <c r="AB131" i="7"/>
  <c r="AC131" i="7"/>
  <c r="P130" i="7"/>
  <c r="R130" i="7"/>
  <c r="T130" i="7"/>
  <c r="V130" i="7"/>
  <c r="W130" i="7"/>
  <c r="Y130" i="7"/>
  <c r="Z130" i="7"/>
  <c r="AB130" i="7"/>
  <c r="AC130" i="7"/>
  <c r="P129" i="7"/>
  <c r="R129" i="7"/>
  <c r="T129" i="7"/>
  <c r="V129" i="7"/>
  <c r="W129" i="7"/>
  <c r="Y129" i="7"/>
  <c r="Z129" i="7"/>
  <c r="AB129" i="7"/>
  <c r="AC129" i="7"/>
  <c r="P128" i="7"/>
  <c r="R128" i="7"/>
  <c r="T128" i="7"/>
  <c r="V128" i="7"/>
  <c r="W128" i="7"/>
  <c r="Y128" i="7"/>
  <c r="Z128" i="7"/>
  <c r="AB128" i="7"/>
  <c r="AC128" i="7"/>
  <c r="P127" i="7"/>
  <c r="R127" i="7"/>
  <c r="T127" i="7"/>
  <c r="V127" i="7"/>
  <c r="W127" i="7"/>
  <c r="Y127" i="7"/>
  <c r="Z127" i="7"/>
  <c r="AB127" i="7"/>
  <c r="AC127" i="7"/>
  <c r="P126" i="7"/>
  <c r="R126" i="7"/>
  <c r="T126" i="7"/>
  <c r="V126" i="7"/>
  <c r="W126" i="7"/>
  <c r="Y126" i="7"/>
  <c r="Z126" i="7"/>
  <c r="AB126" i="7"/>
  <c r="AC126" i="7"/>
  <c r="P125" i="7"/>
  <c r="R125" i="7"/>
  <c r="T125" i="7"/>
  <c r="V125" i="7"/>
  <c r="W125" i="7"/>
  <c r="Y125" i="7"/>
  <c r="Z125" i="7"/>
  <c r="AB125" i="7"/>
  <c r="AC125" i="7"/>
  <c r="P124" i="7"/>
  <c r="R124" i="7"/>
  <c r="T124" i="7"/>
  <c r="V124" i="7"/>
  <c r="W124" i="7"/>
  <c r="Y124" i="7"/>
  <c r="Z124" i="7"/>
  <c r="AB124" i="7"/>
  <c r="AC124" i="7"/>
  <c r="P123" i="7"/>
  <c r="R123" i="7"/>
  <c r="T123" i="7"/>
  <c r="V123" i="7"/>
  <c r="W123" i="7"/>
  <c r="Y123" i="7"/>
  <c r="Z123" i="7"/>
  <c r="AB123" i="7"/>
  <c r="AC123" i="7"/>
  <c r="P122" i="7"/>
  <c r="R122" i="7"/>
  <c r="T122" i="7"/>
  <c r="V122" i="7"/>
  <c r="W122" i="7"/>
  <c r="Y122" i="7"/>
  <c r="Z122" i="7"/>
  <c r="AB122" i="7"/>
  <c r="AC122" i="7"/>
  <c r="P121" i="7"/>
  <c r="R121" i="7"/>
  <c r="T121" i="7"/>
  <c r="V121" i="7"/>
  <c r="W121" i="7"/>
  <c r="Y121" i="7"/>
  <c r="Z121" i="7"/>
  <c r="AB121" i="7"/>
  <c r="AC121" i="7"/>
  <c r="P120" i="7"/>
  <c r="R120" i="7"/>
  <c r="T120" i="7"/>
  <c r="V120" i="7"/>
  <c r="W120" i="7"/>
  <c r="Y120" i="7"/>
  <c r="Z120" i="7"/>
  <c r="AB120" i="7"/>
  <c r="AC120" i="7"/>
  <c r="P119" i="7"/>
  <c r="R119" i="7"/>
  <c r="T119" i="7"/>
  <c r="V119" i="7"/>
  <c r="W119" i="7"/>
  <c r="Y119" i="7"/>
  <c r="Z119" i="7"/>
  <c r="AB119" i="7"/>
  <c r="AC119" i="7"/>
  <c r="P118" i="7"/>
  <c r="R118" i="7"/>
  <c r="T118" i="7"/>
  <c r="V118" i="7"/>
  <c r="W118" i="7"/>
  <c r="Y118" i="7"/>
  <c r="Z118" i="7"/>
  <c r="AB118" i="7"/>
  <c r="AC118" i="7"/>
  <c r="P117" i="7"/>
  <c r="R117" i="7"/>
  <c r="T117" i="7"/>
  <c r="V117" i="7"/>
  <c r="W117" i="7"/>
  <c r="Y117" i="7"/>
  <c r="Z117" i="7"/>
  <c r="AB117" i="7"/>
  <c r="AC117" i="7"/>
  <c r="P116" i="7"/>
  <c r="R116" i="7"/>
  <c r="T116" i="7"/>
  <c r="V116" i="7"/>
  <c r="W116" i="7"/>
  <c r="Y116" i="7"/>
  <c r="Z116" i="7"/>
  <c r="AB116" i="7"/>
  <c r="AC116" i="7"/>
  <c r="P115" i="7"/>
  <c r="R115" i="7"/>
  <c r="T115" i="7"/>
  <c r="V115" i="7"/>
  <c r="W115" i="7"/>
  <c r="Y115" i="7"/>
  <c r="Z115" i="7"/>
  <c r="AB115" i="7"/>
  <c r="AC115" i="7"/>
  <c r="P114" i="7"/>
  <c r="R114" i="7"/>
  <c r="T114" i="7"/>
  <c r="V114" i="7"/>
  <c r="W114" i="7"/>
  <c r="Y114" i="7"/>
  <c r="Z114" i="7"/>
  <c r="AB114" i="7"/>
  <c r="AC114" i="7"/>
  <c r="P113" i="7"/>
  <c r="R113" i="7"/>
  <c r="T113" i="7"/>
  <c r="V113" i="7"/>
  <c r="W113" i="7"/>
  <c r="Y113" i="7"/>
  <c r="Z113" i="7"/>
  <c r="AB113" i="7"/>
  <c r="AC113" i="7"/>
  <c r="P112" i="7"/>
  <c r="R112" i="7"/>
  <c r="T112" i="7"/>
  <c r="V112" i="7"/>
  <c r="W112" i="7"/>
  <c r="Y112" i="7"/>
  <c r="Z112" i="7"/>
  <c r="AB112" i="7"/>
  <c r="AC112" i="7"/>
  <c r="P111" i="7"/>
  <c r="R111" i="7"/>
  <c r="T111" i="7"/>
  <c r="V111" i="7"/>
  <c r="W111" i="7"/>
  <c r="Y111" i="7"/>
  <c r="Z111" i="7"/>
  <c r="AB111" i="7"/>
  <c r="AC111" i="7"/>
  <c r="P110" i="7"/>
  <c r="R110" i="7"/>
  <c r="T110" i="7"/>
  <c r="V110" i="7"/>
  <c r="Y110" i="7"/>
  <c r="AB110" i="7"/>
  <c r="AC110" i="7"/>
  <c r="P109" i="7"/>
  <c r="R109" i="7"/>
  <c r="T109" i="7"/>
  <c r="V109" i="7"/>
  <c r="Y109" i="7"/>
  <c r="AB109" i="7"/>
  <c r="AC109" i="7"/>
  <c r="P108" i="7"/>
  <c r="R108" i="7"/>
  <c r="T108" i="7"/>
  <c r="V108" i="7"/>
  <c r="Y108" i="7"/>
  <c r="AB108" i="7"/>
  <c r="AC108" i="7"/>
  <c r="P107" i="7"/>
  <c r="R107" i="7"/>
  <c r="T107" i="7"/>
  <c r="V107" i="7"/>
  <c r="Y107" i="7"/>
  <c r="AB107" i="7"/>
  <c r="AC107" i="7"/>
  <c r="P106" i="7"/>
  <c r="R106" i="7"/>
  <c r="T106" i="7"/>
  <c r="V106" i="7"/>
  <c r="Y106" i="7"/>
  <c r="AB106" i="7"/>
  <c r="AC106" i="7"/>
  <c r="P105" i="7"/>
  <c r="R105" i="7"/>
  <c r="T105" i="7"/>
  <c r="V105" i="7"/>
  <c r="Y105" i="7"/>
  <c r="AB105" i="7"/>
  <c r="AC105" i="7"/>
  <c r="P104" i="7"/>
  <c r="R104" i="7"/>
  <c r="T104" i="7"/>
  <c r="V104" i="7"/>
  <c r="Y104" i="7"/>
  <c r="AB104" i="7"/>
  <c r="AC104" i="7"/>
  <c r="P103" i="7"/>
  <c r="R103" i="7"/>
  <c r="T103" i="7"/>
  <c r="V103" i="7"/>
  <c r="Y103" i="7"/>
  <c r="AB103" i="7"/>
  <c r="AC103" i="7"/>
  <c r="P102" i="7"/>
  <c r="R102" i="7"/>
  <c r="T102" i="7"/>
  <c r="V102" i="7"/>
  <c r="Y102" i="7"/>
  <c r="AB102" i="7"/>
  <c r="AC102" i="7"/>
  <c r="P101" i="7"/>
  <c r="R101" i="7"/>
  <c r="T101" i="7"/>
  <c r="V101" i="7"/>
  <c r="Y101" i="7"/>
  <c r="AB101" i="7"/>
  <c r="AC101" i="7"/>
  <c r="P100" i="7"/>
  <c r="R100" i="7"/>
  <c r="T100" i="7"/>
  <c r="V100" i="7"/>
  <c r="Y100" i="7"/>
  <c r="AB100" i="7"/>
  <c r="AC100" i="7"/>
  <c r="P99" i="7"/>
  <c r="R99" i="7"/>
  <c r="T99" i="7"/>
  <c r="V99" i="7"/>
  <c r="Y99" i="7"/>
  <c r="AB99" i="7"/>
  <c r="AC99" i="7"/>
  <c r="P98" i="7"/>
  <c r="R98" i="7"/>
  <c r="T98" i="7"/>
  <c r="V98" i="7"/>
  <c r="Y98" i="7"/>
  <c r="AB98" i="7"/>
  <c r="AC98" i="7"/>
  <c r="P97" i="7"/>
  <c r="R97" i="7"/>
  <c r="T97" i="7"/>
  <c r="V97" i="7"/>
  <c r="Y97" i="7"/>
  <c r="AB97" i="7"/>
  <c r="AC97" i="7"/>
  <c r="P96" i="7"/>
  <c r="R96" i="7"/>
  <c r="T96" i="7"/>
  <c r="V96" i="7"/>
  <c r="Y96" i="7"/>
  <c r="AB96" i="7"/>
  <c r="AC96" i="7"/>
  <c r="P95" i="7"/>
  <c r="R95" i="7"/>
  <c r="T95" i="7"/>
  <c r="V95" i="7"/>
  <c r="Y95" i="7"/>
  <c r="AB95" i="7"/>
  <c r="AC95" i="7"/>
  <c r="P94" i="7"/>
  <c r="R94" i="7"/>
  <c r="T94" i="7"/>
  <c r="V94" i="7"/>
  <c r="Y94" i="7"/>
  <c r="AB94" i="7"/>
  <c r="AC94" i="7"/>
  <c r="P93" i="7"/>
  <c r="R93" i="7"/>
  <c r="T93" i="7"/>
  <c r="V93" i="7"/>
  <c r="Y93" i="7"/>
  <c r="AB93" i="7"/>
  <c r="AC93" i="7"/>
  <c r="P92" i="7"/>
  <c r="R92" i="7"/>
  <c r="T92" i="7"/>
  <c r="V92" i="7"/>
  <c r="Y92" i="7"/>
  <c r="AB92" i="7"/>
  <c r="AC92" i="7"/>
  <c r="P91" i="7"/>
  <c r="R91" i="7"/>
  <c r="T91" i="7"/>
  <c r="V91" i="7"/>
  <c r="Y91" i="7"/>
  <c r="AB91" i="7"/>
  <c r="AC91" i="7"/>
  <c r="P90" i="7"/>
  <c r="R90" i="7"/>
  <c r="T90" i="7"/>
  <c r="V90" i="7"/>
  <c r="Y90" i="7"/>
  <c r="AB90" i="7"/>
  <c r="AC90" i="7"/>
  <c r="P89" i="7"/>
  <c r="R89" i="7"/>
  <c r="T89" i="7"/>
  <c r="V89" i="7"/>
  <c r="Y89" i="7"/>
  <c r="AB89" i="7"/>
  <c r="AC89" i="7"/>
  <c r="P88" i="7"/>
  <c r="R88" i="7"/>
  <c r="T88" i="7"/>
  <c r="V88" i="7"/>
  <c r="Y88" i="7"/>
  <c r="AB88" i="7"/>
  <c r="AC88" i="7"/>
  <c r="P87" i="7"/>
  <c r="R87" i="7"/>
  <c r="T87" i="7"/>
  <c r="V87" i="7"/>
  <c r="Y87" i="7"/>
  <c r="AB87" i="7"/>
  <c r="AC87" i="7"/>
  <c r="P86" i="7"/>
  <c r="R86" i="7"/>
  <c r="T86" i="7"/>
  <c r="V86" i="7"/>
  <c r="Y86" i="7"/>
  <c r="AB86" i="7"/>
  <c r="AC86" i="7"/>
  <c r="P85" i="7"/>
  <c r="R85" i="7"/>
  <c r="T85" i="7"/>
  <c r="V85" i="7"/>
  <c r="Y85" i="7"/>
  <c r="AB85" i="7"/>
  <c r="AC85" i="7"/>
  <c r="P84" i="7"/>
  <c r="R84" i="7"/>
  <c r="T84" i="7"/>
  <c r="V84" i="7"/>
  <c r="Y84" i="7"/>
  <c r="AB84" i="7"/>
  <c r="AC84" i="7"/>
  <c r="P83" i="7"/>
  <c r="R83" i="7"/>
  <c r="T83" i="7"/>
  <c r="V83" i="7"/>
  <c r="Y83" i="7"/>
  <c r="AB83" i="7"/>
  <c r="AC83" i="7"/>
  <c r="P82" i="7"/>
  <c r="R82" i="7"/>
  <c r="T82" i="7"/>
  <c r="V82" i="7"/>
  <c r="Y82" i="7"/>
  <c r="AB82" i="7"/>
  <c r="AC82" i="7"/>
  <c r="P81" i="7"/>
  <c r="R81" i="7"/>
  <c r="T81" i="7"/>
  <c r="V81" i="7"/>
  <c r="Y81" i="7"/>
  <c r="AB81" i="7"/>
  <c r="AC81" i="7"/>
  <c r="P80" i="7"/>
  <c r="R80" i="7"/>
  <c r="T80" i="7"/>
  <c r="V80" i="7"/>
  <c r="Y80" i="7"/>
  <c r="AB80" i="7"/>
  <c r="AC80" i="7"/>
  <c r="P79" i="7"/>
  <c r="R79" i="7"/>
  <c r="T79" i="7"/>
  <c r="V79" i="7"/>
  <c r="Y79" i="7"/>
  <c r="AB79" i="7"/>
  <c r="AC79" i="7"/>
  <c r="P78" i="7"/>
  <c r="R78" i="7"/>
  <c r="T78" i="7"/>
  <c r="V78" i="7"/>
  <c r="Y78" i="7"/>
  <c r="AB78" i="7"/>
  <c r="AC78" i="7"/>
  <c r="P77" i="7"/>
  <c r="R77" i="7"/>
  <c r="T77" i="7"/>
  <c r="V77" i="7"/>
  <c r="Y77" i="7"/>
  <c r="AB77" i="7"/>
  <c r="AC77" i="7"/>
  <c r="P76" i="7"/>
  <c r="R76" i="7"/>
  <c r="T76" i="7"/>
  <c r="V76" i="7"/>
  <c r="Y76" i="7"/>
  <c r="AB76" i="7"/>
  <c r="AC76" i="7"/>
  <c r="P75" i="7"/>
  <c r="R75" i="7"/>
  <c r="T75" i="7"/>
  <c r="V75" i="7"/>
  <c r="Y75" i="7"/>
  <c r="AB75" i="7"/>
  <c r="AC75" i="7"/>
  <c r="P74" i="7"/>
  <c r="R74" i="7"/>
  <c r="T74" i="7"/>
  <c r="V74" i="7"/>
  <c r="Y74" i="7"/>
  <c r="AB74" i="7"/>
  <c r="AC74" i="7"/>
  <c r="P73" i="7"/>
  <c r="R73" i="7"/>
  <c r="T73" i="7"/>
  <c r="V73" i="7"/>
  <c r="Y73" i="7"/>
  <c r="AB73" i="7"/>
  <c r="AC73" i="7"/>
  <c r="P72" i="7"/>
  <c r="R72" i="7"/>
  <c r="T72" i="7"/>
  <c r="V72" i="7"/>
  <c r="Y72" i="7"/>
  <c r="AB72" i="7"/>
  <c r="AC72" i="7"/>
  <c r="P71" i="7"/>
  <c r="R71" i="7"/>
  <c r="T71" i="7"/>
  <c r="V71" i="7"/>
  <c r="Y71" i="7"/>
  <c r="AB71" i="7"/>
  <c r="AC71" i="7"/>
  <c r="P70" i="7"/>
  <c r="R70" i="7"/>
  <c r="T70" i="7"/>
  <c r="V70" i="7"/>
  <c r="Y70" i="7"/>
  <c r="AB70" i="7"/>
  <c r="AC70" i="7"/>
  <c r="P69" i="7"/>
  <c r="R69" i="7"/>
  <c r="T69" i="7"/>
  <c r="V69" i="7"/>
  <c r="Y69" i="7"/>
  <c r="AB69" i="7"/>
  <c r="AC69" i="7"/>
  <c r="P68" i="7"/>
  <c r="R68" i="7"/>
  <c r="T68" i="7"/>
  <c r="V68" i="7"/>
  <c r="Y68" i="7"/>
  <c r="AB68" i="7"/>
  <c r="AC68" i="7"/>
  <c r="P67" i="7"/>
  <c r="R67" i="7"/>
  <c r="T67" i="7"/>
  <c r="V67" i="7"/>
  <c r="Y67" i="7"/>
  <c r="AB67" i="7"/>
  <c r="AC67" i="7"/>
  <c r="P66" i="7"/>
  <c r="R66" i="7"/>
  <c r="T66" i="7"/>
  <c r="V66" i="7"/>
  <c r="Y66" i="7"/>
  <c r="AB66" i="7"/>
  <c r="AC66" i="7"/>
  <c r="P65" i="7"/>
  <c r="R65" i="7"/>
  <c r="T65" i="7"/>
  <c r="V65" i="7"/>
  <c r="Y65" i="7"/>
  <c r="AB65" i="7"/>
  <c r="AC65" i="7"/>
  <c r="P64" i="7"/>
  <c r="R64" i="7"/>
  <c r="T64" i="7"/>
  <c r="V64" i="7"/>
  <c r="Y64" i="7"/>
  <c r="AB64" i="7"/>
  <c r="AC64" i="7"/>
  <c r="P63" i="7"/>
  <c r="R63" i="7"/>
  <c r="T63" i="7"/>
  <c r="V63" i="7"/>
  <c r="Y63" i="7"/>
  <c r="AB63" i="7"/>
  <c r="AC63" i="7"/>
  <c r="P62" i="7"/>
  <c r="R62" i="7"/>
  <c r="T62" i="7"/>
  <c r="V62" i="7"/>
  <c r="Y62" i="7"/>
  <c r="AB62" i="7"/>
  <c r="AC62" i="7"/>
  <c r="P61" i="7"/>
  <c r="R61" i="7"/>
  <c r="T61" i="7"/>
  <c r="V61" i="7"/>
  <c r="Y61" i="7"/>
  <c r="AB61" i="7"/>
  <c r="AC61" i="7"/>
  <c r="P60" i="7"/>
  <c r="R60" i="7"/>
  <c r="T60" i="7"/>
  <c r="V60" i="7"/>
  <c r="Y60" i="7"/>
  <c r="AB60" i="7"/>
  <c r="AC60" i="7"/>
  <c r="P59" i="7"/>
  <c r="R59" i="7"/>
  <c r="T59" i="7"/>
  <c r="V59" i="7"/>
  <c r="Y59" i="7"/>
  <c r="AB59" i="7"/>
  <c r="AC59" i="7"/>
  <c r="P58" i="7"/>
  <c r="R58" i="7"/>
  <c r="T58" i="7"/>
  <c r="V58" i="7"/>
  <c r="Y58" i="7"/>
  <c r="AB58" i="7"/>
  <c r="AC58" i="7"/>
  <c r="P57" i="7"/>
  <c r="R57" i="7"/>
  <c r="T57" i="7"/>
  <c r="V57" i="7"/>
  <c r="Y57" i="7"/>
  <c r="AB57" i="7"/>
  <c r="AC57" i="7"/>
  <c r="P56" i="7"/>
  <c r="R56" i="7"/>
  <c r="T56" i="7"/>
  <c r="V56" i="7"/>
  <c r="Y56" i="7"/>
  <c r="AB56" i="7"/>
  <c r="AC56" i="7"/>
  <c r="P55" i="7"/>
  <c r="R55" i="7"/>
  <c r="T55" i="7"/>
  <c r="V55" i="7"/>
  <c r="Y55" i="7"/>
  <c r="AB55" i="7"/>
  <c r="AC55" i="7"/>
  <c r="P54" i="7"/>
  <c r="R54" i="7"/>
  <c r="T54" i="7"/>
  <c r="V54" i="7"/>
  <c r="Y54" i="7"/>
  <c r="AB54" i="7"/>
  <c r="AC54" i="7"/>
  <c r="P53" i="7"/>
  <c r="R53" i="7"/>
  <c r="T53" i="7"/>
  <c r="V53" i="7"/>
  <c r="Y53" i="7"/>
  <c r="AB53" i="7"/>
  <c r="AC53" i="7"/>
  <c r="P52" i="7"/>
  <c r="R52" i="7"/>
  <c r="T52" i="7"/>
  <c r="V52" i="7"/>
  <c r="Y52" i="7"/>
  <c r="AB52" i="7"/>
  <c r="AC52" i="7"/>
  <c r="P51" i="7"/>
  <c r="R51" i="7"/>
  <c r="T51" i="7"/>
  <c r="V51" i="7"/>
  <c r="Y51" i="7"/>
  <c r="AB51" i="7"/>
  <c r="AC51" i="7"/>
  <c r="P50" i="7"/>
  <c r="R50" i="7"/>
  <c r="T50" i="7"/>
  <c r="V50" i="7"/>
  <c r="Y50" i="7"/>
  <c r="AB50" i="7"/>
  <c r="AC50" i="7"/>
  <c r="P49" i="7"/>
  <c r="R49" i="7"/>
  <c r="T49" i="7"/>
  <c r="V49" i="7"/>
  <c r="Y49" i="7"/>
  <c r="AB49" i="7"/>
  <c r="AC49" i="7"/>
  <c r="P48" i="7"/>
  <c r="R48" i="7"/>
  <c r="T48" i="7"/>
  <c r="V48" i="7"/>
  <c r="Y48" i="7"/>
  <c r="AB48" i="7"/>
  <c r="AC48" i="7"/>
  <c r="P47" i="7"/>
  <c r="R47" i="7"/>
  <c r="T47" i="7"/>
  <c r="V47" i="7"/>
  <c r="Y47" i="7"/>
  <c r="AB47" i="7"/>
  <c r="AC47" i="7"/>
  <c r="P46" i="7"/>
  <c r="R46" i="7"/>
  <c r="T46" i="7"/>
  <c r="V46" i="7"/>
  <c r="Y46" i="7"/>
  <c r="AB46" i="7"/>
  <c r="AC46" i="7"/>
  <c r="P45" i="7"/>
  <c r="R45" i="7"/>
  <c r="T45" i="7"/>
  <c r="V45" i="7"/>
  <c r="Y45" i="7"/>
  <c r="AB45" i="7"/>
  <c r="AC45" i="7"/>
  <c r="P44" i="7"/>
  <c r="R44" i="7"/>
  <c r="T44" i="7"/>
  <c r="V44" i="7"/>
  <c r="Y44" i="7"/>
  <c r="AB44" i="7"/>
  <c r="AC44" i="7"/>
  <c r="P43" i="7"/>
  <c r="R43" i="7"/>
  <c r="T43" i="7"/>
  <c r="V43" i="7"/>
  <c r="Y43" i="7"/>
  <c r="AB43" i="7"/>
  <c r="AC43" i="7"/>
  <c r="P42" i="7"/>
  <c r="R42" i="7"/>
  <c r="T42" i="7"/>
  <c r="V42" i="7"/>
  <c r="Y42" i="7"/>
  <c r="AB42" i="7"/>
  <c r="AC42" i="7"/>
  <c r="P41" i="7"/>
  <c r="R41" i="7"/>
  <c r="T41" i="7"/>
  <c r="V41" i="7"/>
  <c r="Y41" i="7"/>
  <c r="AB41" i="7"/>
  <c r="AC41" i="7"/>
  <c r="P40" i="7"/>
  <c r="R40" i="7"/>
  <c r="T40" i="7"/>
  <c r="V40" i="7"/>
  <c r="Y40" i="7"/>
  <c r="AB40" i="7"/>
  <c r="AC40" i="7"/>
  <c r="P39" i="7"/>
  <c r="R39" i="7"/>
  <c r="T39" i="7"/>
  <c r="V39" i="7"/>
  <c r="Y39" i="7"/>
  <c r="AB39" i="7"/>
  <c r="AC39" i="7"/>
  <c r="P38" i="7"/>
  <c r="R38" i="7"/>
  <c r="T38" i="7"/>
  <c r="V38" i="7"/>
  <c r="Y38" i="7"/>
  <c r="AB38" i="7"/>
  <c r="AC38" i="7"/>
  <c r="P37" i="7"/>
  <c r="R37" i="7"/>
  <c r="T37" i="7"/>
  <c r="V37" i="7"/>
  <c r="Y37" i="7"/>
  <c r="AB37" i="7"/>
  <c r="AC37" i="7"/>
  <c r="P36" i="7"/>
  <c r="R36" i="7"/>
  <c r="T36" i="7"/>
  <c r="V36" i="7"/>
  <c r="Y36" i="7"/>
  <c r="AB36" i="7"/>
  <c r="AC36" i="7"/>
  <c r="P35" i="7"/>
  <c r="R35" i="7"/>
  <c r="T35" i="7"/>
  <c r="V35" i="7"/>
  <c r="Y35" i="7"/>
  <c r="AB35" i="7"/>
  <c r="AC35" i="7"/>
  <c r="P34" i="7"/>
  <c r="R34" i="7"/>
  <c r="T34" i="7"/>
  <c r="V34" i="7"/>
  <c r="Y34" i="7"/>
  <c r="AB34" i="7"/>
  <c r="AC34" i="7"/>
  <c r="P33" i="7"/>
  <c r="R33" i="7"/>
  <c r="T33" i="7"/>
  <c r="V33" i="7"/>
  <c r="Y33" i="7"/>
  <c r="AB33" i="7"/>
  <c r="AC33" i="7"/>
  <c r="P32" i="7"/>
  <c r="R32" i="7"/>
  <c r="T32" i="7"/>
  <c r="V32" i="7"/>
  <c r="Y32" i="7"/>
  <c r="AB32" i="7"/>
  <c r="AC32" i="7"/>
  <c r="P31" i="7"/>
  <c r="R31" i="7"/>
  <c r="T31" i="7"/>
  <c r="V31" i="7"/>
  <c r="Y31" i="7"/>
  <c r="AB31" i="7"/>
  <c r="AC31" i="7"/>
  <c r="P30" i="7"/>
  <c r="R30" i="7"/>
  <c r="T30" i="7"/>
  <c r="V30" i="7"/>
  <c r="Y30" i="7"/>
  <c r="AB30" i="7"/>
  <c r="AC30" i="7"/>
  <c r="P29" i="7"/>
  <c r="R29" i="7"/>
  <c r="T29" i="7"/>
  <c r="V29" i="7"/>
  <c r="Y29" i="7"/>
  <c r="AB29" i="7"/>
  <c r="AC29" i="7"/>
  <c r="P28" i="7"/>
  <c r="R28" i="7"/>
  <c r="T28" i="7"/>
  <c r="V28" i="7"/>
  <c r="Y28" i="7"/>
  <c r="AB28" i="7"/>
  <c r="AC28" i="7"/>
  <c r="P27" i="7"/>
  <c r="R27" i="7"/>
  <c r="T27" i="7"/>
  <c r="V27" i="7"/>
  <c r="Y27" i="7"/>
  <c r="AB27" i="7"/>
  <c r="AC27" i="7"/>
  <c r="P26" i="7"/>
  <c r="R26" i="7"/>
  <c r="T26" i="7"/>
  <c r="V26" i="7"/>
  <c r="Y26" i="7"/>
  <c r="AB26" i="7"/>
  <c r="AC26" i="7"/>
  <c r="P25" i="7"/>
  <c r="R25" i="7"/>
  <c r="T25" i="7"/>
  <c r="V25" i="7"/>
  <c r="Y25" i="7"/>
  <c r="AB25" i="7"/>
  <c r="AC25" i="7"/>
  <c r="P24" i="7"/>
  <c r="R24" i="7"/>
  <c r="T24" i="7"/>
  <c r="V24" i="7"/>
  <c r="Y24" i="7"/>
  <c r="AB24" i="7"/>
  <c r="AC24" i="7"/>
  <c r="P23" i="7"/>
  <c r="R23" i="7"/>
  <c r="T23" i="7"/>
  <c r="V23" i="7"/>
  <c r="Y23" i="7"/>
  <c r="AB23" i="7"/>
  <c r="AC23" i="7"/>
  <c r="P22" i="7"/>
  <c r="R22" i="7"/>
  <c r="T22" i="7"/>
  <c r="V22" i="7"/>
  <c r="Y22" i="7"/>
  <c r="AB22" i="7"/>
  <c r="AC22" i="7"/>
  <c r="P21" i="7"/>
  <c r="R21" i="7"/>
  <c r="T21" i="7"/>
  <c r="V21" i="7"/>
  <c r="Y21" i="7"/>
  <c r="AB21" i="7"/>
  <c r="AC21" i="7"/>
  <c r="P20" i="7"/>
  <c r="R20" i="7"/>
  <c r="T20" i="7"/>
  <c r="V20" i="7"/>
  <c r="Y20" i="7"/>
  <c r="AB20" i="7"/>
  <c r="AC20" i="7"/>
  <c r="P19" i="7"/>
  <c r="R19" i="7"/>
  <c r="T19" i="7"/>
  <c r="V19" i="7"/>
  <c r="Y19" i="7"/>
  <c r="AB19" i="7"/>
  <c r="AC19" i="7"/>
  <c r="P18" i="7"/>
  <c r="R18" i="7"/>
  <c r="T18" i="7"/>
  <c r="V18" i="7"/>
  <c r="Y18" i="7"/>
  <c r="AB18" i="7"/>
  <c r="AC18" i="7"/>
  <c r="P17" i="7"/>
  <c r="R17" i="7"/>
  <c r="T17" i="7"/>
  <c r="V17" i="7"/>
  <c r="Y17" i="7"/>
  <c r="AB17" i="7"/>
  <c r="AC17" i="7"/>
  <c r="P16" i="7"/>
  <c r="R16" i="7"/>
  <c r="T16" i="7"/>
  <c r="V16" i="7"/>
  <c r="Y16" i="7"/>
  <c r="AB16" i="7"/>
  <c r="AC16" i="7"/>
  <c r="P15" i="7"/>
  <c r="R15" i="7"/>
  <c r="T15" i="7"/>
  <c r="V15" i="7"/>
  <c r="Y15" i="7"/>
  <c r="AB15" i="7"/>
  <c r="AC15" i="7"/>
  <c r="P14" i="7"/>
  <c r="R14" i="7"/>
  <c r="T14" i="7"/>
  <c r="V14" i="7"/>
  <c r="Y14" i="7"/>
  <c r="AB14" i="7"/>
  <c r="AC14" i="7"/>
  <c r="P13" i="7"/>
  <c r="R13" i="7"/>
  <c r="T13" i="7"/>
  <c r="V13" i="7"/>
  <c r="Y13" i="7"/>
  <c r="AB13" i="7"/>
  <c r="AC13" i="7"/>
  <c r="P12" i="7"/>
  <c r="R12" i="7"/>
  <c r="T12" i="7"/>
  <c r="V12" i="7"/>
  <c r="Y12" i="7"/>
  <c r="AB12" i="7"/>
  <c r="AC12" i="7"/>
  <c r="P11" i="7"/>
  <c r="R11" i="7"/>
  <c r="T11" i="7"/>
  <c r="V11" i="7"/>
  <c r="Y11" i="7"/>
  <c r="AB11" i="7"/>
  <c r="AC11" i="7"/>
  <c r="B3" i="5"/>
  <c r="B4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B5" i="5"/>
  <c r="B6" i="5"/>
  <c r="P325" i="5"/>
  <c r="C3" i="5"/>
  <c r="C4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C5" i="5"/>
  <c r="C6" i="5"/>
  <c r="R325" i="5"/>
  <c r="D3" i="5"/>
  <c r="D4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D5" i="5"/>
  <c r="D6" i="5"/>
  <c r="T325" i="5"/>
  <c r="E3" i="5"/>
  <c r="E4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E5" i="5"/>
  <c r="E6" i="5"/>
  <c r="V325" i="5"/>
  <c r="F3" i="5"/>
  <c r="G3" i="5"/>
  <c r="W325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H3" i="5"/>
  <c r="H4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H5" i="5"/>
  <c r="H6" i="5"/>
  <c r="Y325" i="5"/>
  <c r="I3" i="5"/>
  <c r="J3" i="5"/>
  <c r="Z325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K3" i="5"/>
  <c r="K4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K5" i="5"/>
  <c r="K6" i="5"/>
  <c r="AB325" i="5"/>
  <c r="AC325" i="5"/>
  <c r="P324" i="5"/>
  <c r="R324" i="5"/>
  <c r="T324" i="5"/>
  <c r="V324" i="5"/>
  <c r="W324" i="5"/>
  <c r="Y324" i="5"/>
  <c r="Z324" i="5"/>
  <c r="AB324" i="5"/>
  <c r="AC324" i="5"/>
  <c r="P323" i="5"/>
  <c r="R323" i="5"/>
  <c r="T323" i="5"/>
  <c r="V323" i="5"/>
  <c r="W323" i="5"/>
  <c r="Y323" i="5"/>
  <c r="Z323" i="5"/>
  <c r="AB323" i="5"/>
  <c r="AC323" i="5"/>
  <c r="P322" i="5"/>
  <c r="R322" i="5"/>
  <c r="T322" i="5"/>
  <c r="V322" i="5"/>
  <c r="W322" i="5"/>
  <c r="Y322" i="5"/>
  <c r="Z322" i="5"/>
  <c r="AB322" i="5"/>
  <c r="AC322" i="5"/>
  <c r="P321" i="5"/>
  <c r="R321" i="5"/>
  <c r="T321" i="5"/>
  <c r="V321" i="5"/>
  <c r="W321" i="5"/>
  <c r="Y321" i="5"/>
  <c r="Z321" i="5"/>
  <c r="AB321" i="5"/>
  <c r="AC321" i="5"/>
  <c r="P320" i="5"/>
  <c r="R320" i="5"/>
  <c r="T320" i="5"/>
  <c r="V320" i="5"/>
  <c r="W320" i="5"/>
  <c r="Y320" i="5"/>
  <c r="Z320" i="5"/>
  <c r="AB320" i="5"/>
  <c r="AC320" i="5"/>
  <c r="P319" i="5"/>
  <c r="R319" i="5"/>
  <c r="T319" i="5"/>
  <c r="V319" i="5"/>
  <c r="W319" i="5"/>
  <c r="Y319" i="5"/>
  <c r="Z319" i="5"/>
  <c r="AB319" i="5"/>
  <c r="AC319" i="5"/>
  <c r="P318" i="5"/>
  <c r="R318" i="5"/>
  <c r="T318" i="5"/>
  <c r="V318" i="5"/>
  <c r="W318" i="5"/>
  <c r="Y318" i="5"/>
  <c r="Z318" i="5"/>
  <c r="AB318" i="5"/>
  <c r="AC318" i="5"/>
  <c r="P317" i="5"/>
  <c r="R317" i="5"/>
  <c r="T317" i="5"/>
  <c r="V317" i="5"/>
  <c r="W317" i="5"/>
  <c r="Y317" i="5"/>
  <c r="Z317" i="5"/>
  <c r="AB317" i="5"/>
  <c r="AC317" i="5"/>
  <c r="P316" i="5"/>
  <c r="R316" i="5"/>
  <c r="T316" i="5"/>
  <c r="V316" i="5"/>
  <c r="W316" i="5"/>
  <c r="Y316" i="5"/>
  <c r="Z316" i="5"/>
  <c r="AB316" i="5"/>
  <c r="AC316" i="5"/>
  <c r="P315" i="5"/>
  <c r="R315" i="5"/>
  <c r="T315" i="5"/>
  <c r="V315" i="5"/>
  <c r="W315" i="5"/>
  <c r="Y315" i="5"/>
  <c r="Z315" i="5"/>
  <c r="AB315" i="5"/>
  <c r="AC315" i="5"/>
  <c r="P314" i="5"/>
  <c r="R314" i="5"/>
  <c r="T314" i="5"/>
  <c r="V314" i="5"/>
  <c r="W314" i="5"/>
  <c r="Y314" i="5"/>
  <c r="Z314" i="5"/>
  <c r="AB314" i="5"/>
  <c r="AC314" i="5"/>
  <c r="P313" i="5"/>
  <c r="R313" i="5"/>
  <c r="T313" i="5"/>
  <c r="V313" i="5"/>
  <c r="W313" i="5"/>
  <c r="Y313" i="5"/>
  <c r="Z313" i="5"/>
  <c r="AB313" i="5"/>
  <c r="AC313" i="5"/>
  <c r="P312" i="5"/>
  <c r="R312" i="5"/>
  <c r="T312" i="5"/>
  <c r="V312" i="5"/>
  <c r="W312" i="5"/>
  <c r="Y312" i="5"/>
  <c r="Z312" i="5"/>
  <c r="AB312" i="5"/>
  <c r="AC312" i="5"/>
  <c r="P311" i="5"/>
  <c r="R311" i="5"/>
  <c r="T311" i="5"/>
  <c r="V311" i="5"/>
  <c r="W311" i="5"/>
  <c r="Y311" i="5"/>
  <c r="Z311" i="5"/>
  <c r="AB311" i="5"/>
  <c r="AC311" i="5"/>
  <c r="P310" i="5"/>
  <c r="R310" i="5"/>
  <c r="T310" i="5"/>
  <c r="V310" i="5"/>
  <c r="W310" i="5"/>
  <c r="Y310" i="5"/>
  <c r="Z310" i="5"/>
  <c r="AB310" i="5"/>
  <c r="AC310" i="5"/>
  <c r="P309" i="5"/>
  <c r="R309" i="5"/>
  <c r="T309" i="5"/>
  <c r="V309" i="5"/>
  <c r="W309" i="5"/>
  <c r="Y309" i="5"/>
  <c r="Z309" i="5"/>
  <c r="AB309" i="5"/>
  <c r="AC309" i="5"/>
  <c r="P308" i="5"/>
  <c r="R308" i="5"/>
  <c r="T308" i="5"/>
  <c r="V308" i="5"/>
  <c r="W308" i="5"/>
  <c r="Y308" i="5"/>
  <c r="Z308" i="5"/>
  <c r="AB308" i="5"/>
  <c r="AC308" i="5"/>
  <c r="P307" i="5"/>
  <c r="R307" i="5"/>
  <c r="T307" i="5"/>
  <c r="V307" i="5"/>
  <c r="W307" i="5"/>
  <c r="Y307" i="5"/>
  <c r="Z307" i="5"/>
  <c r="AB307" i="5"/>
  <c r="AC307" i="5"/>
  <c r="P306" i="5"/>
  <c r="R306" i="5"/>
  <c r="T306" i="5"/>
  <c r="V306" i="5"/>
  <c r="W306" i="5"/>
  <c r="Y306" i="5"/>
  <c r="Z306" i="5"/>
  <c r="AB306" i="5"/>
  <c r="AC306" i="5"/>
  <c r="P305" i="5"/>
  <c r="R305" i="5"/>
  <c r="T305" i="5"/>
  <c r="V305" i="5"/>
  <c r="W305" i="5"/>
  <c r="Y305" i="5"/>
  <c r="Z305" i="5"/>
  <c r="AB305" i="5"/>
  <c r="AC305" i="5"/>
  <c r="P304" i="5"/>
  <c r="R304" i="5"/>
  <c r="T304" i="5"/>
  <c r="V304" i="5"/>
  <c r="W304" i="5"/>
  <c r="Y304" i="5"/>
  <c r="Z304" i="5"/>
  <c r="AB304" i="5"/>
  <c r="AC304" i="5"/>
  <c r="P303" i="5"/>
  <c r="R303" i="5"/>
  <c r="T303" i="5"/>
  <c r="V303" i="5"/>
  <c r="W303" i="5"/>
  <c r="Y303" i="5"/>
  <c r="Z303" i="5"/>
  <c r="AB303" i="5"/>
  <c r="AC303" i="5"/>
  <c r="P302" i="5"/>
  <c r="R302" i="5"/>
  <c r="T302" i="5"/>
  <c r="V302" i="5"/>
  <c r="W302" i="5"/>
  <c r="Y302" i="5"/>
  <c r="Z302" i="5"/>
  <c r="AB302" i="5"/>
  <c r="AC302" i="5"/>
  <c r="P301" i="5"/>
  <c r="R301" i="5"/>
  <c r="T301" i="5"/>
  <c r="V301" i="5"/>
  <c r="W301" i="5"/>
  <c r="Y301" i="5"/>
  <c r="Z301" i="5"/>
  <c r="AB301" i="5"/>
  <c r="AC301" i="5"/>
  <c r="P300" i="5"/>
  <c r="R300" i="5"/>
  <c r="T300" i="5"/>
  <c r="V300" i="5"/>
  <c r="W300" i="5"/>
  <c r="Y300" i="5"/>
  <c r="Z300" i="5"/>
  <c r="AB300" i="5"/>
  <c r="AC300" i="5"/>
  <c r="P299" i="5"/>
  <c r="R299" i="5"/>
  <c r="T299" i="5"/>
  <c r="V299" i="5"/>
  <c r="W299" i="5"/>
  <c r="Y299" i="5"/>
  <c r="Z299" i="5"/>
  <c r="AB299" i="5"/>
  <c r="AC299" i="5"/>
  <c r="P298" i="5"/>
  <c r="R298" i="5"/>
  <c r="T298" i="5"/>
  <c r="V298" i="5"/>
  <c r="W298" i="5"/>
  <c r="Y298" i="5"/>
  <c r="Z298" i="5"/>
  <c r="AB298" i="5"/>
  <c r="AC298" i="5"/>
  <c r="P297" i="5"/>
  <c r="R297" i="5"/>
  <c r="T297" i="5"/>
  <c r="V297" i="5"/>
  <c r="W297" i="5"/>
  <c r="Y297" i="5"/>
  <c r="Z297" i="5"/>
  <c r="AB297" i="5"/>
  <c r="AC297" i="5"/>
  <c r="P296" i="5"/>
  <c r="R296" i="5"/>
  <c r="T296" i="5"/>
  <c r="V296" i="5"/>
  <c r="W296" i="5"/>
  <c r="Y296" i="5"/>
  <c r="Z296" i="5"/>
  <c r="AB296" i="5"/>
  <c r="AC296" i="5"/>
  <c r="P295" i="5"/>
  <c r="R295" i="5"/>
  <c r="T295" i="5"/>
  <c r="V295" i="5"/>
  <c r="W295" i="5"/>
  <c r="Y295" i="5"/>
  <c r="Z295" i="5"/>
  <c r="AB295" i="5"/>
  <c r="AC295" i="5"/>
  <c r="P294" i="5"/>
  <c r="R294" i="5"/>
  <c r="T294" i="5"/>
  <c r="V294" i="5"/>
  <c r="W294" i="5"/>
  <c r="Y294" i="5"/>
  <c r="Z294" i="5"/>
  <c r="AB294" i="5"/>
  <c r="AC294" i="5"/>
  <c r="P293" i="5"/>
  <c r="R293" i="5"/>
  <c r="T293" i="5"/>
  <c r="V293" i="5"/>
  <c r="W293" i="5"/>
  <c r="Y293" i="5"/>
  <c r="Z293" i="5"/>
  <c r="AB293" i="5"/>
  <c r="AC293" i="5"/>
  <c r="P292" i="5"/>
  <c r="R292" i="5"/>
  <c r="T292" i="5"/>
  <c r="V292" i="5"/>
  <c r="W292" i="5"/>
  <c r="Y292" i="5"/>
  <c r="Z292" i="5"/>
  <c r="AB292" i="5"/>
  <c r="AC292" i="5"/>
  <c r="P291" i="5"/>
  <c r="R291" i="5"/>
  <c r="T291" i="5"/>
  <c r="V291" i="5"/>
  <c r="W291" i="5"/>
  <c r="Y291" i="5"/>
  <c r="Z291" i="5"/>
  <c r="AB291" i="5"/>
  <c r="AC291" i="5"/>
  <c r="P290" i="5"/>
  <c r="R290" i="5"/>
  <c r="T290" i="5"/>
  <c r="V290" i="5"/>
  <c r="W290" i="5"/>
  <c r="Y290" i="5"/>
  <c r="Z290" i="5"/>
  <c r="AB290" i="5"/>
  <c r="AC290" i="5"/>
  <c r="P289" i="5"/>
  <c r="R289" i="5"/>
  <c r="T289" i="5"/>
  <c r="V289" i="5"/>
  <c r="W289" i="5"/>
  <c r="Y289" i="5"/>
  <c r="Z289" i="5"/>
  <c r="AB289" i="5"/>
  <c r="AC289" i="5"/>
  <c r="P288" i="5"/>
  <c r="R288" i="5"/>
  <c r="T288" i="5"/>
  <c r="V288" i="5"/>
  <c r="W288" i="5"/>
  <c r="Y288" i="5"/>
  <c r="Z288" i="5"/>
  <c r="AB288" i="5"/>
  <c r="AC288" i="5"/>
  <c r="P287" i="5"/>
  <c r="R287" i="5"/>
  <c r="T287" i="5"/>
  <c r="V287" i="5"/>
  <c r="W287" i="5"/>
  <c r="Y287" i="5"/>
  <c r="Z287" i="5"/>
  <c r="AB287" i="5"/>
  <c r="AC287" i="5"/>
  <c r="P286" i="5"/>
  <c r="R286" i="5"/>
  <c r="T286" i="5"/>
  <c r="V286" i="5"/>
  <c r="W286" i="5"/>
  <c r="Y286" i="5"/>
  <c r="Z286" i="5"/>
  <c r="AB286" i="5"/>
  <c r="AC286" i="5"/>
  <c r="P285" i="5"/>
  <c r="R285" i="5"/>
  <c r="T285" i="5"/>
  <c r="V285" i="5"/>
  <c r="W285" i="5"/>
  <c r="Y285" i="5"/>
  <c r="Z285" i="5"/>
  <c r="AB285" i="5"/>
  <c r="AC285" i="5"/>
  <c r="P284" i="5"/>
  <c r="R284" i="5"/>
  <c r="T284" i="5"/>
  <c r="V284" i="5"/>
  <c r="W284" i="5"/>
  <c r="Y284" i="5"/>
  <c r="Z284" i="5"/>
  <c r="AB284" i="5"/>
  <c r="AC284" i="5"/>
  <c r="P283" i="5"/>
  <c r="R283" i="5"/>
  <c r="T283" i="5"/>
  <c r="V283" i="5"/>
  <c r="W283" i="5"/>
  <c r="Y283" i="5"/>
  <c r="Z283" i="5"/>
  <c r="AB283" i="5"/>
  <c r="AC283" i="5"/>
  <c r="P282" i="5"/>
  <c r="R282" i="5"/>
  <c r="T282" i="5"/>
  <c r="V282" i="5"/>
  <c r="W282" i="5"/>
  <c r="Y282" i="5"/>
  <c r="Z282" i="5"/>
  <c r="AB282" i="5"/>
  <c r="AC282" i="5"/>
  <c r="P281" i="5"/>
  <c r="R281" i="5"/>
  <c r="T281" i="5"/>
  <c r="V281" i="5"/>
  <c r="W281" i="5"/>
  <c r="Y281" i="5"/>
  <c r="Z281" i="5"/>
  <c r="AB281" i="5"/>
  <c r="AC281" i="5"/>
  <c r="P280" i="5"/>
  <c r="R280" i="5"/>
  <c r="T280" i="5"/>
  <c r="V280" i="5"/>
  <c r="W280" i="5"/>
  <c r="Y280" i="5"/>
  <c r="Z280" i="5"/>
  <c r="AB280" i="5"/>
  <c r="AC280" i="5"/>
  <c r="P279" i="5"/>
  <c r="R279" i="5"/>
  <c r="T279" i="5"/>
  <c r="V279" i="5"/>
  <c r="W279" i="5"/>
  <c r="Y279" i="5"/>
  <c r="Z279" i="5"/>
  <c r="AB279" i="5"/>
  <c r="AC279" i="5"/>
  <c r="P278" i="5"/>
  <c r="R278" i="5"/>
  <c r="T278" i="5"/>
  <c r="V278" i="5"/>
  <c r="W278" i="5"/>
  <c r="Y278" i="5"/>
  <c r="Z278" i="5"/>
  <c r="AB278" i="5"/>
  <c r="AC278" i="5"/>
  <c r="P277" i="5"/>
  <c r="R277" i="5"/>
  <c r="T277" i="5"/>
  <c r="V277" i="5"/>
  <c r="W277" i="5"/>
  <c r="Y277" i="5"/>
  <c r="Z277" i="5"/>
  <c r="AB277" i="5"/>
  <c r="AC277" i="5"/>
  <c r="P276" i="5"/>
  <c r="R276" i="5"/>
  <c r="T276" i="5"/>
  <c r="V276" i="5"/>
  <c r="W276" i="5"/>
  <c r="Y276" i="5"/>
  <c r="Z276" i="5"/>
  <c r="AB276" i="5"/>
  <c r="AC276" i="5"/>
  <c r="P275" i="5"/>
  <c r="R275" i="5"/>
  <c r="T275" i="5"/>
  <c r="V275" i="5"/>
  <c r="W275" i="5"/>
  <c r="Y275" i="5"/>
  <c r="Z275" i="5"/>
  <c r="AB275" i="5"/>
  <c r="AC275" i="5"/>
  <c r="P274" i="5"/>
  <c r="R274" i="5"/>
  <c r="T274" i="5"/>
  <c r="V274" i="5"/>
  <c r="W274" i="5"/>
  <c r="Y274" i="5"/>
  <c r="Z274" i="5"/>
  <c r="AB274" i="5"/>
  <c r="AC274" i="5"/>
  <c r="P273" i="5"/>
  <c r="R273" i="5"/>
  <c r="T273" i="5"/>
  <c r="V273" i="5"/>
  <c r="W273" i="5"/>
  <c r="Y273" i="5"/>
  <c r="Z273" i="5"/>
  <c r="AB273" i="5"/>
  <c r="AC273" i="5"/>
  <c r="P272" i="5"/>
  <c r="R272" i="5"/>
  <c r="T272" i="5"/>
  <c r="V272" i="5"/>
  <c r="W272" i="5"/>
  <c r="Y272" i="5"/>
  <c r="Z272" i="5"/>
  <c r="AB272" i="5"/>
  <c r="AC272" i="5"/>
  <c r="P271" i="5"/>
  <c r="R271" i="5"/>
  <c r="T271" i="5"/>
  <c r="V271" i="5"/>
  <c r="W271" i="5"/>
  <c r="Y271" i="5"/>
  <c r="Z271" i="5"/>
  <c r="AB271" i="5"/>
  <c r="AC271" i="5"/>
  <c r="P270" i="5"/>
  <c r="R270" i="5"/>
  <c r="T270" i="5"/>
  <c r="V270" i="5"/>
  <c r="W270" i="5"/>
  <c r="Y270" i="5"/>
  <c r="Z270" i="5"/>
  <c r="AB270" i="5"/>
  <c r="AC270" i="5"/>
  <c r="P269" i="5"/>
  <c r="R269" i="5"/>
  <c r="T269" i="5"/>
  <c r="V269" i="5"/>
  <c r="W269" i="5"/>
  <c r="Y269" i="5"/>
  <c r="Z269" i="5"/>
  <c r="AB269" i="5"/>
  <c r="AC269" i="5"/>
  <c r="P268" i="5"/>
  <c r="R268" i="5"/>
  <c r="T268" i="5"/>
  <c r="V268" i="5"/>
  <c r="W268" i="5"/>
  <c r="Y268" i="5"/>
  <c r="Z268" i="5"/>
  <c r="AB268" i="5"/>
  <c r="AC268" i="5"/>
  <c r="P267" i="5"/>
  <c r="R267" i="5"/>
  <c r="T267" i="5"/>
  <c r="V267" i="5"/>
  <c r="W267" i="5"/>
  <c r="Y267" i="5"/>
  <c r="Z267" i="5"/>
  <c r="AB267" i="5"/>
  <c r="AC267" i="5"/>
  <c r="P266" i="5"/>
  <c r="R266" i="5"/>
  <c r="T266" i="5"/>
  <c r="V266" i="5"/>
  <c r="W266" i="5"/>
  <c r="Y266" i="5"/>
  <c r="Z266" i="5"/>
  <c r="AB266" i="5"/>
  <c r="AC266" i="5"/>
  <c r="P265" i="5"/>
  <c r="R265" i="5"/>
  <c r="T265" i="5"/>
  <c r="V265" i="5"/>
  <c r="W265" i="5"/>
  <c r="Y265" i="5"/>
  <c r="Z265" i="5"/>
  <c r="AB265" i="5"/>
  <c r="AC265" i="5"/>
  <c r="P264" i="5"/>
  <c r="R264" i="5"/>
  <c r="T264" i="5"/>
  <c r="V264" i="5"/>
  <c r="W264" i="5"/>
  <c r="Y264" i="5"/>
  <c r="Z264" i="5"/>
  <c r="AB264" i="5"/>
  <c r="AC264" i="5"/>
  <c r="P263" i="5"/>
  <c r="R263" i="5"/>
  <c r="T263" i="5"/>
  <c r="V263" i="5"/>
  <c r="W263" i="5"/>
  <c r="Y263" i="5"/>
  <c r="Z263" i="5"/>
  <c r="AB263" i="5"/>
  <c r="AC263" i="5"/>
  <c r="P262" i="5"/>
  <c r="R262" i="5"/>
  <c r="T262" i="5"/>
  <c r="V262" i="5"/>
  <c r="W262" i="5"/>
  <c r="Y262" i="5"/>
  <c r="Z262" i="5"/>
  <c r="AB262" i="5"/>
  <c r="AC262" i="5"/>
  <c r="P261" i="5"/>
  <c r="R261" i="5"/>
  <c r="T261" i="5"/>
  <c r="V261" i="5"/>
  <c r="W261" i="5"/>
  <c r="Y261" i="5"/>
  <c r="Z261" i="5"/>
  <c r="AB261" i="5"/>
  <c r="AC261" i="5"/>
  <c r="P260" i="5"/>
  <c r="R260" i="5"/>
  <c r="T260" i="5"/>
  <c r="V260" i="5"/>
  <c r="W260" i="5"/>
  <c r="Y260" i="5"/>
  <c r="Z260" i="5"/>
  <c r="AB260" i="5"/>
  <c r="AC260" i="5"/>
  <c r="P259" i="5"/>
  <c r="R259" i="5"/>
  <c r="T259" i="5"/>
  <c r="V259" i="5"/>
  <c r="W259" i="5"/>
  <c r="Y259" i="5"/>
  <c r="Z259" i="5"/>
  <c r="AB259" i="5"/>
  <c r="AC259" i="5"/>
  <c r="P258" i="5"/>
  <c r="R258" i="5"/>
  <c r="T258" i="5"/>
  <c r="V258" i="5"/>
  <c r="W258" i="5"/>
  <c r="Y258" i="5"/>
  <c r="Z258" i="5"/>
  <c r="AB258" i="5"/>
  <c r="AC258" i="5"/>
  <c r="P257" i="5"/>
  <c r="R257" i="5"/>
  <c r="T257" i="5"/>
  <c r="V257" i="5"/>
  <c r="W257" i="5"/>
  <c r="Y257" i="5"/>
  <c r="Z257" i="5"/>
  <c r="AB257" i="5"/>
  <c r="AC257" i="5"/>
  <c r="P256" i="5"/>
  <c r="R256" i="5"/>
  <c r="T256" i="5"/>
  <c r="V256" i="5"/>
  <c r="W256" i="5"/>
  <c r="Y256" i="5"/>
  <c r="Z256" i="5"/>
  <c r="AB256" i="5"/>
  <c r="AC256" i="5"/>
  <c r="P255" i="5"/>
  <c r="R255" i="5"/>
  <c r="T255" i="5"/>
  <c r="V255" i="5"/>
  <c r="W255" i="5"/>
  <c r="Y255" i="5"/>
  <c r="Z255" i="5"/>
  <c r="AB255" i="5"/>
  <c r="AC255" i="5"/>
  <c r="P254" i="5"/>
  <c r="R254" i="5"/>
  <c r="T254" i="5"/>
  <c r="V254" i="5"/>
  <c r="W254" i="5"/>
  <c r="Y254" i="5"/>
  <c r="Z254" i="5"/>
  <c r="AB254" i="5"/>
  <c r="AC254" i="5"/>
  <c r="P253" i="5"/>
  <c r="R253" i="5"/>
  <c r="T253" i="5"/>
  <c r="V253" i="5"/>
  <c r="W253" i="5"/>
  <c r="Y253" i="5"/>
  <c r="Z253" i="5"/>
  <c r="AB253" i="5"/>
  <c r="AC253" i="5"/>
  <c r="P252" i="5"/>
  <c r="R252" i="5"/>
  <c r="T252" i="5"/>
  <c r="V252" i="5"/>
  <c r="W252" i="5"/>
  <c r="Y252" i="5"/>
  <c r="Z252" i="5"/>
  <c r="AB252" i="5"/>
  <c r="AC252" i="5"/>
  <c r="P251" i="5"/>
  <c r="R251" i="5"/>
  <c r="T251" i="5"/>
  <c r="V251" i="5"/>
  <c r="W251" i="5"/>
  <c r="Y251" i="5"/>
  <c r="Z251" i="5"/>
  <c r="AB251" i="5"/>
  <c r="AC251" i="5"/>
  <c r="P250" i="5"/>
  <c r="R250" i="5"/>
  <c r="T250" i="5"/>
  <c r="V250" i="5"/>
  <c r="W250" i="5"/>
  <c r="Y250" i="5"/>
  <c r="Z250" i="5"/>
  <c r="AB250" i="5"/>
  <c r="AC250" i="5"/>
  <c r="P249" i="5"/>
  <c r="R249" i="5"/>
  <c r="T249" i="5"/>
  <c r="V249" i="5"/>
  <c r="W249" i="5"/>
  <c r="Y249" i="5"/>
  <c r="Z249" i="5"/>
  <c r="AB249" i="5"/>
  <c r="AC249" i="5"/>
  <c r="P248" i="5"/>
  <c r="R248" i="5"/>
  <c r="T248" i="5"/>
  <c r="V248" i="5"/>
  <c r="W248" i="5"/>
  <c r="Y248" i="5"/>
  <c r="Z248" i="5"/>
  <c r="AB248" i="5"/>
  <c r="AC248" i="5"/>
  <c r="P247" i="5"/>
  <c r="R247" i="5"/>
  <c r="T247" i="5"/>
  <c r="V247" i="5"/>
  <c r="W247" i="5"/>
  <c r="Y247" i="5"/>
  <c r="Z247" i="5"/>
  <c r="AB247" i="5"/>
  <c r="AC247" i="5"/>
  <c r="P246" i="5"/>
  <c r="R246" i="5"/>
  <c r="T246" i="5"/>
  <c r="V246" i="5"/>
  <c r="W246" i="5"/>
  <c r="Y246" i="5"/>
  <c r="Z246" i="5"/>
  <c r="AB246" i="5"/>
  <c r="AC246" i="5"/>
  <c r="P245" i="5"/>
  <c r="R245" i="5"/>
  <c r="T245" i="5"/>
  <c r="V245" i="5"/>
  <c r="W245" i="5"/>
  <c r="Y245" i="5"/>
  <c r="Z245" i="5"/>
  <c r="AB245" i="5"/>
  <c r="AC245" i="5"/>
  <c r="P244" i="5"/>
  <c r="R244" i="5"/>
  <c r="T244" i="5"/>
  <c r="V244" i="5"/>
  <c r="W244" i="5"/>
  <c r="Y244" i="5"/>
  <c r="Z244" i="5"/>
  <c r="AB244" i="5"/>
  <c r="AC244" i="5"/>
  <c r="P243" i="5"/>
  <c r="R243" i="5"/>
  <c r="T243" i="5"/>
  <c r="V243" i="5"/>
  <c r="W243" i="5"/>
  <c r="Y243" i="5"/>
  <c r="Z243" i="5"/>
  <c r="AB243" i="5"/>
  <c r="AC243" i="5"/>
  <c r="P242" i="5"/>
  <c r="R242" i="5"/>
  <c r="T242" i="5"/>
  <c r="V242" i="5"/>
  <c r="W242" i="5"/>
  <c r="Y242" i="5"/>
  <c r="Z242" i="5"/>
  <c r="AB242" i="5"/>
  <c r="AC242" i="5"/>
  <c r="P241" i="5"/>
  <c r="R241" i="5"/>
  <c r="T241" i="5"/>
  <c r="V241" i="5"/>
  <c r="W241" i="5"/>
  <c r="Y241" i="5"/>
  <c r="Z241" i="5"/>
  <c r="AB241" i="5"/>
  <c r="AC241" i="5"/>
  <c r="P240" i="5"/>
  <c r="R240" i="5"/>
  <c r="T240" i="5"/>
  <c r="V240" i="5"/>
  <c r="W240" i="5"/>
  <c r="Y240" i="5"/>
  <c r="Z240" i="5"/>
  <c r="AB240" i="5"/>
  <c r="AC240" i="5"/>
  <c r="P239" i="5"/>
  <c r="R239" i="5"/>
  <c r="T239" i="5"/>
  <c r="V239" i="5"/>
  <c r="W239" i="5"/>
  <c r="Y239" i="5"/>
  <c r="Z239" i="5"/>
  <c r="AB239" i="5"/>
  <c r="AC239" i="5"/>
  <c r="P238" i="5"/>
  <c r="R238" i="5"/>
  <c r="T238" i="5"/>
  <c r="V238" i="5"/>
  <c r="W238" i="5"/>
  <c r="Y238" i="5"/>
  <c r="Z238" i="5"/>
  <c r="AB238" i="5"/>
  <c r="AC238" i="5"/>
  <c r="P237" i="5"/>
  <c r="R237" i="5"/>
  <c r="T237" i="5"/>
  <c r="V237" i="5"/>
  <c r="W237" i="5"/>
  <c r="Y237" i="5"/>
  <c r="Z237" i="5"/>
  <c r="AB237" i="5"/>
  <c r="AC237" i="5"/>
  <c r="P236" i="5"/>
  <c r="R236" i="5"/>
  <c r="T236" i="5"/>
  <c r="V236" i="5"/>
  <c r="W236" i="5"/>
  <c r="Y236" i="5"/>
  <c r="Z236" i="5"/>
  <c r="AB236" i="5"/>
  <c r="AC236" i="5"/>
  <c r="P235" i="5"/>
  <c r="R235" i="5"/>
  <c r="T235" i="5"/>
  <c r="V235" i="5"/>
  <c r="W235" i="5"/>
  <c r="Y235" i="5"/>
  <c r="Z235" i="5"/>
  <c r="AB235" i="5"/>
  <c r="AC235" i="5"/>
  <c r="P234" i="5"/>
  <c r="R234" i="5"/>
  <c r="T234" i="5"/>
  <c r="V234" i="5"/>
  <c r="W234" i="5"/>
  <c r="Y234" i="5"/>
  <c r="Z234" i="5"/>
  <c r="AB234" i="5"/>
  <c r="AC234" i="5"/>
  <c r="P233" i="5"/>
  <c r="R233" i="5"/>
  <c r="T233" i="5"/>
  <c r="V233" i="5"/>
  <c r="W233" i="5"/>
  <c r="Y233" i="5"/>
  <c r="Z233" i="5"/>
  <c r="AB233" i="5"/>
  <c r="AC233" i="5"/>
  <c r="P232" i="5"/>
  <c r="R232" i="5"/>
  <c r="T232" i="5"/>
  <c r="V232" i="5"/>
  <c r="W232" i="5"/>
  <c r="Y232" i="5"/>
  <c r="Z232" i="5"/>
  <c r="AB232" i="5"/>
  <c r="AC232" i="5"/>
  <c r="P231" i="5"/>
  <c r="R231" i="5"/>
  <c r="T231" i="5"/>
  <c r="V231" i="5"/>
  <c r="W231" i="5"/>
  <c r="Y231" i="5"/>
  <c r="Z231" i="5"/>
  <c r="AB231" i="5"/>
  <c r="AC231" i="5"/>
  <c r="P230" i="5"/>
  <c r="R230" i="5"/>
  <c r="T230" i="5"/>
  <c r="V230" i="5"/>
  <c r="W230" i="5"/>
  <c r="Y230" i="5"/>
  <c r="Z230" i="5"/>
  <c r="AB230" i="5"/>
  <c r="AC230" i="5"/>
  <c r="P229" i="5"/>
  <c r="R229" i="5"/>
  <c r="T229" i="5"/>
  <c r="V229" i="5"/>
  <c r="W229" i="5"/>
  <c r="Y229" i="5"/>
  <c r="Z229" i="5"/>
  <c r="AB229" i="5"/>
  <c r="AC229" i="5"/>
  <c r="P228" i="5"/>
  <c r="R228" i="5"/>
  <c r="T228" i="5"/>
  <c r="V228" i="5"/>
  <c r="W228" i="5"/>
  <c r="Y228" i="5"/>
  <c r="Z228" i="5"/>
  <c r="AB228" i="5"/>
  <c r="AC228" i="5"/>
  <c r="P227" i="5"/>
  <c r="R227" i="5"/>
  <c r="T227" i="5"/>
  <c r="V227" i="5"/>
  <c r="W227" i="5"/>
  <c r="Y227" i="5"/>
  <c r="Z227" i="5"/>
  <c r="AB227" i="5"/>
  <c r="AC227" i="5"/>
  <c r="P226" i="5"/>
  <c r="R226" i="5"/>
  <c r="T226" i="5"/>
  <c r="V226" i="5"/>
  <c r="W226" i="5"/>
  <c r="Y226" i="5"/>
  <c r="Z226" i="5"/>
  <c r="AB226" i="5"/>
  <c r="AC226" i="5"/>
  <c r="P225" i="5"/>
  <c r="R225" i="5"/>
  <c r="T225" i="5"/>
  <c r="V225" i="5"/>
  <c r="W225" i="5"/>
  <c r="Y225" i="5"/>
  <c r="Z225" i="5"/>
  <c r="AB225" i="5"/>
  <c r="AC225" i="5"/>
  <c r="P224" i="5"/>
  <c r="R224" i="5"/>
  <c r="T224" i="5"/>
  <c r="V224" i="5"/>
  <c r="W224" i="5"/>
  <c r="Y224" i="5"/>
  <c r="Z224" i="5"/>
  <c r="AB224" i="5"/>
  <c r="AC224" i="5"/>
  <c r="P223" i="5"/>
  <c r="R223" i="5"/>
  <c r="T223" i="5"/>
  <c r="V223" i="5"/>
  <c r="W223" i="5"/>
  <c r="Y223" i="5"/>
  <c r="Z223" i="5"/>
  <c r="AB223" i="5"/>
  <c r="AC223" i="5"/>
  <c r="P222" i="5"/>
  <c r="R222" i="5"/>
  <c r="T222" i="5"/>
  <c r="V222" i="5"/>
  <c r="W222" i="5"/>
  <c r="Y222" i="5"/>
  <c r="Z222" i="5"/>
  <c r="AB222" i="5"/>
  <c r="AC222" i="5"/>
  <c r="P221" i="5"/>
  <c r="R221" i="5"/>
  <c r="T221" i="5"/>
  <c r="V221" i="5"/>
  <c r="W221" i="5"/>
  <c r="Y221" i="5"/>
  <c r="Z221" i="5"/>
  <c r="AB221" i="5"/>
  <c r="AC221" i="5"/>
  <c r="P220" i="5"/>
  <c r="R220" i="5"/>
  <c r="T220" i="5"/>
  <c r="V220" i="5"/>
  <c r="W220" i="5"/>
  <c r="Y220" i="5"/>
  <c r="Z220" i="5"/>
  <c r="AB220" i="5"/>
  <c r="AC220" i="5"/>
  <c r="P219" i="5"/>
  <c r="R219" i="5"/>
  <c r="T219" i="5"/>
  <c r="V219" i="5"/>
  <c r="W219" i="5"/>
  <c r="Y219" i="5"/>
  <c r="Z219" i="5"/>
  <c r="AB219" i="5"/>
  <c r="AC219" i="5"/>
  <c r="P218" i="5"/>
  <c r="R218" i="5"/>
  <c r="T218" i="5"/>
  <c r="V218" i="5"/>
  <c r="W218" i="5"/>
  <c r="Y218" i="5"/>
  <c r="Z218" i="5"/>
  <c r="AB218" i="5"/>
  <c r="AC218" i="5"/>
  <c r="P217" i="5"/>
  <c r="R217" i="5"/>
  <c r="T217" i="5"/>
  <c r="V217" i="5"/>
  <c r="W217" i="5"/>
  <c r="Y217" i="5"/>
  <c r="Z217" i="5"/>
  <c r="AB217" i="5"/>
  <c r="AC217" i="5"/>
  <c r="P216" i="5"/>
  <c r="R216" i="5"/>
  <c r="T216" i="5"/>
  <c r="V216" i="5"/>
  <c r="W216" i="5"/>
  <c r="Y216" i="5"/>
  <c r="Z216" i="5"/>
  <c r="AB216" i="5"/>
  <c r="AC216" i="5"/>
  <c r="P215" i="5"/>
  <c r="R215" i="5"/>
  <c r="T215" i="5"/>
  <c r="V215" i="5"/>
  <c r="W215" i="5"/>
  <c r="Y215" i="5"/>
  <c r="Z215" i="5"/>
  <c r="AB215" i="5"/>
  <c r="AC215" i="5"/>
  <c r="P214" i="5"/>
  <c r="R214" i="5"/>
  <c r="T214" i="5"/>
  <c r="V214" i="5"/>
  <c r="W214" i="5"/>
  <c r="Y214" i="5"/>
  <c r="Z214" i="5"/>
  <c r="AB214" i="5"/>
  <c r="AC214" i="5"/>
  <c r="P213" i="5"/>
  <c r="R213" i="5"/>
  <c r="T213" i="5"/>
  <c r="V213" i="5"/>
  <c r="W213" i="5"/>
  <c r="Y213" i="5"/>
  <c r="Z213" i="5"/>
  <c r="AB213" i="5"/>
  <c r="AC213" i="5"/>
  <c r="P212" i="5"/>
  <c r="R212" i="5"/>
  <c r="T212" i="5"/>
  <c r="V212" i="5"/>
  <c r="W212" i="5"/>
  <c r="Y212" i="5"/>
  <c r="Z212" i="5"/>
  <c r="AB212" i="5"/>
  <c r="AC212" i="5"/>
  <c r="P211" i="5"/>
  <c r="R211" i="5"/>
  <c r="T211" i="5"/>
  <c r="V211" i="5"/>
  <c r="W211" i="5"/>
  <c r="Y211" i="5"/>
  <c r="Z211" i="5"/>
  <c r="AB211" i="5"/>
  <c r="AC211" i="5"/>
  <c r="P210" i="5"/>
  <c r="R210" i="5"/>
  <c r="T210" i="5"/>
  <c r="V210" i="5"/>
  <c r="W210" i="5"/>
  <c r="Y210" i="5"/>
  <c r="Z210" i="5"/>
  <c r="AB210" i="5"/>
  <c r="AC210" i="5"/>
  <c r="P209" i="5"/>
  <c r="R209" i="5"/>
  <c r="T209" i="5"/>
  <c r="V209" i="5"/>
  <c r="W209" i="5"/>
  <c r="Y209" i="5"/>
  <c r="Z209" i="5"/>
  <c r="AB209" i="5"/>
  <c r="AC209" i="5"/>
  <c r="P208" i="5"/>
  <c r="R208" i="5"/>
  <c r="T208" i="5"/>
  <c r="V208" i="5"/>
  <c r="W208" i="5"/>
  <c r="Y208" i="5"/>
  <c r="Z208" i="5"/>
  <c r="AB208" i="5"/>
  <c r="AC208" i="5"/>
  <c r="P207" i="5"/>
  <c r="R207" i="5"/>
  <c r="T207" i="5"/>
  <c r="V207" i="5"/>
  <c r="W207" i="5"/>
  <c r="Y207" i="5"/>
  <c r="Z207" i="5"/>
  <c r="AB207" i="5"/>
  <c r="AC207" i="5"/>
  <c r="P206" i="5"/>
  <c r="R206" i="5"/>
  <c r="T206" i="5"/>
  <c r="V206" i="5"/>
  <c r="W206" i="5"/>
  <c r="Y206" i="5"/>
  <c r="Z206" i="5"/>
  <c r="AB206" i="5"/>
  <c r="AC206" i="5"/>
  <c r="P205" i="5"/>
  <c r="R205" i="5"/>
  <c r="T205" i="5"/>
  <c r="V205" i="5"/>
  <c r="W205" i="5"/>
  <c r="Y205" i="5"/>
  <c r="Z205" i="5"/>
  <c r="AB205" i="5"/>
  <c r="AC205" i="5"/>
  <c r="P204" i="5"/>
  <c r="R204" i="5"/>
  <c r="T204" i="5"/>
  <c r="V204" i="5"/>
  <c r="W204" i="5"/>
  <c r="Y204" i="5"/>
  <c r="Z204" i="5"/>
  <c r="AB204" i="5"/>
  <c r="AC204" i="5"/>
  <c r="P203" i="5"/>
  <c r="R203" i="5"/>
  <c r="T203" i="5"/>
  <c r="V203" i="5"/>
  <c r="W203" i="5"/>
  <c r="Y203" i="5"/>
  <c r="Z203" i="5"/>
  <c r="AB203" i="5"/>
  <c r="AC203" i="5"/>
  <c r="P202" i="5"/>
  <c r="R202" i="5"/>
  <c r="T202" i="5"/>
  <c r="V202" i="5"/>
  <c r="W202" i="5"/>
  <c r="Y202" i="5"/>
  <c r="Z202" i="5"/>
  <c r="AB202" i="5"/>
  <c r="AC202" i="5"/>
  <c r="P201" i="5"/>
  <c r="R201" i="5"/>
  <c r="T201" i="5"/>
  <c r="V201" i="5"/>
  <c r="W201" i="5"/>
  <c r="Y201" i="5"/>
  <c r="Z201" i="5"/>
  <c r="AB201" i="5"/>
  <c r="AC201" i="5"/>
  <c r="P200" i="5"/>
  <c r="R200" i="5"/>
  <c r="T200" i="5"/>
  <c r="V200" i="5"/>
  <c r="W200" i="5"/>
  <c r="Y200" i="5"/>
  <c r="Z200" i="5"/>
  <c r="AB200" i="5"/>
  <c r="AC200" i="5"/>
  <c r="P199" i="5"/>
  <c r="R199" i="5"/>
  <c r="T199" i="5"/>
  <c r="V199" i="5"/>
  <c r="W199" i="5"/>
  <c r="Y199" i="5"/>
  <c r="Z199" i="5"/>
  <c r="AB199" i="5"/>
  <c r="AC199" i="5"/>
  <c r="P198" i="5"/>
  <c r="R198" i="5"/>
  <c r="T198" i="5"/>
  <c r="V198" i="5"/>
  <c r="W198" i="5"/>
  <c r="Y198" i="5"/>
  <c r="Z198" i="5"/>
  <c r="AB198" i="5"/>
  <c r="AC198" i="5"/>
  <c r="P197" i="5"/>
  <c r="R197" i="5"/>
  <c r="T197" i="5"/>
  <c r="V197" i="5"/>
  <c r="W197" i="5"/>
  <c r="Y197" i="5"/>
  <c r="Z197" i="5"/>
  <c r="AB197" i="5"/>
  <c r="AC197" i="5"/>
  <c r="P196" i="5"/>
  <c r="R196" i="5"/>
  <c r="T196" i="5"/>
  <c r="V196" i="5"/>
  <c r="W196" i="5"/>
  <c r="Y196" i="5"/>
  <c r="Z196" i="5"/>
  <c r="AB196" i="5"/>
  <c r="AC196" i="5"/>
  <c r="P195" i="5"/>
  <c r="R195" i="5"/>
  <c r="T195" i="5"/>
  <c r="V195" i="5"/>
  <c r="W195" i="5"/>
  <c r="Y195" i="5"/>
  <c r="Z195" i="5"/>
  <c r="AB195" i="5"/>
  <c r="AC195" i="5"/>
  <c r="P194" i="5"/>
  <c r="R194" i="5"/>
  <c r="T194" i="5"/>
  <c r="V194" i="5"/>
  <c r="W194" i="5"/>
  <c r="Y194" i="5"/>
  <c r="Z194" i="5"/>
  <c r="AB194" i="5"/>
  <c r="AC194" i="5"/>
  <c r="P193" i="5"/>
  <c r="R193" i="5"/>
  <c r="T193" i="5"/>
  <c r="V193" i="5"/>
  <c r="W193" i="5"/>
  <c r="Y193" i="5"/>
  <c r="Z193" i="5"/>
  <c r="AB193" i="5"/>
  <c r="AC193" i="5"/>
  <c r="P192" i="5"/>
  <c r="R192" i="5"/>
  <c r="T192" i="5"/>
  <c r="V192" i="5"/>
  <c r="W192" i="5"/>
  <c r="Y192" i="5"/>
  <c r="Z192" i="5"/>
  <c r="AB192" i="5"/>
  <c r="AC192" i="5"/>
  <c r="P191" i="5"/>
  <c r="R191" i="5"/>
  <c r="T191" i="5"/>
  <c r="V191" i="5"/>
  <c r="W191" i="5"/>
  <c r="Y191" i="5"/>
  <c r="Z191" i="5"/>
  <c r="AB191" i="5"/>
  <c r="AC191" i="5"/>
  <c r="P190" i="5"/>
  <c r="R190" i="5"/>
  <c r="T190" i="5"/>
  <c r="V190" i="5"/>
  <c r="W190" i="5"/>
  <c r="Y190" i="5"/>
  <c r="Z190" i="5"/>
  <c r="AB190" i="5"/>
  <c r="AC190" i="5"/>
  <c r="P189" i="5"/>
  <c r="R189" i="5"/>
  <c r="T189" i="5"/>
  <c r="V189" i="5"/>
  <c r="W189" i="5"/>
  <c r="Y189" i="5"/>
  <c r="Z189" i="5"/>
  <c r="AB189" i="5"/>
  <c r="AC189" i="5"/>
  <c r="P188" i="5"/>
  <c r="R188" i="5"/>
  <c r="T188" i="5"/>
  <c r="V188" i="5"/>
  <c r="W188" i="5"/>
  <c r="Y188" i="5"/>
  <c r="Z188" i="5"/>
  <c r="AB188" i="5"/>
  <c r="AC188" i="5"/>
  <c r="P187" i="5"/>
  <c r="R187" i="5"/>
  <c r="T187" i="5"/>
  <c r="V187" i="5"/>
  <c r="W187" i="5"/>
  <c r="Y187" i="5"/>
  <c r="Z187" i="5"/>
  <c r="AB187" i="5"/>
  <c r="AC187" i="5"/>
  <c r="P186" i="5"/>
  <c r="R186" i="5"/>
  <c r="T186" i="5"/>
  <c r="V186" i="5"/>
  <c r="W186" i="5"/>
  <c r="Y186" i="5"/>
  <c r="Z186" i="5"/>
  <c r="AB186" i="5"/>
  <c r="AC186" i="5"/>
  <c r="P185" i="5"/>
  <c r="R185" i="5"/>
  <c r="T185" i="5"/>
  <c r="V185" i="5"/>
  <c r="W185" i="5"/>
  <c r="Y185" i="5"/>
  <c r="Z185" i="5"/>
  <c r="AB185" i="5"/>
  <c r="AC185" i="5"/>
  <c r="P184" i="5"/>
  <c r="R184" i="5"/>
  <c r="T184" i="5"/>
  <c r="V184" i="5"/>
  <c r="W184" i="5"/>
  <c r="Y184" i="5"/>
  <c r="Z184" i="5"/>
  <c r="AB184" i="5"/>
  <c r="AC184" i="5"/>
  <c r="P183" i="5"/>
  <c r="R183" i="5"/>
  <c r="T183" i="5"/>
  <c r="V183" i="5"/>
  <c r="W183" i="5"/>
  <c r="Y183" i="5"/>
  <c r="Z183" i="5"/>
  <c r="AB183" i="5"/>
  <c r="AC183" i="5"/>
  <c r="P182" i="5"/>
  <c r="R182" i="5"/>
  <c r="T182" i="5"/>
  <c r="V182" i="5"/>
  <c r="W182" i="5"/>
  <c r="Y182" i="5"/>
  <c r="Z182" i="5"/>
  <c r="AB182" i="5"/>
  <c r="AC182" i="5"/>
  <c r="P181" i="5"/>
  <c r="R181" i="5"/>
  <c r="T181" i="5"/>
  <c r="V181" i="5"/>
  <c r="W181" i="5"/>
  <c r="Y181" i="5"/>
  <c r="Z181" i="5"/>
  <c r="AB181" i="5"/>
  <c r="AC181" i="5"/>
  <c r="P180" i="5"/>
  <c r="R180" i="5"/>
  <c r="T180" i="5"/>
  <c r="V180" i="5"/>
  <c r="W180" i="5"/>
  <c r="Y180" i="5"/>
  <c r="Z180" i="5"/>
  <c r="AB180" i="5"/>
  <c r="AC180" i="5"/>
  <c r="P179" i="5"/>
  <c r="R179" i="5"/>
  <c r="T179" i="5"/>
  <c r="V179" i="5"/>
  <c r="W179" i="5"/>
  <c r="Y179" i="5"/>
  <c r="Z179" i="5"/>
  <c r="AB179" i="5"/>
  <c r="AC179" i="5"/>
  <c r="P178" i="5"/>
  <c r="R178" i="5"/>
  <c r="T178" i="5"/>
  <c r="V178" i="5"/>
  <c r="W178" i="5"/>
  <c r="Y178" i="5"/>
  <c r="Z178" i="5"/>
  <c r="AB178" i="5"/>
  <c r="AC178" i="5"/>
  <c r="P177" i="5"/>
  <c r="R177" i="5"/>
  <c r="T177" i="5"/>
  <c r="V177" i="5"/>
  <c r="W177" i="5"/>
  <c r="Y177" i="5"/>
  <c r="Z177" i="5"/>
  <c r="AB177" i="5"/>
  <c r="AC177" i="5"/>
  <c r="P176" i="5"/>
  <c r="R176" i="5"/>
  <c r="T176" i="5"/>
  <c r="V176" i="5"/>
  <c r="W176" i="5"/>
  <c r="Y176" i="5"/>
  <c r="Z176" i="5"/>
  <c r="AB176" i="5"/>
  <c r="AC176" i="5"/>
  <c r="P175" i="5"/>
  <c r="R175" i="5"/>
  <c r="T175" i="5"/>
  <c r="V175" i="5"/>
  <c r="W175" i="5"/>
  <c r="Y175" i="5"/>
  <c r="Z175" i="5"/>
  <c r="AB175" i="5"/>
  <c r="AC175" i="5"/>
  <c r="P174" i="5"/>
  <c r="R174" i="5"/>
  <c r="T174" i="5"/>
  <c r="V174" i="5"/>
  <c r="W174" i="5"/>
  <c r="Y174" i="5"/>
  <c r="Z174" i="5"/>
  <c r="AB174" i="5"/>
  <c r="AC174" i="5"/>
  <c r="P173" i="5"/>
  <c r="R173" i="5"/>
  <c r="T173" i="5"/>
  <c r="V173" i="5"/>
  <c r="W173" i="5"/>
  <c r="Y173" i="5"/>
  <c r="Z173" i="5"/>
  <c r="AB173" i="5"/>
  <c r="AC173" i="5"/>
  <c r="P172" i="5"/>
  <c r="R172" i="5"/>
  <c r="T172" i="5"/>
  <c r="V172" i="5"/>
  <c r="W172" i="5"/>
  <c r="Y172" i="5"/>
  <c r="Z172" i="5"/>
  <c r="AB172" i="5"/>
  <c r="AC172" i="5"/>
  <c r="P171" i="5"/>
  <c r="R171" i="5"/>
  <c r="T171" i="5"/>
  <c r="V171" i="5"/>
  <c r="W171" i="5"/>
  <c r="Y171" i="5"/>
  <c r="Z171" i="5"/>
  <c r="AB171" i="5"/>
  <c r="AC171" i="5"/>
  <c r="P170" i="5"/>
  <c r="R170" i="5"/>
  <c r="T170" i="5"/>
  <c r="V170" i="5"/>
  <c r="W170" i="5"/>
  <c r="Y170" i="5"/>
  <c r="Z170" i="5"/>
  <c r="AB170" i="5"/>
  <c r="AC170" i="5"/>
  <c r="P169" i="5"/>
  <c r="R169" i="5"/>
  <c r="T169" i="5"/>
  <c r="V169" i="5"/>
  <c r="W169" i="5"/>
  <c r="Y169" i="5"/>
  <c r="Z169" i="5"/>
  <c r="AB169" i="5"/>
  <c r="AC169" i="5"/>
  <c r="P168" i="5"/>
  <c r="R168" i="5"/>
  <c r="T168" i="5"/>
  <c r="V168" i="5"/>
  <c r="W168" i="5"/>
  <c r="Y168" i="5"/>
  <c r="Z168" i="5"/>
  <c r="AB168" i="5"/>
  <c r="AC168" i="5"/>
  <c r="P167" i="5"/>
  <c r="R167" i="5"/>
  <c r="T167" i="5"/>
  <c r="V167" i="5"/>
  <c r="W167" i="5"/>
  <c r="Y167" i="5"/>
  <c r="Z167" i="5"/>
  <c r="AB167" i="5"/>
  <c r="AC167" i="5"/>
  <c r="P166" i="5"/>
  <c r="R166" i="5"/>
  <c r="T166" i="5"/>
  <c r="V166" i="5"/>
  <c r="W166" i="5"/>
  <c r="Y166" i="5"/>
  <c r="Z166" i="5"/>
  <c r="AB166" i="5"/>
  <c r="AC166" i="5"/>
  <c r="P165" i="5"/>
  <c r="R165" i="5"/>
  <c r="T165" i="5"/>
  <c r="V165" i="5"/>
  <c r="W165" i="5"/>
  <c r="Y165" i="5"/>
  <c r="Z165" i="5"/>
  <c r="AB165" i="5"/>
  <c r="AC165" i="5"/>
  <c r="P164" i="5"/>
  <c r="R164" i="5"/>
  <c r="T164" i="5"/>
  <c r="V164" i="5"/>
  <c r="W164" i="5"/>
  <c r="Y164" i="5"/>
  <c r="Z164" i="5"/>
  <c r="AB164" i="5"/>
  <c r="AC164" i="5"/>
  <c r="P163" i="5"/>
  <c r="R163" i="5"/>
  <c r="T163" i="5"/>
  <c r="V163" i="5"/>
  <c r="W163" i="5"/>
  <c r="Y163" i="5"/>
  <c r="Z163" i="5"/>
  <c r="AB163" i="5"/>
  <c r="AC163" i="5"/>
  <c r="P162" i="5"/>
  <c r="R162" i="5"/>
  <c r="T162" i="5"/>
  <c r="V162" i="5"/>
  <c r="W162" i="5"/>
  <c r="Y162" i="5"/>
  <c r="Z162" i="5"/>
  <c r="AB162" i="5"/>
  <c r="AC162" i="5"/>
  <c r="P161" i="5"/>
  <c r="R161" i="5"/>
  <c r="T161" i="5"/>
  <c r="V161" i="5"/>
  <c r="W161" i="5"/>
  <c r="Y161" i="5"/>
  <c r="Z161" i="5"/>
  <c r="AB161" i="5"/>
  <c r="AC161" i="5"/>
  <c r="P160" i="5"/>
  <c r="R160" i="5"/>
  <c r="T160" i="5"/>
  <c r="V160" i="5"/>
  <c r="W160" i="5"/>
  <c r="Y160" i="5"/>
  <c r="Z160" i="5"/>
  <c r="AB160" i="5"/>
  <c r="AC160" i="5"/>
  <c r="P159" i="5"/>
  <c r="R159" i="5"/>
  <c r="T159" i="5"/>
  <c r="V159" i="5"/>
  <c r="W159" i="5"/>
  <c r="Y159" i="5"/>
  <c r="Z159" i="5"/>
  <c r="AB159" i="5"/>
  <c r="AC159" i="5"/>
  <c r="P158" i="5"/>
  <c r="R158" i="5"/>
  <c r="T158" i="5"/>
  <c r="V158" i="5"/>
  <c r="W158" i="5"/>
  <c r="Y158" i="5"/>
  <c r="Z158" i="5"/>
  <c r="AB158" i="5"/>
  <c r="AC158" i="5"/>
  <c r="P157" i="5"/>
  <c r="R157" i="5"/>
  <c r="T157" i="5"/>
  <c r="V157" i="5"/>
  <c r="W157" i="5"/>
  <c r="Y157" i="5"/>
  <c r="Z157" i="5"/>
  <c r="AB157" i="5"/>
  <c r="AC157" i="5"/>
  <c r="P156" i="5"/>
  <c r="R156" i="5"/>
  <c r="T156" i="5"/>
  <c r="V156" i="5"/>
  <c r="W156" i="5"/>
  <c r="Y156" i="5"/>
  <c r="Z156" i="5"/>
  <c r="AB156" i="5"/>
  <c r="AC156" i="5"/>
  <c r="P155" i="5"/>
  <c r="R155" i="5"/>
  <c r="T155" i="5"/>
  <c r="V155" i="5"/>
  <c r="W155" i="5"/>
  <c r="Y155" i="5"/>
  <c r="Z155" i="5"/>
  <c r="AB155" i="5"/>
  <c r="AC155" i="5"/>
  <c r="P154" i="5"/>
  <c r="R154" i="5"/>
  <c r="T154" i="5"/>
  <c r="V154" i="5"/>
  <c r="W154" i="5"/>
  <c r="Y154" i="5"/>
  <c r="Z154" i="5"/>
  <c r="AB154" i="5"/>
  <c r="AC154" i="5"/>
  <c r="P153" i="5"/>
  <c r="R153" i="5"/>
  <c r="T153" i="5"/>
  <c r="V153" i="5"/>
  <c r="W153" i="5"/>
  <c r="Y153" i="5"/>
  <c r="Z153" i="5"/>
  <c r="AB153" i="5"/>
  <c r="AC153" i="5"/>
  <c r="P152" i="5"/>
  <c r="R152" i="5"/>
  <c r="T152" i="5"/>
  <c r="V152" i="5"/>
  <c r="W152" i="5"/>
  <c r="Y152" i="5"/>
  <c r="Z152" i="5"/>
  <c r="AB152" i="5"/>
  <c r="AC152" i="5"/>
  <c r="P151" i="5"/>
  <c r="R151" i="5"/>
  <c r="T151" i="5"/>
  <c r="V151" i="5"/>
  <c r="W151" i="5"/>
  <c r="Y151" i="5"/>
  <c r="Z151" i="5"/>
  <c r="AB151" i="5"/>
  <c r="AC151" i="5"/>
  <c r="P150" i="5"/>
  <c r="R150" i="5"/>
  <c r="T150" i="5"/>
  <c r="V150" i="5"/>
  <c r="W150" i="5"/>
  <c r="Y150" i="5"/>
  <c r="Z150" i="5"/>
  <c r="AB150" i="5"/>
  <c r="AC150" i="5"/>
  <c r="P149" i="5"/>
  <c r="R149" i="5"/>
  <c r="T149" i="5"/>
  <c r="V149" i="5"/>
  <c r="W149" i="5"/>
  <c r="Y149" i="5"/>
  <c r="Z149" i="5"/>
  <c r="AB149" i="5"/>
  <c r="AC149" i="5"/>
  <c r="P148" i="5"/>
  <c r="R148" i="5"/>
  <c r="T148" i="5"/>
  <c r="V148" i="5"/>
  <c r="W148" i="5"/>
  <c r="Y148" i="5"/>
  <c r="Z148" i="5"/>
  <c r="AB148" i="5"/>
  <c r="AC148" i="5"/>
  <c r="P147" i="5"/>
  <c r="R147" i="5"/>
  <c r="T147" i="5"/>
  <c r="V147" i="5"/>
  <c r="W147" i="5"/>
  <c r="Y147" i="5"/>
  <c r="Z147" i="5"/>
  <c r="AB147" i="5"/>
  <c r="AC147" i="5"/>
  <c r="P146" i="5"/>
  <c r="R146" i="5"/>
  <c r="T146" i="5"/>
  <c r="V146" i="5"/>
  <c r="W146" i="5"/>
  <c r="Y146" i="5"/>
  <c r="Z146" i="5"/>
  <c r="AB146" i="5"/>
  <c r="AC146" i="5"/>
  <c r="P145" i="5"/>
  <c r="R145" i="5"/>
  <c r="T145" i="5"/>
  <c r="V145" i="5"/>
  <c r="W145" i="5"/>
  <c r="Y145" i="5"/>
  <c r="Z145" i="5"/>
  <c r="AB145" i="5"/>
  <c r="AC145" i="5"/>
  <c r="P144" i="5"/>
  <c r="R144" i="5"/>
  <c r="T144" i="5"/>
  <c r="V144" i="5"/>
  <c r="W144" i="5"/>
  <c r="Y144" i="5"/>
  <c r="Z144" i="5"/>
  <c r="AB144" i="5"/>
  <c r="AC144" i="5"/>
  <c r="P143" i="5"/>
  <c r="R143" i="5"/>
  <c r="T143" i="5"/>
  <c r="V143" i="5"/>
  <c r="W143" i="5"/>
  <c r="Y143" i="5"/>
  <c r="Z143" i="5"/>
  <c r="AB143" i="5"/>
  <c r="AC143" i="5"/>
  <c r="P142" i="5"/>
  <c r="R142" i="5"/>
  <c r="T142" i="5"/>
  <c r="V142" i="5"/>
  <c r="W142" i="5"/>
  <c r="Y142" i="5"/>
  <c r="Z142" i="5"/>
  <c r="AB142" i="5"/>
  <c r="AC142" i="5"/>
  <c r="P141" i="5"/>
  <c r="R141" i="5"/>
  <c r="T141" i="5"/>
  <c r="V141" i="5"/>
  <c r="W141" i="5"/>
  <c r="Y141" i="5"/>
  <c r="Z141" i="5"/>
  <c r="AB141" i="5"/>
  <c r="AC141" i="5"/>
  <c r="P140" i="5"/>
  <c r="R140" i="5"/>
  <c r="T140" i="5"/>
  <c r="V140" i="5"/>
  <c r="W140" i="5"/>
  <c r="Y140" i="5"/>
  <c r="Z140" i="5"/>
  <c r="AB140" i="5"/>
  <c r="AC140" i="5"/>
  <c r="P139" i="5"/>
  <c r="R139" i="5"/>
  <c r="T139" i="5"/>
  <c r="V139" i="5"/>
  <c r="W139" i="5"/>
  <c r="Y139" i="5"/>
  <c r="Z139" i="5"/>
  <c r="AB139" i="5"/>
  <c r="AC139" i="5"/>
  <c r="P138" i="5"/>
  <c r="R138" i="5"/>
  <c r="T138" i="5"/>
  <c r="V138" i="5"/>
  <c r="W138" i="5"/>
  <c r="Y138" i="5"/>
  <c r="Z138" i="5"/>
  <c r="AB138" i="5"/>
  <c r="AC138" i="5"/>
  <c r="P137" i="5"/>
  <c r="R137" i="5"/>
  <c r="T137" i="5"/>
  <c r="V137" i="5"/>
  <c r="W137" i="5"/>
  <c r="Y137" i="5"/>
  <c r="Z137" i="5"/>
  <c r="AB137" i="5"/>
  <c r="AC137" i="5"/>
  <c r="P136" i="5"/>
  <c r="R136" i="5"/>
  <c r="T136" i="5"/>
  <c r="V136" i="5"/>
  <c r="W136" i="5"/>
  <c r="Y136" i="5"/>
  <c r="Z136" i="5"/>
  <c r="AB136" i="5"/>
  <c r="AC136" i="5"/>
  <c r="P135" i="5"/>
  <c r="R135" i="5"/>
  <c r="T135" i="5"/>
  <c r="V135" i="5"/>
  <c r="W135" i="5"/>
  <c r="Y135" i="5"/>
  <c r="Z135" i="5"/>
  <c r="AB135" i="5"/>
  <c r="AC135" i="5"/>
  <c r="P134" i="5"/>
  <c r="R134" i="5"/>
  <c r="T134" i="5"/>
  <c r="V134" i="5"/>
  <c r="W134" i="5"/>
  <c r="Y134" i="5"/>
  <c r="Z134" i="5"/>
  <c r="AB134" i="5"/>
  <c r="AC134" i="5"/>
  <c r="P133" i="5"/>
  <c r="R133" i="5"/>
  <c r="T133" i="5"/>
  <c r="V133" i="5"/>
  <c r="W133" i="5"/>
  <c r="Y133" i="5"/>
  <c r="Z133" i="5"/>
  <c r="AB133" i="5"/>
  <c r="AC133" i="5"/>
  <c r="P132" i="5"/>
  <c r="R132" i="5"/>
  <c r="T132" i="5"/>
  <c r="V132" i="5"/>
  <c r="W132" i="5"/>
  <c r="Y132" i="5"/>
  <c r="Z132" i="5"/>
  <c r="AB132" i="5"/>
  <c r="AC132" i="5"/>
  <c r="P131" i="5"/>
  <c r="R131" i="5"/>
  <c r="T131" i="5"/>
  <c r="V131" i="5"/>
  <c r="W131" i="5"/>
  <c r="Y131" i="5"/>
  <c r="Z131" i="5"/>
  <c r="AB131" i="5"/>
  <c r="AC131" i="5"/>
  <c r="P130" i="5"/>
  <c r="R130" i="5"/>
  <c r="T130" i="5"/>
  <c r="V130" i="5"/>
  <c r="W130" i="5"/>
  <c r="Y130" i="5"/>
  <c r="Z130" i="5"/>
  <c r="AB130" i="5"/>
  <c r="AC130" i="5"/>
  <c r="P129" i="5"/>
  <c r="R129" i="5"/>
  <c r="T129" i="5"/>
  <c r="V129" i="5"/>
  <c r="W129" i="5"/>
  <c r="Y129" i="5"/>
  <c r="Z129" i="5"/>
  <c r="AB129" i="5"/>
  <c r="AC129" i="5"/>
  <c r="P128" i="5"/>
  <c r="R128" i="5"/>
  <c r="T128" i="5"/>
  <c r="V128" i="5"/>
  <c r="W128" i="5"/>
  <c r="Y128" i="5"/>
  <c r="Z128" i="5"/>
  <c r="AB128" i="5"/>
  <c r="AC128" i="5"/>
  <c r="P127" i="5"/>
  <c r="R127" i="5"/>
  <c r="T127" i="5"/>
  <c r="V127" i="5"/>
  <c r="W127" i="5"/>
  <c r="Y127" i="5"/>
  <c r="Z127" i="5"/>
  <c r="AB127" i="5"/>
  <c r="AC127" i="5"/>
  <c r="P126" i="5"/>
  <c r="R126" i="5"/>
  <c r="T126" i="5"/>
  <c r="V126" i="5"/>
  <c r="W126" i="5"/>
  <c r="Y126" i="5"/>
  <c r="Z126" i="5"/>
  <c r="AB126" i="5"/>
  <c r="AC126" i="5"/>
  <c r="P125" i="5"/>
  <c r="R125" i="5"/>
  <c r="T125" i="5"/>
  <c r="V125" i="5"/>
  <c r="W125" i="5"/>
  <c r="Y125" i="5"/>
  <c r="Z125" i="5"/>
  <c r="AB125" i="5"/>
  <c r="AC125" i="5"/>
  <c r="P124" i="5"/>
  <c r="R124" i="5"/>
  <c r="T124" i="5"/>
  <c r="V124" i="5"/>
  <c r="W124" i="5"/>
  <c r="Y124" i="5"/>
  <c r="Z124" i="5"/>
  <c r="AB124" i="5"/>
  <c r="AC124" i="5"/>
  <c r="P123" i="5"/>
  <c r="R123" i="5"/>
  <c r="T123" i="5"/>
  <c r="V123" i="5"/>
  <c r="W123" i="5"/>
  <c r="Y123" i="5"/>
  <c r="Z123" i="5"/>
  <c r="AB123" i="5"/>
  <c r="AC123" i="5"/>
  <c r="P122" i="5"/>
  <c r="R122" i="5"/>
  <c r="T122" i="5"/>
  <c r="V122" i="5"/>
  <c r="W122" i="5"/>
  <c r="Y122" i="5"/>
  <c r="Z122" i="5"/>
  <c r="AB122" i="5"/>
  <c r="AC122" i="5"/>
  <c r="P121" i="5"/>
  <c r="R121" i="5"/>
  <c r="T121" i="5"/>
  <c r="V121" i="5"/>
  <c r="W121" i="5"/>
  <c r="Y121" i="5"/>
  <c r="Z121" i="5"/>
  <c r="AB121" i="5"/>
  <c r="AC121" i="5"/>
  <c r="P120" i="5"/>
  <c r="R120" i="5"/>
  <c r="T120" i="5"/>
  <c r="V120" i="5"/>
  <c r="W120" i="5"/>
  <c r="Y120" i="5"/>
  <c r="Z120" i="5"/>
  <c r="AB120" i="5"/>
  <c r="AC120" i="5"/>
  <c r="P119" i="5"/>
  <c r="R119" i="5"/>
  <c r="T119" i="5"/>
  <c r="V119" i="5"/>
  <c r="W119" i="5"/>
  <c r="Y119" i="5"/>
  <c r="Z119" i="5"/>
  <c r="AB119" i="5"/>
  <c r="AC119" i="5"/>
  <c r="P118" i="5"/>
  <c r="R118" i="5"/>
  <c r="T118" i="5"/>
  <c r="V118" i="5"/>
  <c r="W118" i="5"/>
  <c r="Y118" i="5"/>
  <c r="Z118" i="5"/>
  <c r="AB118" i="5"/>
  <c r="AC118" i="5"/>
  <c r="P117" i="5"/>
  <c r="R117" i="5"/>
  <c r="T117" i="5"/>
  <c r="V117" i="5"/>
  <c r="W117" i="5"/>
  <c r="Y117" i="5"/>
  <c r="Z117" i="5"/>
  <c r="AB117" i="5"/>
  <c r="AC117" i="5"/>
  <c r="P116" i="5"/>
  <c r="R116" i="5"/>
  <c r="T116" i="5"/>
  <c r="V116" i="5"/>
  <c r="W116" i="5"/>
  <c r="Y116" i="5"/>
  <c r="Z116" i="5"/>
  <c r="AB116" i="5"/>
  <c r="AC116" i="5"/>
  <c r="P115" i="5"/>
  <c r="R115" i="5"/>
  <c r="T115" i="5"/>
  <c r="V115" i="5"/>
  <c r="W115" i="5"/>
  <c r="Y115" i="5"/>
  <c r="Z115" i="5"/>
  <c r="AB115" i="5"/>
  <c r="AC115" i="5"/>
  <c r="P114" i="5"/>
  <c r="R114" i="5"/>
  <c r="T114" i="5"/>
  <c r="V114" i="5"/>
  <c r="W114" i="5"/>
  <c r="Y114" i="5"/>
  <c r="Z114" i="5"/>
  <c r="AB114" i="5"/>
  <c r="AC114" i="5"/>
  <c r="P113" i="5"/>
  <c r="R113" i="5"/>
  <c r="T113" i="5"/>
  <c r="V113" i="5"/>
  <c r="W113" i="5"/>
  <c r="Y113" i="5"/>
  <c r="Z113" i="5"/>
  <c r="AB113" i="5"/>
  <c r="AC113" i="5"/>
  <c r="P112" i="5"/>
  <c r="R112" i="5"/>
  <c r="T112" i="5"/>
  <c r="V112" i="5"/>
  <c r="W112" i="5"/>
  <c r="Y112" i="5"/>
  <c r="Z112" i="5"/>
  <c r="AB112" i="5"/>
  <c r="AC112" i="5"/>
  <c r="P111" i="5"/>
  <c r="R111" i="5"/>
  <c r="T111" i="5"/>
  <c r="V111" i="5"/>
  <c r="W111" i="5"/>
  <c r="Y111" i="5"/>
  <c r="Z111" i="5"/>
  <c r="AB111" i="5"/>
  <c r="AC111" i="5"/>
  <c r="P110" i="5"/>
  <c r="R110" i="5"/>
  <c r="T110" i="5"/>
  <c r="V110" i="5"/>
  <c r="Y110" i="5"/>
  <c r="AB110" i="5"/>
  <c r="AC110" i="5"/>
  <c r="P109" i="5"/>
  <c r="R109" i="5"/>
  <c r="T109" i="5"/>
  <c r="V109" i="5"/>
  <c r="Y109" i="5"/>
  <c r="AB109" i="5"/>
  <c r="AC109" i="5"/>
  <c r="P108" i="5"/>
  <c r="R108" i="5"/>
  <c r="T108" i="5"/>
  <c r="V108" i="5"/>
  <c r="Y108" i="5"/>
  <c r="AB108" i="5"/>
  <c r="AC108" i="5"/>
  <c r="P107" i="5"/>
  <c r="R107" i="5"/>
  <c r="T107" i="5"/>
  <c r="V107" i="5"/>
  <c r="Y107" i="5"/>
  <c r="AB107" i="5"/>
  <c r="AC107" i="5"/>
  <c r="P106" i="5"/>
  <c r="R106" i="5"/>
  <c r="T106" i="5"/>
  <c r="V106" i="5"/>
  <c r="Y106" i="5"/>
  <c r="AB106" i="5"/>
  <c r="AC106" i="5"/>
  <c r="P105" i="5"/>
  <c r="R105" i="5"/>
  <c r="T105" i="5"/>
  <c r="V105" i="5"/>
  <c r="Y105" i="5"/>
  <c r="AB105" i="5"/>
  <c r="AC105" i="5"/>
  <c r="P104" i="5"/>
  <c r="R104" i="5"/>
  <c r="T104" i="5"/>
  <c r="V104" i="5"/>
  <c r="Y104" i="5"/>
  <c r="AB104" i="5"/>
  <c r="AC104" i="5"/>
  <c r="P103" i="5"/>
  <c r="R103" i="5"/>
  <c r="T103" i="5"/>
  <c r="V103" i="5"/>
  <c r="Y103" i="5"/>
  <c r="AB103" i="5"/>
  <c r="AC103" i="5"/>
  <c r="P102" i="5"/>
  <c r="R102" i="5"/>
  <c r="T102" i="5"/>
  <c r="V102" i="5"/>
  <c r="Y102" i="5"/>
  <c r="AB102" i="5"/>
  <c r="AC102" i="5"/>
  <c r="P101" i="5"/>
  <c r="R101" i="5"/>
  <c r="T101" i="5"/>
  <c r="V101" i="5"/>
  <c r="Y101" i="5"/>
  <c r="AB101" i="5"/>
  <c r="AC101" i="5"/>
  <c r="P100" i="5"/>
  <c r="R100" i="5"/>
  <c r="T100" i="5"/>
  <c r="V100" i="5"/>
  <c r="Y100" i="5"/>
  <c r="AB100" i="5"/>
  <c r="AC100" i="5"/>
  <c r="P99" i="5"/>
  <c r="R99" i="5"/>
  <c r="T99" i="5"/>
  <c r="V99" i="5"/>
  <c r="Y99" i="5"/>
  <c r="AB99" i="5"/>
  <c r="AC99" i="5"/>
  <c r="P98" i="5"/>
  <c r="R98" i="5"/>
  <c r="T98" i="5"/>
  <c r="V98" i="5"/>
  <c r="Y98" i="5"/>
  <c r="AB98" i="5"/>
  <c r="AC98" i="5"/>
  <c r="P97" i="5"/>
  <c r="R97" i="5"/>
  <c r="T97" i="5"/>
  <c r="V97" i="5"/>
  <c r="Y97" i="5"/>
  <c r="AB97" i="5"/>
  <c r="AC97" i="5"/>
  <c r="P96" i="5"/>
  <c r="R96" i="5"/>
  <c r="T96" i="5"/>
  <c r="V96" i="5"/>
  <c r="Y96" i="5"/>
  <c r="AB96" i="5"/>
  <c r="AC96" i="5"/>
  <c r="P95" i="5"/>
  <c r="R95" i="5"/>
  <c r="T95" i="5"/>
  <c r="V95" i="5"/>
  <c r="Y95" i="5"/>
  <c r="AB95" i="5"/>
  <c r="AC95" i="5"/>
  <c r="P94" i="5"/>
  <c r="R94" i="5"/>
  <c r="T94" i="5"/>
  <c r="V94" i="5"/>
  <c r="Y94" i="5"/>
  <c r="AB94" i="5"/>
  <c r="AC94" i="5"/>
  <c r="P93" i="5"/>
  <c r="R93" i="5"/>
  <c r="T93" i="5"/>
  <c r="V93" i="5"/>
  <c r="Y93" i="5"/>
  <c r="AB93" i="5"/>
  <c r="AC93" i="5"/>
  <c r="P92" i="5"/>
  <c r="R92" i="5"/>
  <c r="T92" i="5"/>
  <c r="V92" i="5"/>
  <c r="Y92" i="5"/>
  <c r="AB92" i="5"/>
  <c r="AC92" i="5"/>
  <c r="P91" i="5"/>
  <c r="R91" i="5"/>
  <c r="T91" i="5"/>
  <c r="V91" i="5"/>
  <c r="Y91" i="5"/>
  <c r="AB91" i="5"/>
  <c r="AC91" i="5"/>
  <c r="P90" i="5"/>
  <c r="R90" i="5"/>
  <c r="T90" i="5"/>
  <c r="V90" i="5"/>
  <c r="Y90" i="5"/>
  <c r="AB90" i="5"/>
  <c r="AC90" i="5"/>
  <c r="P89" i="5"/>
  <c r="R89" i="5"/>
  <c r="T89" i="5"/>
  <c r="V89" i="5"/>
  <c r="Y89" i="5"/>
  <c r="AB89" i="5"/>
  <c r="AC89" i="5"/>
  <c r="P88" i="5"/>
  <c r="R88" i="5"/>
  <c r="T88" i="5"/>
  <c r="V88" i="5"/>
  <c r="Y88" i="5"/>
  <c r="AB88" i="5"/>
  <c r="AC88" i="5"/>
  <c r="P87" i="5"/>
  <c r="R87" i="5"/>
  <c r="T87" i="5"/>
  <c r="V87" i="5"/>
  <c r="Y87" i="5"/>
  <c r="AB87" i="5"/>
  <c r="AC87" i="5"/>
  <c r="P86" i="5"/>
  <c r="R86" i="5"/>
  <c r="T86" i="5"/>
  <c r="V86" i="5"/>
  <c r="Y86" i="5"/>
  <c r="AB86" i="5"/>
  <c r="AC86" i="5"/>
  <c r="P85" i="5"/>
  <c r="R85" i="5"/>
  <c r="T85" i="5"/>
  <c r="V85" i="5"/>
  <c r="Y85" i="5"/>
  <c r="AB85" i="5"/>
  <c r="AC85" i="5"/>
  <c r="P84" i="5"/>
  <c r="R84" i="5"/>
  <c r="T84" i="5"/>
  <c r="V84" i="5"/>
  <c r="Y84" i="5"/>
  <c r="AB84" i="5"/>
  <c r="AC84" i="5"/>
  <c r="P83" i="5"/>
  <c r="R83" i="5"/>
  <c r="T83" i="5"/>
  <c r="V83" i="5"/>
  <c r="Y83" i="5"/>
  <c r="AB83" i="5"/>
  <c r="AC83" i="5"/>
  <c r="P82" i="5"/>
  <c r="R82" i="5"/>
  <c r="T82" i="5"/>
  <c r="V82" i="5"/>
  <c r="Y82" i="5"/>
  <c r="AB82" i="5"/>
  <c r="AC82" i="5"/>
  <c r="P81" i="5"/>
  <c r="R81" i="5"/>
  <c r="T81" i="5"/>
  <c r="V81" i="5"/>
  <c r="Y81" i="5"/>
  <c r="AB81" i="5"/>
  <c r="AC81" i="5"/>
  <c r="P80" i="5"/>
  <c r="R80" i="5"/>
  <c r="T80" i="5"/>
  <c r="V80" i="5"/>
  <c r="Y80" i="5"/>
  <c r="AB80" i="5"/>
  <c r="AC80" i="5"/>
  <c r="P79" i="5"/>
  <c r="R79" i="5"/>
  <c r="T79" i="5"/>
  <c r="V79" i="5"/>
  <c r="Y79" i="5"/>
  <c r="AB79" i="5"/>
  <c r="AC79" i="5"/>
  <c r="P78" i="5"/>
  <c r="R78" i="5"/>
  <c r="T78" i="5"/>
  <c r="V78" i="5"/>
  <c r="Y78" i="5"/>
  <c r="AB78" i="5"/>
  <c r="AC78" i="5"/>
  <c r="P77" i="5"/>
  <c r="R77" i="5"/>
  <c r="T77" i="5"/>
  <c r="V77" i="5"/>
  <c r="Y77" i="5"/>
  <c r="AB77" i="5"/>
  <c r="AC77" i="5"/>
  <c r="P76" i="5"/>
  <c r="R76" i="5"/>
  <c r="T76" i="5"/>
  <c r="V76" i="5"/>
  <c r="Y76" i="5"/>
  <c r="AB76" i="5"/>
  <c r="AC76" i="5"/>
  <c r="P75" i="5"/>
  <c r="R75" i="5"/>
  <c r="T75" i="5"/>
  <c r="V75" i="5"/>
  <c r="Y75" i="5"/>
  <c r="AB75" i="5"/>
  <c r="AC75" i="5"/>
  <c r="P74" i="5"/>
  <c r="R74" i="5"/>
  <c r="T74" i="5"/>
  <c r="V74" i="5"/>
  <c r="Y74" i="5"/>
  <c r="AB74" i="5"/>
  <c r="AC74" i="5"/>
  <c r="P73" i="5"/>
  <c r="R73" i="5"/>
  <c r="T73" i="5"/>
  <c r="V73" i="5"/>
  <c r="Y73" i="5"/>
  <c r="AB73" i="5"/>
  <c r="AC73" i="5"/>
  <c r="P72" i="5"/>
  <c r="R72" i="5"/>
  <c r="T72" i="5"/>
  <c r="V72" i="5"/>
  <c r="Y72" i="5"/>
  <c r="AB72" i="5"/>
  <c r="AC72" i="5"/>
  <c r="P71" i="5"/>
  <c r="R71" i="5"/>
  <c r="T71" i="5"/>
  <c r="V71" i="5"/>
  <c r="Y71" i="5"/>
  <c r="AB71" i="5"/>
  <c r="AC71" i="5"/>
  <c r="P70" i="5"/>
  <c r="R70" i="5"/>
  <c r="T70" i="5"/>
  <c r="V70" i="5"/>
  <c r="Y70" i="5"/>
  <c r="AB70" i="5"/>
  <c r="AC70" i="5"/>
  <c r="P69" i="5"/>
  <c r="R69" i="5"/>
  <c r="T69" i="5"/>
  <c r="V69" i="5"/>
  <c r="Y69" i="5"/>
  <c r="AB69" i="5"/>
  <c r="AC69" i="5"/>
  <c r="P68" i="5"/>
  <c r="R68" i="5"/>
  <c r="T68" i="5"/>
  <c r="V68" i="5"/>
  <c r="Y68" i="5"/>
  <c r="AB68" i="5"/>
  <c r="AC68" i="5"/>
  <c r="P67" i="5"/>
  <c r="R67" i="5"/>
  <c r="T67" i="5"/>
  <c r="V67" i="5"/>
  <c r="Y67" i="5"/>
  <c r="AB67" i="5"/>
  <c r="AC67" i="5"/>
  <c r="P66" i="5"/>
  <c r="R66" i="5"/>
  <c r="T66" i="5"/>
  <c r="V66" i="5"/>
  <c r="Y66" i="5"/>
  <c r="AB66" i="5"/>
  <c r="AC66" i="5"/>
  <c r="P65" i="5"/>
  <c r="R65" i="5"/>
  <c r="T65" i="5"/>
  <c r="V65" i="5"/>
  <c r="Y65" i="5"/>
  <c r="AB65" i="5"/>
  <c r="AC65" i="5"/>
  <c r="P64" i="5"/>
  <c r="R64" i="5"/>
  <c r="T64" i="5"/>
  <c r="V64" i="5"/>
  <c r="Y64" i="5"/>
  <c r="AB64" i="5"/>
  <c r="AC64" i="5"/>
  <c r="P63" i="5"/>
  <c r="R63" i="5"/>
  <c r="T63" i="5"/>
  <c r="V63" i="5"/>
  <c r="Y63" i="5"/>
  <c r="AB63" i="5"/>
  <c r="AC63" i="5"/>
  <c r="P62" i="5"/>
  <c r="R62" i="5"/>
  <c r="T62" i="5"/>
  <c r="V62" i="5"/>
  <c r="Y62" i="5"/>
  <c r="AB62" i="5"/>
  <c r="AC62" i="5"/>
  <c r="P61" i="5"/>
  <c r="R61" i="5"/>
  <c r="T61" i="5"/>
  <c r="V61" i="5"/>
  <c r="Y61" i="5"/>
  <c r="AB61" i="5"/>
  <c r="AC61" i="5"/>
  <c r="P60" i="5"/>
  <c r="R60" i="5"/>
  <c r="T60" i="5"/>
  <c r="V60" i="5"/>
  <c r="Y60" i="5"/>
  <c r="AB60" i="5"/>
  <c r="AC60" i="5"/>
  <c r="P59" i="5"/>
  <c r="R59" i="5"/>
  <c r="T59" i="5"/>
  <c r="V59" i="5"/>
  <c r="Y59" i="5"/>
  <c r="AB59" i="5"/>
  <c r="AC59" i="5"/>
  <c r="P58" i="5"/>
  <c r="R58" i="5"/>
  <c r="T58" i="5"/>
  <c r="V58" i="5"/>
  <c r="Y58" i="5"/>
  <c r="AB58" i="5"/>
  <c r="AC58" i="5"/>
  <c r="P57" i="5"/>
  <c r="R57" i="5"/>
  <c r="T57" i="5"/>
  <c r="V57" i="5"/>
  <c r="Y57" i="5"/>
  <c r="AB57" i="5"/>
  <c r="AC57" i="5"/>
  <c r="P56" i="5"/>
  <c r="R56" i="5"/>
  <c r="T56" i="5"/>
  <c r="V56" i="5"/>
  <c r="Y56" i="5"/>
  <c r="AB56" i="5"/>
  <c r="AC56" i="5"/>
  <c r="P55" i="5"/>
  <c r="R55" i="5"/>
  <c r="T55" i="5"/>
  <c r="V55" i="5"/>
  <c r="Y55" i="5"/>
  <c r="AB55" i="5"/>
  <c r="AC55" i="5"/>
  <c r="P54" i="5"/>
  <c r="R54" i="5"/>
  <c r="T54" i="5"/>
  <c r="V54" i="5"/>
  <c r="Y54" i="5"/>
  <c r="AB54" i="5"/>
  <c r="AC54" i="5"/>
  <c r="P53" i="5"/>
  <c r="R53" i="5"/>
  <c r="T53" i="5"/>
  <c r="V53" i="5"/>
  <c r="Y53" i="5"/>
  <c r="AB53" i="5"/>
  <c r="AC53" i="5"/>
  <c r="P52" i="5"/>
  <c r="R52" i="5"/>
  <c r="T52" i="5"/>
  <c r="V52" i="5"/>
  <c r="Y52" i="5"/>
  <c r="AB52" i="5"/>
  <c r="AC52" i="5"/>
  <c r="P51" i="5"/>
  <c r="R51" i="5"/>
  <c r="T51" i="5"/>
  <c r="V51" i="5"/>
  <c r="Y51" i="5"/>
  <c r="AB51" i="5"/>
  <c r="AC51" i="5"/>
  <c r="P50" i="5"/>
  <c r="R50" i="5"/>
  <c r="T50" i="5"/>
  <c r="V50" i="5"/>
  <c r="Y50" i="5"/>
  <c r="AB50" i="5"/>
  <c r="AC50" i="5"/>
  <c r="P49" i="5"/>
  <c r="R49" i="5"/>
  <c r="T49" i="5"/>
  <c r="V49" i="5"/>
  <c r="Y49" i="5"/>
  <c r="AB49" i="5"/>
  <c r="AC49" i="5"/>
  <c r="P48" i="5"/>
  <c r="R48" i="5"/>
  <c r="T48" i="5"/>
  <c r="V48" i="5"/>
  <c r="Y48" i="5"/>
  <c r="AB48" i="5"/>
  <c r="AC48" i="5"/>
  <c r="P47" i="5"/>
  <c r="R47" i="5"/>
  <c r="T47" i="5"/>
  <c r="V47" i="5"/>
  <c r="Y47" i="5"/>
  <c r="AB47" i="5"/>
  <c r="AC47" i="5"/>
  <c r="P46" i="5"/>
  <c r="R46" i="5"/>
  <c r="T46" i="5"/>
  <c r="V46" i="5"/>
  <c r="Y46" i="5"/>
  <c r="AB46" i="5"/>
  <c r="AC46" i="5"/>
  <c r="P45" i="5"/>
  <c r="R45" i="5"/>
  <c r="T45" i="5"/>
  <c r="V45" i="5"/>
  <c r="Y45" i="5"/>
  <c r="AB45" i="5"/>
  <c r="AC45" i="5"/>
  <c r="P44" i="5"/>
  <c r="R44" i="5"/>
  <c r="T44" i="5"/>
  <c r="V44" i="5"/>
  <c r="Y44" i="5"/>
  <c r="AB44" i="5"/>
  <c r="AC44" i="5"/>
  <c r="P43" i="5"/>
  <c r="R43" i="5"/>
  <c r="T43" i="5"/>
  <c r="V43" i="5"/>
  <c r="Y43" i="5"/>
  <c r="AB43" i="5"/>
  <c r="AC43" i="5"/>
  <c r="P42" i="5"/>
  <c r="R42" i="5"/>
  <c r="T42" i="5"/>
  <c r="V42" i="5"/>
  <c r="Y42" i="5"/>
  <c r="AB42" i="5"/>
  <c r="AC42" i="5"/>
  <c r="P41" i="5"/>
  <c r="R41" i="5"/>
  <c r="T41" i="5"/>
  <c r="V41" i="5"/>
  <c r="Y41" i="5"/>
  <c r="AB41" i="5"/>
  <c r="AC41" i="5"/>
  <c r="P40" i="5"/>
  <c r="R40" i="5"/>
  <c r="T40" i="5"/>
  <c r="V40" i="5"/>
  <c r="Y40" i="5"/>
  <c r="AB40" i="5"/>
  <c r="AC40" i="5"/>
  <c r="P39" i="5"/>
  <c r="R39" i="5"/>
  <c r="T39" i="5"/>
  <c r="V39" i="5"/>
  <c r="Y39" i="5"/>
  <c r="AB39" i="5"/>
  <c r="AC39" i="5"/>
  <c r="P38" i="5"/>
  <c r="R38" i="5"/>
  <c r="T38" i="5"/>
  <c r="V38" i="5"/>
  <c r="Y38" i="5"/>
  <c r="AB38" i="5"/>
  <c r="AC38" i="5"/>
  <c r="P37" i="5"/>
  <c r="R37" i="5"/>
  <c r="T37" i="5"/>
  <c r="V37" i="5"/>
  <c r="Y37" i="5"/>
  <c r="AB37" i="5"/>
  <c r="AC37" i="5"/>
  <c r="P36" i="5"/>
  <c r="R36" i="5"/>
  <c r="T36" i="5"/>
  <c r="V36" i="5"/>
  <c r="Y36" i="5"/>
  <c r="AB36" i="5"/>
  <c r="AC36" i="5"/>
  <c r="P35" i="5"/>
  <c r="R35" i="5"/>
  <c r="T35" i="5"/>
  <c r="V35" i="5"/>
  <c r="Y35" i="5"/>
  <c r="AB35" i="5"/>
  <c r="AC35" i="5"/>
  <c r="P34" i="5"/>
  <c r="R34" i="5"/>
  <c r="T34" i="5"/>
  <c r="V34" i="5"/>
  <c r="Y34" i="5"/>
  <c r="AB34" i="5"/>
  <c r="AC34" i="5"/>
  <c r="P33" i="5"/>
  <c r="R33" i="5"/>
  <c r="T33" i="5"/>
  <c r="V33" i="5"/>
  <c r="Y33" i="5"/>
  <c r="AB33" i="5"/>
  <c r="AC33" i="5"/>
  <c r="P32" i="5"/>
  <c r="R32" i="5"/>
  <c r="T32" i="5"/>
  <c r="V32" i="5"/>
  <c r="Y32" i="5"/>
  <c r="AB32" i="5"/>
  <c r="AC32" i="5"/>
  <c r="P31" i="5"/>
  <c r="R31" i="5"/>
  <c r="T31" i="5"/>
  <c r="V31" i="5"/>
  <c r="Y31" i="5"/>
  <c r="AB31" i="5"/>
  <c r="AC31" i="5"/>
  <c r="P30" i="5"/>
  <c r="R30" i="5"/>
  <c r="T30" i="5"/>
  <c r="V30" i="5"/>
  <c r="Y30" i="5"/>
  <c r="AB30" i="5"/>
  <c r="AC30" i="5"/>
  <c r="P29" i="5"/>
  <c r="R29" i="5"/>
  <c r="T29" i="5"/>
  <c r="V29" i="5"/>
  <c r="Y29" i="5"/>
  <c r="AB29" i="5"/>
  <c r="AC29" i="5"/>
  <c r="P28" i="5"/>
  <c r="R28" i="5"/>
  <c r="T28" i="5"/>
  <c r="V28" i="5"/>
  <c r="Y28" i="5"/>
  <c r="AB28" i="5"/>
  <c r="AC28" i="5"/>
  <c r="P27" i="5"/>
  <c r="R27" i="5"/>
  <c r="T27" i="5"/>
  <c r="V27" i="5"/>
  <c r="Y27" i="5"/>
  <c r="AB27" i="5"/>
  <c r="AC27" i="5"/>
  <c r="P26" i="5"/>
  <c r="R26" i="5"/>
  <c r="T26" i="5"/>
  <c r="V26" i="5"/>
  <c r="Y26" i="5"/>
  <c r="AB26" i="5"/>
  <c r="AC26" i="5"/>
  <c r="P25" i="5"/>
  <c r="R25" i="5"/>
  <c r="T25" i="5"/>
  <c r="V25" i="5"/>
  <c r="Y25" i="5"/>
  <c r="AB25" i="5"/>
  <c r="AC25" i="5"/>
  <c r="P24" i="5"/>
  <c r="R24" i="5"/>
  <c r="T24" i="5"/>
  <c r="V24" i="5"/>
  <c r="Y24" i="5"/>
  <c r="AB24" i="5"/>
  <c r="AC24" i="5"/>
  <c r="P23" i="5"/>
  <c r="R23" i="5"/>
  <c r="T23" i="5"/>
  <c r="V23" i="5"/>
  <c r="Y23" i="5"/>
  <c r="AB23" i="5"/>
  <c r="AC23" i="5"/>
  <c r="P22" i="5"/>
  <c r="R22" i="5"/>
  <c r="T22" i="5"/>
  <c r="V22" i="5"/>
  <c r="Y22" i="5"/>
  <c r="AB22" i="5"/>
  <c r="AC22" i="5"/>
  <c r="P21" i="5"/>
  <c r="R21" i="5"/>
  <c r="T21" i="5"/>
  <c r="V21" i="5"/>
  <c r="Y21" i="5"/>
  <c r="AB21" i="5"/>
  <c r="AC21" i="5"/>
  <c r="P20" i="5"/>
  <c r="R20" i="5"/>
  <c r="T20" i="5"/>
  <c r="V20" i="5"/>
  <c r="Y20" i="5"/>
  <c r="AB20" i="5"/>
  <c r="AC20" i="5"/>
  <c r="P19" i="5"/>
  <c r="R19" i="5"/>
  <c r="T19" i="5"/>
  <c r="V19" i="5"/>
  <c r="Y19" i="5"/>
  <c r="AB19" i="5"/>
  <c r="AC19" i="5"/>
  <c r="P18" i="5"/>
  <c r="R18" i="5"/>
  <c r="T18" i="5"/>
  <c r="V18" i="5"/>
  <c r="Y18" i="5"/>
  <c r="AB18" i="5"/>
  <c r="AC18" i="5"/>
  <c r="P17" i="5"/>
  <c r="R17" i="5"/>
  <c r="T17" i="5"/>
  <c r="V17" i="5"/>
  <c r="Y17" i="5"/>
  <c r="AB17" i="5"/>
  <c r="AC17" i="5"/>
  <c r="P16" i="5"/>
  <c r="R16" i="5"/>
  <c r="T16" i="5"/>
  <c r="V16" i="5"/>
  <c r="Y16" i="5"/>
  <c r="AB16" i="5"/>
  <c r="AC16" i="5"/>
  <c r="P15" i="5"/>
  <c r="R15" i="5"/>
  <c r="T15" i="5"/>
  <c r="V15" i="5"/>
  <c r="Y15" i="5"/>
  <c r="AB15" i="5"/>
  <c r="AC15" i="5"/>
  <c r="P14" i="5"/>
  <c r="R14" i="5"/>
  <c r="T14" i="5"/>
  <c r="V14" i="5"/>
  <c r="Y14" i="5"/>
  <c r="AB14" i="5"/>
  <c r="AC14" i="5"/>
  <c r="P13" i="5"/>
  <c r="R13" i="5"/>
  <c r="T13" i="5"/>
  <c r="V13" i="5"/>
  <c r="Y13" i="5"/>
  <c r="AB13" i="5"/>
  <c r="AC13" i="5"/>
  <c r="P12" i="5"/>
  <c r="R12" i="5"/>
  <c r="T12" i="5"/>
  <c r="V12" i="5"/>
  <c r="Y12" i="5"/>
  <c r="AB12" i="5"/>
  <c r="AC12" i="5"/>
  <c r="P11" i="5"/>
  <c r="R11" i="5"/>
  <c r="T11" i="5"/>
  <c r="V11" i="5"/>
  <c r="Y11" i="5"/>
  <c r="AB11" i="5"/>
  <c r="AC11" i="5"/>
  <c r="B4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B5" i="3"/>
  <c r="B6" i="3"/>
  <c r="P325" i="3"/>
  <c r="C3" i="3"/>
  <c r="C4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C5" i="3"/>
  <c r="C6" i="3"/>
  <c r="R325" i="3"/>
  <c r="D3" i="3"/>
  <c r="D4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D5" i="3"/>
  <c r="D6" i="3"/>
  <c r="T325" i="3"/>
  <c r="E3" i="3"/>
  <c r="E4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E5" i="3"/>
  <c r="E6" i="3"/>
  <c r="V325" i="3"/>
  <c r="W325" i="3"/>
  <c r="H4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H5" i="3"/>
  <c r="H6" i="3"/>
  <c r="Y325" i="3"/>
  <c r="I3" i="3"/>
  <c r="J3" i="3"/>
  <c r="Z325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K3" i="3"/>
  <c r="K4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K5" i="3"/>
  <c r="K6" i="3"/>
  <c r="AB325" i="3"/>
  <c r="AC325" i="3"/>
  <c r="P324" i="3"/>
  <c r="R324" i="3"/>
  <c r="T324" i="3"/>
  <c r="V324" i="3"/>
  <c r="W324" i="3"/>
  <c r="Y324" i="3"/>
  <c r="Z324" i="3"/>
  <c r="AB324" i="3"/>
  <c r="AC324" i="3"/>
  <c r="P323" i="3"/>
  <c r="R323" i="3"/>
  <c r="T323" i="3"/>
  <c r="V323" i="3"/>
  <c r="W323" i="3"/>
  <c r="Y323" i="3"/>
  <c r="Z323" i="3"/>
  <c r="AB323" i="3"/>
  <c r="AC323" i="3"/>
  <c r="P322" i="3"/>
  <c r="R322" i="3"/>
  <c r="T322" i="3"/>
  <c r="V322" i="3"/>
  <c r="W322" i="3"/>
  <c r="Y322" i="3"/>
  <c r="Z322" i="3"/>
  <c r="AB322" i="3"/>
  <c r="AC322" i="3"/>
  <c r="P321" i="3"/>
  <c r="R321" i="3"/>
  <c r="T321" i="3"/>
  <c r="V321" i="3"/>
  <c r="W321" i="3"/>
  <c r="Y321" i="3"/>
  <c r="Z321" i="3"/>
  <c r="AB321" i="3"/>
  <c r="AC321" i="3"/>
  <c r="P320" i="3"/>
  <c r="R320" i="3"/>
  <c r="T320" i="3"/>
  <c r="V320" i="3"/>
  <c r="W320" i="3"/>
  <c r="Y320" i="3"/>
  <c r="Z320" i="3"/>
  <c r="AB320" i="3"/>
  <c r="AC320" i="3"/>
  <c r="P319" i="3"/>
  <c r="R319" i="3"/>
  <c r="T319" i="3"/>
  <c r="V319" i="3"/>
  <c r="W319" i="3"/>
  <c r="Y319" i="3"/>
  <c r="Z319" i="3"/>
  <c r="AB319" i="3"/>
  <c r="AC319" i="3"/>
  <c r="P318" i="3"/>
  <c r="R318" i="3"/>
  <c r="T318" i="3"/>
  <c r="V318" i="3"/>
  <c r="W318" i="3"/>
  <c r="Y318" i="3"/>
  <c r="Z318" i="3"/>
  <c r="AB318" i="3"/>
  <c r="AC318" i="3"/>
  <c r="P317" i="3"/>
  <c r="R317" i="3"/>
  <c r="T317" i="3"/>
  <c r="V317" i="3"/>
  <c r="W317" i="3"/>
  <c r="Y317" i="3"/>
  <c r="Z317" i="3"/>
  <c r="AB317" i="3"/>
  <c r="AC317" i="3"/>
  <c r="P316" i="3"/>
  <c r="R316" i="3"/>
  <c r="T316" i="3"/>
  <c r="V316" i="3"/>
  <c r="W316" i="3"/>
  <c r="Y316" i="3"/>
  <c r="Z316" i="3"/>
  <c r="AB316" i="3"/>
  <c r="AC316" i="3"/>
  <c r="P315" i="3"/>
  <c r="R315" i="3"/>
  <c r="T315" i="3"/>
  <c r="V315" i="3"/>
  <c r="W315" i="3"/>
  <c r="Y315" i="3"/>
  <c r="Z315" i="3"/>
  <c r="AB315" i="3"/>
  <c r="AC315" i="3"/>
  <c r="P314" i="3"/>
  <c r="R314" i="3"/>
  <c r="T314" i="3"/>
  <c r="V314" i="3"/>
  <c r="W314" i="3"/>
  <c r="Y314" i="3"/>
  <c r="Z314" i="3"/>
  <c r="AB314" i="3"/>
  <c r="AC314" i="3"/>
  <c r="P313" i="3"/>
  <c r="R313" i="3"/>
  <c r="T313" i="3"/>
  <c r="V313" i="3"/>
  <c r="W313" i="3"/>
  <c r="Y313" i="3"/>
  <c r="Z313" i="3"/>
  <c r="AB313" i="3"/>
  <c r="AC313" i="3"/>
  <c r="P312" i="3"/>
  <c r="R312" i="3"/>
  <c r="T312" i="3"/>
  <c r="V312" i="3"/>
  <c r="W312" i="3"/>
  <c r="Y312" i="3"/>
  <c r="Z312" i="3"/>
  <c r="AB312" i="3"/>
  <c r="AC312" i="3"/>
  <c r="P311" i="3"/>
  <c r="R311" i="3"/>
  <c r="T311" i="3"/>
  <c r="V311" i="3"/>
  <c r="W311" i="3"/>
  <c r="Y311" i="3"/>
  <c r="Z311" i="3"/>
  <c r="AB311" i="3"/>
  <c r="AC311" i="3"/>
  <c r="P310" i="3"/>
  <c r="R310" i="3"/>
  <c r="T310" i="3"/>
  <c r="V310" i="3"/>
  <c r="W310" i="3"/>
  <c r="Y310" i="3"/>
  <c r="Z310" i="3"/>
  <c r="AB310" i="3"/>
  <c r="AC310" i="3"/>
  <c r="P309" i="3"/>
  <c r="R309" i="3"/>
  <c r="T309" i="3"/>
  <c r="V309" i="3"/>
  <c r="W309" i="3"/>
  <c r="Y309" i="3"/>
  <c r="Z309" i="3"/>
  <c r="AB309" i="3"/>
  <c r="AC309" i="3"/>
  <c r="P308" i="3"/>
  <c r="R308" i="3"/>
  <c r="T308" i="3"/>
  <c r="V308" i="3"/>
  <c r="W308" i="3"/>
  <c r="Y308" i="3"/>
  <c r="Z308" i="3"/>
  <c r="AB308" i="3"/>
  <c r="AC308" i="3"/>
  <c r="P307" i="3"/>
  <c r="R307" i="3"/>
  <c r="T307" i="3"/>
  <c r="V307" i="3"/>
  <c r="W307" i="3"/>
  <c r="Y307" i="3"/>
  <c r="Z307" i="3"/>
  <c r="AB307" i="3"/>
  <c r="AC307" i="3"/>
  <c r="P306" i="3"/>
  <c r="R306" i="3"/>
  <c r="T306" i="3"/>
  <c r="V306" i="3"/>
  <c r="W306" i="3"/>
  <c r="Y306" i="3"/>
  <c r="Z306" i="3"/>
  <c r="AB306" i="3"/>
  <c r="AC306" i="3"/>
  <c r="P305" i="3"/>
  <c r="R305" i="3"/>
  <c r="T305" i="3"/>
  <c r="V305" i="3"/>
  <c r="W305" i="3"/>
  <c r="Y305" i="3"/>
  <c r="Z305" i="3"/>
  <c r="AB305" i="3"/>
  <c r="AC305" i="3"/>
  <c r="P304" i="3"/>
  <c r="R304" i="3"/>
  <c r="T304" i="3"/>
  <c r="V304" i="3"/>
  <c r="W304" i="3"/>
  <c r="Y304" i="3"/>
  <c r="Z304" i="3"/>
  <c r="AB304" i="3"/>
  <c r="AC304" i="3"/>
  <c r="P303" i="3"/>
  <c r="R303" i="3"/>
  <c r="T303" i="3"/>
  <c r="V303" i="3"/>
  <c r="W303" i="3"/>
  <c r="Y303" i="3"/>
  <c r="Z303" i="3"/>
  <c r="AB303" i="3"/>
  <c r="AC303" i="3"/>
  <c r="P302" i="3"/>
  <c r="R302" i="3"/>
  <c r="T302" i="3"/>
  <c r="V302" i="3"/>
  <c r="W302" i="3"/>
  <c r="Y302" i="3"/>
  <c r="Z302" i="3"/>
  <c r="AB302" i="3"/>
  <c r="AC302" i="3"/>
  <c r="P301" i="3"/>
  <c r="R301" i="3"/>
  <c r="T301" i="3"/>
  <c r="V301" i="3"/>
  <c r="W301" i="3"/>
  <c r="Y301" i="3"/>
  <c r="Z301" i="3"/>
  <c r="AB301" i="3"/>
  <c r="AC301" i="3"/>
  <c r="P300" i="3"/>
  <c r="R300" i="3"/>
  <c r="T300" i="3"/>
  <c r="V300" i="3"/>
  <c r="W300" i="3"/>
  <c r="Y300" i="3"/>
  <c r="Z300" i="3"/>
  <c r="AB300" i="3"/>
  <c r="AC300" i="3"/>
  <c r="P299" i="3"/>
  <c r="R299" i="3"/>
  <c r="T299" i="3"/>
  <c r="V299" i="3"/>
  <c r="W299" i="3"/>
  <c r="Y299" i="3"/>
  <c r="Z299" i="3"/>
  <c r="AB299" i="3"/>
  <c r="AC299" i="3"/>
  <c r="P298" i="3"/>
  <c r="R298" i="3"/>
  <c r="T298" i="3"/>
  <c r="V298" i="3"/>
  <c r="W298" i="3"/>
  <c r="Y298" i="3"/>
  <c r="Z298" i="3"/>
  <c r="AB298" i="3"/>
  <c r="AC298" i="3"/>
  <c r="P297" i="3"/>
  <c r="R297" i="3"/>
  <c r="T297" i="3"/>
  <c r="V297" i="3"/>
  <c r="W297" i="3"/>
  <c r="Y297" i="3"/>
  <c r="Z297" i="3"/>
  <c r="AB297" i="3"/>
  <c r="AC297" i="3"/>
  <c r="P296" i="3"/>
  <c r="R296" i="3"/>
  <c r="T296" i="3"/>
  <c r="V296" i="3"/>
  <c r="W296" i="3"/>
  <c r="Y296" i="3"/>
  <c r="Z296" i="3"/>
  <c r="AB296" i="3"/>
  <c r="AC296" i="3"/>
  <c r="P295" i="3"/>
  <c r="R295" i="3"/>
  <c r="T295" i="3"/>
  <c r="V295" i="3"/>
  <c r="W295" i="3"/>
  <c r="Y295" i="3"/>
  <c r="Z295" i="3"/>
  <c r="AB295" i="3"/>
  <c r="AC295" i="3"/>
  <c r="P294" i="3"/>
  <c r="R294" i="3"/>
  <c r="T294" i="3"/>
  <c r="V294" i="3"/>
  <c r="W294" i="3"/>
  <c r="Y294" i="3"/>
  <c r="Z294" i="3"/>
  <c r="AB294" i="3"/>
  <c r="AC294" i="3"/>
  <c r="P293" i="3"/>
  <c r="R293" i="3"/>
  <c r="T293" i="3"/>
  <c r="V293" i="3"/>
  <c r="W293" i="3"/>
  <c r="Y293" i="3"/>
  <c r="Z293" i="3"/>
  <c r="AB293" i="3"/>
  <c r="AC293" i="3"/>
  <c r="P292" i="3"/>
  <c r="R292" i="3"/>
  <c r="T292" i="3"/>
  <c r="V292" i="3"/>
  <c r="W292" i="3"/>
  <c r="Y292" i="3"/>
  <c r="Z292" i="3"/>
  <c r="AB292" i="3"/>
  <c r="AC292" i="3"/>
  <c r="P291" i="3"/>
  <c r="R291" i="3"/>
  <c r="T291" i="3"/>
  <c r="V291" i="3"/>
  <c r="W291" i="3"/>
  <c r="Y291" i="3"/>
  <c r="Z291" i="3"/>
  <c r="AB291" i="3"/>
  <c r="AC291" i="3"/>
  <c r="P290" i="3"/>
  <c r="R290" i="3"/>
  <c r="T290" i="3"/>
  <c r="V290" i="3"/>
  <c r="W290" i="3"/>
  <c r="Y290" i="3"/>
  <c r="Z290" i="3"/>
  <c r="AB290" i="3"/>
  <c r="AC290" i="3"/>
  <c r="P289" i="3"/>
  <c r="R289" i="3"/>
  <c r="T289" i="3"/>
  <c r="V289" i="3"/>
  <c r="W289" i="3"/>
  <c r="Y289" i="3"/>
  <c r="Z289" i="3"/>
  <c r="AB289" i="3"/>
  <c r="AC289" i="3"/>
  <c r="P288" i="3"/>
  <c r="R288" i="3"/>
  <c r="T288" i="3"/>
  <c r="V288" i="3"/>
  <c r="W288" i="3"/>
  <c r="Y288" i="3"/>
  <c r="Z288" i="3"/>
  <c r="AB288" i="3"/>
  <c r="AC288" i="3"/>
  <c r="P287" i="3"/>
  <c r="R287" i="3"/>
  <c r="T287" i="3"/>
  <c r="V287" i="3"/>
  <c r="W287" i="3"/>
  <c r="Y287" i="3"/>
  <c r="Z287" i="3"/>
  <c r="AB287" i="3"/>
  <c r="AC287" i="3"/>
  <c r="P286" i="3"/>
  <c r="R286" i="3"/>
  <c r="T286" i="3"/>
  <c r="V286" i="3"/>
  <c r="W286" i="3"/>
  <c r="Y286" i="3"/>
  <c r="Z286" i="3"/>
  <c r="AB286" i="3"/>
  <c r="AC286" i="3"/>
  <c r="P285" i="3"/>
  <c r="R285" i="3"/>
  <c r="T285" i="3"/>
  <c r="V285" i="3"/>
  <c r="W285" i="3"/>
  <c r="Y285" i="3"/>
  <c r="Z285" i="3"/>
  <c r="AB285" i="3"/>
  <c r="AC285" i="3"/>
  <c r="P284" i="3"/>
  <c r="R284" i="3"/>
  <c r="T284" i="3"/>
  <c r="V284" i="3"/>
  <c r="W284" i="3"/>
  <c r="Y284" i="3"/>
  <c r="Z284" i="3"/>
  <c r="AB284" i="3"/>
  <c r="AC284" i="3"/>
  <c r="P283" i="3"/>
  <c r="R283" i="3"/>
  <c r="T283" i="3"/>
  <c r="V283" i="3"/>
  <c r="W283" i="3"/>
  <c r="Y283" i="3"/>
  <c r="Z283" i="3"/>
  <c r="AB283" i="3"/>
  <c r="AC283" i="3"/>
  <c r="P282" i="3"/>
  <c r="R282" i="3"/>
  <c r="T282" i="3"/>
  <c r="V282" i="3"/>
  <c r="W282" i="3"/>
  <c r="Y282" i="3"/>
  <c r="Z282" i="3"/>
  <c r="AB282" i="3"/>
  <c r="AC282" i="3"/>
  <c r="P281" i="3"/>
  <c r="R281" i="3"/>
  <c r="T281" i="3"/>
  <c r="V281" i="3"/>
  <c r="W281" i="3"/>
  <c r="Y281" i="3"/>
  <c r="Z281" i="3"/>
  <c r="AB281" i="3"/>
  <c r="AC281" i="3"/>
  <c r="P280" i="3"/>
  <c r="R280" i="3"/>
  <c r="T280" i="3"/>
  <c r="V280" i="3"/>
  <c r="W280" i="3"/>
  <c r="Y280" i="3"/>
  <c r="Z280" i="3"/>
  <c r="AB280" i="3"/>
  <c r="AC280" i="3"/>
  <c r="P279" i="3"/>
  <c r="R279" i="3"/>
  <c r="T279" i="3"/>
  <c r="V279" i="3"/>
  <c r="W279" i="3"/>
  <c r="Y279" i="3"/>
  <c r="Z279" i="3"/>
  <c r="AB279" i="3"/>
  <c r="AC279" i="3"/>
  <c r="P278" i="3"/>
  <c r="R278" i="3"/>
  <c r="T278" i="3"/>
  <c r="V278" i="3"/>
  <c r="W278" i="3"/>
  <c r="Y278" i="3"/>
  <c r="Z278" i="3"/>
  <c r="AB278" i="3"/>
  <c r="AC278" i="3"/>
  <c r="P277" i="3"/>
  <c r="R277" i="3"/>
  <c r="T277" i="3"/>
  <c r="V277" i="3"/>
  <c r="W277" i="3"/>
  <c r="Y277" i="3"/>
  <c r="Z277" i="3"/>
  <c r="AB277" i="3"/>
  <c r="AC277" i="3"/>
  <c r="P276" i="3"/>
  <c r="R276" i="3"/>
  <c r="T276" i="3"/>
  <c r="V276" i="3"/>
  <c r="W276" i="3"/>
  <c r="Y276" i="3"/>
  <c r="Z276" i="3"/>
  <c r="AB276" i="3"/>
  <c r="AC276" i="3"/>
  <c r="P275" i="3"/>
  <c r="R275" i="3"/>
  <c r="T275" i="3"/>
  <c r="V275" i="3"/>
  <c r="W275" i="3"/>
  <c r="Y275" i="3"/>
  <c r="Z275" i="3"/>
  <c r="AB275" i="3"/>
  <c r="AC275" i="3"/>
  <c r="P274" i="3"/>
  <c r="R274" i="3"/>
  <c r="T274" i="3"/>
  <c r="V274" i="3"/>
  <c r="W274" i="3"/>
  <c r="Y274" i="3"/>
  <c r="Z274" i="3"/>
  <c r="AB274" i="3"/>
  <c r="AC274" i="3"/>
  <c r="P273" i="3"/>
  <c r="R273" i="3"/>
  <c r="T273" i="3"/>
  <c r="V273" i="3"/>
  <c r="W273" i="3"/>
  <c r="Y273" i="3"/>
  <c r="Z273" i="3"/>
  <c r="AB273" i="3"/>
  <c r="AC273" i="3"/>
  <c r="P272" i="3"/>
  <c r="R272" i="3"/>
  <c r="T272" i="3"/>
  <c r="V272" i="3"/>
  <c r="W272" i="3"/>
  <c r="Y272" i="3"/>
  <c r="Z272" i="3"/>
  <c r="AB272" i="3"/>
  <c r="AC272" i="3"/>
  <c r="P271" i="3"/>
  <c r="R271" i="3"/>
  <c r="T271" i="3"/>
  <c r="V271" i="3"/>
  <c r="W271" i="3"/>
  <c r="Y271" i="3"/>
  <c r="Z271" i="3"/>
  <c r="AB271" i="3"/>
  <c r="AC271" i="3"/>
  <c r="P270" i="3"/>
  <c r="R270" i="3"/>
  <c r="T270" i="3"/>
  <c r="V270" i="3"/>
  <c r="W270" i="3"/>
  <c r="Y270" i="3"/>
  <c r="Z270" i="3"/>
  <c r="AB270" i="3"/>
  <c r="AC270" i="3"/>
  <c r="P269" i="3"/>
  <c r="R269" i="3"/>
  <c r="T269" i="3"/>
  <c r="V269" i="3"/>
  <c r="W269" i="3"/>
  <c r="Y269" i="3"/>
  <c r="Z269" i="3"/>
  <c r="AB269" i="3"/>
  <c r="AC269" i="3"/>
  <c r="P268" i="3"/>
  <c r="R268" i="3"/>
  <c r="T268" i="3"/>
  <c r="V268" i="3"/>
  <c r="W268" i="3"/>
  <c r="Y268" i="3"/>
  <c r="Z268" i="3"/>
  <c r="AB268" i="3"/>
  <c r="AC268" i="3"/>
  <c r="P267" i="3"/>
  <c r="R267" i="3"/>
  <c r="T267" i="3"/>
  <c r="V267" i="3"/>
  <c r="W267" i="3"/>
  <c r="Y267" i="3"/>
  <c r="Z267" i="3"/>
  <c r="AB267" i="3"/>
  <c r="AC267" i="3"/>
  <c r="P266" i="3"/>
  <c r="R266" i="3"/>
  <c r="T266" i="3"/>
  <c r="V266" i="3"/>
  <c r="W266" i="3"/>
  <c r="Y266" i="3"/>
  <c r="Z266" i="3"/>
  <c r="AB266" i="3"/>
  <c r="AC266" i="3"/>
  <c r="P265" i="3"/>
  <c r="R265" i="3"/>
  <c r="T265" i="3"/>
  <c r="V265" i="3"/>
  <c r="W265" i="3"/>
  <c r="Y265" i="3"/>
  <c r="Z265" i="3"/>
  <c r="AB265" i="3"/>
  <c r="AC265" i="3"/>
  <c r="P264" i="3"/>
  <c r="R264" i="3"/>
  <c r="T264" i="3"/>
  <c r="V264" i="3"/>
  <c r="W264" i="3"/>
  <c r="Y264" i="3"/>
  <c r="Z264" i="3"/>
  <c r="AB264" i="3"/>
  <c r="AC264" i="3"/>
  <c r="P263" i="3"/>
  <c r="R263" i="3"/>
  <c r="T263" i="3"/>
  <c r="V263" i="3"/>
  <c r="W263" i="3"/>
  <c r="Y263" i="3"/>
  <c r="Z263" i="3"/>
  <c r="AB263" i="3"/>
  <c r="AC263" i="3"/>
  <c r="P262" i="3"/>
  <c r="R262" i="3"/>
  <c r="T262" i="3"/>
  <c r="V262" i="3"/>
  <c r="W262" i="3"/>
  <c r="Y262" i="3"/>
  <c r="Z262" i="3"/>
  <c r="AB262" i="3"/>
  <c r="AC262" i="3"/>
  <c r="P261" i="3"/>
  <c r="R261" i="3"/>
  <c r="T261" i="3"/>
  <c r="V261" i="3"/>
  <c r="W261" i="3"/>
  <c r="Y261" i="3"/>
  <c r="Z261" i="3"/>
  <c r="AB261" i="3"/>
  <c r="AC261" i="3"/>
  <c r="P260" i="3"/>
  <c r="R260" i="3"/>
  <c r="T260" i="3"/>
  <c r="V260" i="3"/>
  <c r="W260" i="3"/>
  <c r="Y260" i="3"/>
  <c r="Z260" i="3"/>
  <c r="AB260" i="3"/>
  <c r="AC260" i="3"/>
  <c r="P259" i="3"/>
  <c r="R259" i="3"/>
  <c r="T259" i="3"/>
  <c r="V259" i="3"/>
  <c r="W259" i="3"/>
  <c r="Y259" i="3"/>
  <c r="Z259" i="3"/>
  <c r="AB259" i="3"/>
  <c r="AC259" i="3"/>
  <c r="P258" i="3"/>
  <c r="R258" i="3"/>
  <c r="T258" i="3"/>
  <c r="V258" i="3"/>
  <c r="W258" i="3"/>
  <c r="Y258" i="3"/>
  <c r="Z258" i="3"/>
  <c r="AB258" i="3"/>
  <c r="AC258" i="3"/>
  <c r="P257" i="3"/>
  <c r="R257" i="3"/>
  <c r="T257" i="3"/>
  <c r="V257" i="3"/>
  <c r="W257" i="3"/>
  <c r="Y257" i="3"/>
  <c r="Z257" i="3"/>
  <c r="AB257" i="3"/>
  <c r="AC257" i="3"/>
  <c r="P256" i="3"/>
  <c r="R256" i="3"/>
  <c r="T256" i="3"/>
  <c r="V256" i="3"/>
  <c r="W256" i="3"/>
  <c r="Y256" i="3"/>
  <c r="Z256" i="3"/>
  <c r="AB256" i="3"/>
  <c r="AC256" i="3"/>
  <c r="P255" i="3"/>
  <c r="R255" i="3"/>
  <c r="T255" i="3"/>
  <c r="V255" i="3"/>
  <c r="W255" i="3"/>
  <c r="Y255" i="3"/>
  <c r="Z255" i="3"/>
  <c r="AB255" i="3"/>
  <c r="AC255" i="3"/>
  <c r="P254" i="3"/>
  <c r="R254" i="3"/>
  <c r="T254" i="3"/>
  <c r="V254" i="3"/>
  <c r="W254" i="3"/>
  <c r="Y254" i="3"/>
  <c r="Z254" i="3"/>
  <c r="AB254" i="3"/>
  <c r="AC254" i="3"/>
  <c r="P253" i="3"/>
  <c r="R253" i="3"/>
  <c r="T253" i="3"/>
  <c r="V253" i="3"/>
  <c r="W253" i="3"/>
  <c r="Y253" i="3"/>
  <c r="Z253" i="3"/>
  <c r="AB253" i="3"/>
  <c r="AC253" i="3"/>
  <c r="P252" i="3"/>
  <c r="R252" i="3"/>
  <c r="T252" i="3"/>
  <c r="V252" i="3"/>
  <c r="W252" i="3"/>
  <c r="Y252" i="3"/>
  <c r="Z252" i="3"/>
  <c r="AB252" i="3"/>
  <c r="AC252" i="3"/>
  <c r="P251" i="3"/>
  <c r="R251" i="3"/>
  <c r="T251" i="3"/>
  <c r="V251" i="3"/>
  <c r="W251" i="3"/>
  <c r="Y251" i="3"/>
  <c r="Z251" i="3"/>
  <c r="AB251" i="3"/>
  <c r="AC251" i="3"/>
  <c r="P250" i="3"/>
  <c r="R250" i="3"/>
  <c r="T250" i="3"/>
  <c r="V250" i="3"/>
  <c r="W250" i="3"/>
  <c r="Y250" i="3"/>
  <c r="Z250" i="3"/>
  <c r="AB250" i="3"/>
  <c r="AC250" i="3"/>
  <c r="P249" i="3"/>
  <c r="R249" i="3"/>
  <c r="T249" i="3"/>
  <c r="V249" i="3"/>
  <c r="W249" i="3"/>
  <c r="Y249" i="3"/>
  <c r="Z249" i="3"/>
  <c r="AB249" i="3"/>
  <c r="AC249" i="3"/>
  <c r="P248" i="3"/>
  <c r="R248" i="3"/>
  <c r="T248" i="3"/>
  <c r="V248" i="3"/>
  <c r="W248" i="3"/>
  <c r="Y248" i="3"/>
  <c r="Z248" i="3"/>
  <c r="AB248" i="3"/>
  <c r="AC248" i="3"/>
  <c r="P247" i="3"/>
  <c r="R247" i="3"/>
  <c r="T247" i="3"/>
  <c r="V247" i="3"/>
  <c r="W247" i="3"/>
  <c r="Y247" i="3"/>
  <c r="Z247" i="3"/>
  <c r="AB247" i="3"/>
  <c r="AC247" i="3"/>
  <c r="P246" i="3"/>
  <c r="R246" i="3"/>
  <c r="T246" i="3"/>
  <c r="V246" i="3"/>
  <c r="W246" i="3"/>
  <c r="Y246" i="3"/>
  <c r="Z246" i="3"/>
  <c r="AB246" i="3"/>
  <c r="AC246" i="3"/>
  <c r="P245" i="3"/>
  <c r="R245" i="3"/>
  <c r="T245" i="3"/>
  <c r="V245" i="3"/>
  <c r="W245" i="3"/>
  <c r="Y245" i="3"/>
  <c r="Z245" i="3"/>
  <c r="AB245" i="3"/>
  <c r="AC245" i="3"/>
  <c r="P244" i="3"/>
  <c r="R244" i="3"/>
  <c r="T244" i="3"/>
  <c r="V244" i="3"/>
  <c r="W244" i="3"/>
  <c r="Y244" i="3"/>
  <c r="Z244" i="3"/>
  <c r="AB244" i="3"/>
  <c r="AC244" i="3"/>
  <c r="P243" i="3"/>
  <c r="R243" i="3"/>
  <c r="T243" i="3"/>
  <c r="V243" i="3"/>
  <c r="W243" i="3"/>
  <c r="Y243" i="3"/>
  <c r="Z243" i="3"/>
  <c r="AB243" i="3"/>
  <c r="AC243" i="3"/>
  <c r="P242" i="3"/>
  <c r="R242" i="3"/>
  <c r="T242" i="3"/>
  <c r="V242" i="3"/>
  <c r="W242" i="3"/>
  <c r="Y242" i="3"/>
  <c r="Z242" i="3"/>
  <c r="AB242" i="3"/>
  <c r="AC242" i="3"/>
  <c r="P241" i="3"/>
  <c r="R241" i="3"/>
  <c r="T241" i="3"/>
  <c r="V241" i="3"/>
  <c r="W241" i="3"/>
  <c r="Y241" i="3"/>
  <c r="Z241" i="3"/>
  <c r="AB241" i="3"/>
  <c r="AC241" i="3"/>
  <c r="P240" i="3"/>
  <c r="R240" i="3"/>
  <c r="T240" i="3"/>
  <c r="V240" i="3"/>
  <c r="W240" i="3"/>
  <c r="Y240" i="3"/>
  <c r="Z240" i="3"/>
  <c r="AB240" i="3"/>
  <c r="AC240" i="3"/>
  <c r="P239" i="3"/>
  <c r="R239" i="3"/>
  <c r="T239" i="3"/>
  <c r="V239" i="3"/>
  <c r="W239" i="3"/>
  <c r="Y239" i="3"/>
  <c r="Z239" i="3"/>
  <c r="AB239" i="3"/>
  <c r="AC239" i="3"/>
  <c r="P238" i="3"/>
  <c r="R238" i="3"/>
  <c r="T238" i="3"/>
  <c r="V238" i="3"/>
  <c r="W238" i="3"/>
  <c r="Y238" i="3"/>
  <c r="Z238" i="3"/>
  <c r="AB238" i="3"/>
  <c r="AC238" i="3"/>
  <c r="P237" i="3"/>
  <c r="R237" i="3"/>
  <c r="T237" i="3"/>
  <c r="V237" i="3"/>
  <c r="W237" i="3"/>
  <c r="Y237" i="3"/>
  <c r="Z237" i="3"/>
  <c r="AB237" i="3"/>
  <c r="AC237" i="3"/>
  <c r="P236" i="3"/>
  <c r="R236" i="3"/>
  <c r="T236" i="3"/>
  <c r="V236" i="3"/>
  <c r="W236" i="3"/>
  <c r="Y236" i="3"/>
  <c r="Z236" i="3"/>
  <c r="AB236" i="3"/>
  <c r="AC236" i="3"/>
  <c r="P235" i="3"/>
  <c r="R235" i="3"/>
  <c r="T235" i="3"/>
  <c r="V235" i="3"/>
  <c r="W235" i="3"/>
  <c r="Y235" i="3"/>
  <c r="Z235" i="3"/>
  <c r="AB235" i="3"/>
  <c r="AC235" i="3"/>
  <c r="P234" i="3"/>
  <c r="R234" i="3"/>
  <c r="T234" i="3"/>
  <c r="V234" i="3"/>
  <c r="W234" i="3"/>
  <c r="Y234" i="3"/>
  <c r="Z234" i="3"/>
  <c r="AB234" i="3"/>
  <c r="AC234" i="3"/>
  <c r="P233" i="3"/>
  <c r="R233" i="3"/>
  <c r="T233" i="3"/>
  <c r="V233" i="3"/>
  <c r="W233" i="3"/>
  <c r="Y233" i="3"/>
  <c r="Z233" i="3"/>
  <c r="AB233" i="3"/>
  <c r="AC233" i="3"/>
  <c r="P232" i="3"/>
  <c r="R232" i="3"/>
  <c r="T232" i="3"/>
  <c r="V232" i="3"/>
  <c r="W232" i="3"/>
  <c r="Y232" i="3"/>
  <c r="Z232" i="3"/>
  <c r="AB232" i="3"/>
  <c r="AC232" i="3"/>
  <c r="P231" i="3"/>
  <c r="R231" i="3"/>
  <c r="T231" i="3"/>
  <c r="V231" i="3"/>
  <c r="W231" i="3"/>
  <c r="Y231" i="3"/>
  <c r="Z231" i="3"/>
  <c r="AB231" i="3"/>
  <c r="AC231" i="3"/>
  <c r="P230" i="3"/>
  <c r="R230" i="3"/>
  <c r="T230" i="3"/>
  <c r="V230" i="3"/>
  <c r="W230" i="3"/>
  <c r="Y230" i="3"/>
  <c r="Z230" i="3"/>
  <c r="AB230" i="3"/>
  <c r="AC230" i="3"/>
  <c r="P229" i="3"/>
  <c r="R229" i="3"/>
  <c r="T229" i="3"/>
  <c r="V229" i="3"/>
  <c r="W229" i="3"/>
  <c r="Y229" i="3"/>
  <c r="Z229" i="3"/>
  <c r="AB229" i="3"/>
  <c r="AC229" i="3"/>
  <c r="P228" i="3"/>
  <c r="R228" i="3"/>
  <c r="T228" i="3"/>
  <c r="V228" i="3"/>
  <c r="W228" i="3"/>
  <c r="Y228" i="3"/>
  <c r="Z228" i="3"/>
  <c r="AB228" i="3"/>
  <c r="AC228" i="3"/>
  <c r="P227" i="3"/>
  <c r="R227" i="3"/>
  <c r="T227" i="3"/>
  <c r="V227" i="3"/>
  <c r="W227" i="3"/>
  <c r="Y227" i="3"/>
  <c r="Z227" i="3"/>
  <c r="AB227" i="3"/>
  <c r="AC227" i="3"/>
  <c r="P226" i="3"/>
  <c r="R226" i="3"/>
  <c r="T226" i="3"/>
  <c r="V226" i="3"/>
  <c r="W226" i="3"/>
  <c r="Y226" i="3"/>
  <c r="Z226" i="3"/>
  <c r="AB226" i="3"/>
  <c r="AC226" i="3"/>
  <c r="P225" i="3"/>
  <c r="R225" i="3"/>
  <c r="T225" i="3"/>
  <c r="V225" i="3"/>
  <c r="W225" i="3"/>
  <c r="Y225" i="3"/>
  <c r="Z225" i="3"/>
  <c r="AB225" i="3"/>
  <c r="AC225" i="3"/>
  <c r="P224" i="3"/>
  <c r="R224" i="3"/>
  <c r="T224" i="3"/>
  <c r="V224" i="3"/>
  <c r="W224" i="3"/>
  <c r="Y224" i="3"/>
  <c r="Z224" i="3"/>
  <c r="AB224" i="3"/>
  <c r="AC224" i="3"/>
  <c r="P223" i="3"/>
  <c r="R223" i="3"/>
  <c r="T223" i="3"/>
  <c r="V223" i="3"/>
  <c r="W223" i="3"/>
  <c r="Y223" i="3"/>
  <c r="Z223" i="3"/>
  <c r="AB223" i="3"/>
  <c r="AC223" i="3"/>
  <c r="P222" i="3"/>
  <c r="R222" i="3"/>
  <c r="T222" i="3"/>
  <c r="V222" i="3"/>
  <c r="W222" i="3"/>
  <c r="Y222" i="3"/>
  <c r="Z222" i="3"/>
  <c r="AB222" i="3"/>
  <c r="AC222" i="3"/>
  <c r="P221" i="3"/>
  <c r="R221" i="3"/>
  <c r="T221" i="3"/>
  <c r="V221" i="3"/>
  <c r="W221" i="3"/>
  <c r="Y221" i="3"/>
  <c r="Z221" i="3"/>
  <c r="AB221" i="3"/>
  <c r="AC221" i="3"/>
  <c r="P220" i="3"/>
  <c r="R220" i="3"/>
  <c r="T220" i="3"/>
  <c r="V220" i="3"/>
  <c r="W220" i="3"/>
  <c r="Y220" i="3"/>
  <c r="Z220" i="3"/>
  <c r="AB220" i="3"/>
  <c r="AC220" i="3"/>
  <c r="P219" i="3"/>
  <c r="R219" i="3"/>
  <c r="T219" i="3"/>
  <c r="V219" i="3"/>
  <c r="W219" i="3"/>
  <c r="Y219" i="3"/>
  <c r="Z219" i="3"/>
  <c r="AB219" i="3"/>
  <c r="AC219" i="3"/>
  <c r="P218" i="3"/>
  <c r="R218" i="3"/>
  <c r="T218" i="3"/>
  <c r="V218" i="3"/>
  <c r="W218" i="3"/>
  <c r="Y218" i="3"/>
  <c r="Z218" i="3"/>
  <c r="AB218" i="3"/>
  <c r="AC218" i="3"/>
  <c r="P217" i="3"/>
  <c r="R217" i="3"/>
  <c r="T217" i="3"/>
  <c r="V217" i="3"/>
  <c r="W217" i="3"/>
  <c r="Y217" i="3"/>
  <c r="Z217" i="3"/>
  <c r="AB217" i="3"/>
  <c r="AC217" i="3"/>
  <c r="P216" i="3"/>
  <c r="R216" i="3"/>
  <c r="T216" i="3"/>
  <c r="V216" i="3"/>
  <c r="W216" i="3"/>
  <c r="Y216" i="3"/>
  <c r="Z216" i="3"/>
  <c r="AB216" i="3"/>
  <c r="AC216" i="3"/>
  <c r="P215" i="3"/>
  <c r="R215" i="3"/>
  <c r="T215" i="3"/>
  <c r="V215" i="3"/>
  <c r="W215" i="3"/>
  <c r="Y215" i="3"/>
  <c r="Z215" i="3"/>
  <c r="AB215" i="3"/>
  <c r="AC215" i="3"/>
  <c r="P214" i="3"/>
  <c r="R214" i="3"/>
  <c r="T214" i="3"/>
  <c r="V214" i="3"/>
  <c r="W214" i="3"/>
  <c r="Y214" i="3"/>
  <c r="Z214" i="3"/>
  <c r="AB214" i="3"/>
  <c r="AC214" i="3"/>
  <c r="P213" i="3"/>
  <c r="R213" i="3"/>
  <c r="T213" i="3"/>
  <c r="V213" i="3"/>
  <c r="W213" i="3"/>
  <c r="Y213" i="3"/>
  <c r="Z213" i="3"/>
  <c r="AB213" i="3"/>
  <c r="AC213" i="3"/>
  <c r="P212" i="3"/>
  <c r="R212" i="3"/>
  <c r="T212" i="3"/>
  <c r="V212" i="3"/>
  <c r="W212" i="3"/>
  <c r="Y212" i="3"/>
  <c r="Z212" i="3"/>
  <c r="AB212" i="3"/>
  <c r="AC212" i="3"/>
  <c r="P211" i="3"/>
  <c r="R211" i="3"/>
  <c r="T211" i="3"/>
  <c r="V211" i="3"/>
  <c r="W211" i="3"/>
  <c r="Y211" i="3"/>
  <c r="Z211" i="3"/>
  <c r="AB211" i="3"/>
  <c r="AC211" i="3"/>
  <c r="P210" i="3"/>
  <c r="R210" i="3"/>
  <c r="T210" i="3"/>
  <c r="V210" i="3"/>
  <c r="W210" i="3"/>
  <c r="Y210" i="3"/>
  <c r="Z210" i="3"/>
  <c r="AB210" i="3"/>
  <c r="AC210" i="3"/>
  <c r="P209" i="3"/>
  <c r="R209" i="3"/>
  <c r="T209" i="3"/>
  <c r="V209" i="3"/>
  <c r="W209" i="3"/>
  <c r="Y209" i="3"/>
  <c r="Z209" i="3"/>
  <c r="AB209" i="3"/>
  <c r="AC209" i="3"/>
  <c r="P208" i="3"/>
  <c r="R208" i="3"/>
  <c r="T208" i="3"/>
  <c r="V208" i="3"/>
  <c r="W208" i="3"/>
  <c r="Y208" i="3"/>
  <c r="Z208" i="3"/>
  <c r="AB208" i="3"/>
  <c r="AC208" i="3"/>
  <c r="P207" i="3"/>
  <c r="R207" i="3"/>
  <c r="T207" i="3"/>
  <c r="V207" i="3"/>
  <c r="W207" i="3"/>
  <c r="Y207" i="3"/>
  <c r="Z207" i="3"/>
  <c r="AB207" i="3"/>
  <c r="AC207" i="3"/>
  <c r="P206" i="3"/>
  <c r="R206" i="3"/>
  <c r="T206" i="3"/>
  <c r="V206" i="3"/>
  <c r="W206" i="3"/>
  <c r="Y206" i="3"/>
  <c r="Z206" i="3"/>
  <c r="AB206" i="3"/>
  <c r="AC206" i="3"/>
  <c r="P205" i="3"/>
  <c r="R205" i="3"/>
  <c r="T205" i="3"/>
  <c r="V205" i="3"/>
  <c r="W205" i="3"/>
  <c r="Y205" i="3"/>
  <c r="Z205" i="3"/>
  <c r="AB205" i="3"/>
  <c r="AC205" i="3"/>
  <c r="P204" i="3"/>
  <c r="R204" i="3"/>
  <c r="T204" i="3"/>
  <c r="V204" i="3"/>
  <c r="W204" i="3"/>
  <c r="Y204" i="3"/>
  <c r="Z204" i="3"/>
  <c r="AB204" i="3"/>
  <c r="AC204" i="3"/>
  <c r="P203" i="3"/>
  <c r="R203" i="3"/>
  <c r="T203" i="3"/>
  <c r="V203" i="3"/>
  <c r="W203" i="3"/>
  <c r="Y203" i="3"/>
  <c r="Z203" i="3"/>
  <c r="AB203" i="3"/>
  <c r="AC203" i="3"/>
  <c r="P202" i="3"/>
  <c r="R202" i="3"/>
  <c r="T202" i="3"/>
  <c r="V202" i="3"/>
  <c r="W202" i="3"/>
  <c r="Y202" i="3"/>
  <c r="Z202" i="3"/>
  <c r="AB202" i="3"/>
  <c r="AC202" i="3"/>
  <c r="P201" i="3"/>
  <c r="R201" i="3"/>
  <c r="T201" i="3"/>
  <c r="V201" i="3"/>
  <c r="W201" i="3"/>
  <c r="Y201" i="3"/>
  <c r="Z201" i="3"/>
  <c r="AB201" i="3"/>
  <c r="AC201" i="3"/>
  <c r="P200" i="3"/>
  <c r="R200" i="3"/>
  <c r="T200" i="3"/>
  <c r="V200" i="3"/>
  <c r="W200" i="3"/>
  <c r="Y200" i="3"/>
  <c r="Z200" i="3"/>
  <c r="AB200" i="3"/>
  <c r="AC200" i="3"/>
  <c r="P199" i="3"/>
  <c r="R199" i="3"/>
  <c r="T199" i="3"/>
  <c r="V199" i="3"/>
  <c r="W199" i="3"/>
  <c r="Y199" i="3"/>
  <c r="Z199" i="3"/>
  <c r="AB199" i="3"/>
  <c r="AC199" i="3"/>
  <c r="P198" i="3"/>
  <c r="R198" i="3"/>
  <c r="T198" i="3"/>
  <c r="V198" i="3"/>
  <c r="W198" i="3"/>
  <c r="Y198" i="3"/>
  <c r="Z198" i="3"/>
  <c r="AB198" i="3"/>
  <c r="AC198" i="3"/>
  <c r="P197" i="3"/>
  <c r="R197" i="3"/>
  <c r="T197" i="3"/>
  <c r="V197" i="3"/>
  <c r="W197" i="3"/>
  <c r="Y197" i="3"/>
  <c r="Z197" i="3"/>
  <c r="AB197" i="3"/>
  <c r="AC197" i="3"/>
  <c r="P196" i="3"/>
  <c r="R196" i="3"/>
  <c r="T196" i="3"/>
  <c r="V196" i="3"/>
  <c r="W196" i="3"/>
  <c r="Y196" i="3"/>
  <c r="Z196" i="3"/>
  <c r="AB196" i="3"/>
  <c r="AC196" i="3"/>
  <c r="P195" i="3"/>
  <c r="R195" i="3"/>
  <c r="T195" i="3"/>
  <c r="V195" i="3"/>
  <c r="W195" i="3"/>
  <c r="Y195" i="3"/>
  <c r="Z195" i="3"/>
  <c r="AB195" i="3"/>
  <c r="AC195" i="3"/>
  <c r="P194" i="3"/>
  <c r="R194" i="3"/>
  <c r="T194" i="3"/>
  <c r="V194" i="3"/>
  <c r="W194" i="3"/>
  <c r="Y194" i="3"/>
  <c r="Z194" i="3"/>
  <c r="AB194" i="3"/>
  <c r="AC194" i="3"/>
  <c r="P193" i="3"/>
  <c r="R193" i="3"/>
  <c r="T193" i="3"/>
  <c r="V193" i="3"/>
  <c r="W193" i="3"/>
  <c r="Y193" i="3"/>
  <c r="Z193" i="3"/>
  <c r="AB193" i="3"/>
  <c r="AC193" i="3"/>
  <c r="P192" i="3"/>
  <c r="R192" i="3"/>
  <c r="T192" i="3"/>
  <c r="V192" i="3"/>
  <c r="W192" i="3"/>
  <c r="Y192" i="3"/>
  <c r="Z192" i="3"/>
  <c r="AB192" i="3"/>
  <c r="AC192" i="3"/>
  <c r="P191" i="3"/>
  <c r="R191" i="3"/>
  <c r="T191" i="3"/>
  <c r="V191" i="3"/>
  <c r="W191" i="3"/>
  <c r="Y191" i="3"/>
  <c r="Z191" i="3"/>
  <c r="AB191" i="3"/>
  <c r="AC191" i="3"/>
  <c r="P190" i="3"/>
  <c r="R190" i="3"/>
  <c r="T190" i="3"/>
  <c r="V190" i="3"/>
  <c r="W190" i="3"/>
  <c r="Y190" i="3"/>
  <c r="Z190" i="3"/>
  <c r="AB190" i="3"/>
  <c r="AC190" i="3"/>
  <c r="P189" i="3"/>
  <c r="R189" i="3"/>
  <c r="T189" i="3"/>
  <c r="V189" i="3"/>
  <c r="W189" i="3"/>
  <c r="Y189" i="3"/>
  <c r="Z189" i="3"/>
  <c r="AB189" i="3"/>
  <c r="AC189" i="3"/>
  <c r="P188" i="3"/>
  <c r="R188" i="3"/>
  <c r="T188" i="3"/>
  <c r="V188" i="3"/>
  <c r="W188" i="3"/>
  <c r="Y188" i="3"/>
  <c r="Z188" i="3"/>
  <c r="AB188" i="3"/>
  <c r="AC188" i="3"/>
  <c r="P187" i="3"/>
  <c r="R187" i="3"/>
  <c r="T187" i="3"/>
  <c r="V187" i="3"/>
  <c r="W187" i="3"/>
  <c r="Y187" i="3"/>
  <c r="Z187" i="3"/>
  <c r="AB187" i="3"/>
  <c r="AC187" i="3"/>
  <c r="P186" i="3"/>
  <c r="R186" i="3"/>
  <c r="T186" i="3"/>
  <c r="V186" i="3"/>
  <c r="W186" i="3"/>
  <c r="Y186" i="3"/>
  <c r="Z186" i="3"/>
  <c r="AB186" i="3"/>
  <c r="AC186" i="3"/>
  <c r="P185" i="3"/>
  <c r="R185" i="3"/>
  <c r="T185" i="3"/>
  <c r="V185" i="3"/>
  <c r="W185" i="3"/>
  <c r="Y185" i="3"/>
  <c r="Z185" i="3"/>
  <c r="AB185" i="3"/>
  <c r="AC185" i="3"/>
  <c r="P184" i="3"/>
  <c r="R184" i="3"/>
  <c r="T184" i="3"/>
  <c r="V184" i="3"/>
  <c r="W184" i="3"/>
  <c r="Y184" i="3"/>
  <c r="Z184" i="3"/>
  <c r="AB184" i="3"/>
  <c r="AC184" i="3"/>
  <c r="P183" i="3"/>
  <c r="R183" i="3"/>
  <c r="T183" i="3"/>
  <c r="V183" i="3"/>
  <c r="W183" i="3"/>
  <c r="Y183" i="3"/>
  <c r="Z183" i="3"/>
  <c r="AB183" i="3"/>
  <c r="AC183" i="3"/>
  <c r="P182" i="3"/>
  <c r="R182" i="3"/>
  <c r="T182" i="3"/>
  <c r="V182" i="3"/>
  <c r="W182" i="3"/>
  <c r="Y182" i="3"/>
  <c r="Z182" i="3"/>
  <c r="AB182" i="3"/>
  <c r="AC182" i="3"/>
  <c r="P181" i="3"/>
  <c r="R181" i="3"/>
  <c r="T181" i="3"/>
  <c r="V181" i="3"/>
  <c r="W181" i="3"/>
  <c r="Y181" i="3"/>
  <c r="Z181" i="3"/>
  <c r="AB181" i="3"/>
  <c r="AC181" i="3"/>
  <c r="P180" i="3"/>
  <c r="R180" i="3"/>
  <c r="T180" i="3"/>
  <c r="V180" i="3"/>
  <c r="W180" i="3"/>
  <c r="Y180" i="3"/>
  <c r="Z180" i="3"/>
  <c r="AB180" i="3"/>
  <c r="AC180" i="3"/>
  <c r="P179" i="3"/>
  <c r="R179" i="3"/>
  <c r="T179" i="3"/>
  <c r="V179" i="3"/>
  <c r="W179" i="3"/>
  <c r="Y179" i="3"/>
  <c r="Z179" i="3"/>
  <c r="AB179" i="3"/>
  <c r="AC179" i="3"/>
  <c r="P178" i="3"/>
  <c r="R178" i="3"/>
  <c r="T178" i="3"/>
  <c r="V178" i="3"/>
  <c r="W178" i="3"/>
  <c r="Y178" i="3"/>
  <c r="Z178" i="3"/>
  <c r="AB178" i="3"/>
  <c r="AC178" i="3"/>
  <c r="P177" i="3"/>
  <c r="R177" i="3"/>
  <c r="T177" i="3"/>
  <c r="V177" i="3"/>
  <c r="W177" i="3"/>
  <c r="Y177" i="3"/>
  <c r="Z177" i="3"/>
  <c r="AB177" i="3"/>
  <c r="AC177" i="3"/>
  <c r="P176" i="3"/>
  <c r="R176" i="3"/>
  <c r="T176" i="3"/>
  <c r="V176" i="3"/>
  <c r="W176" i="3"/>
  <c r="Y176" i="3"/>
  <c r="Z176" i="3"/>
  <c r="AB176" i="3"/>
  <c r="AC176" i="3"/>
  <c r="P175" i="3"/>
  <c r="R175" i="3"/>
  <c r="T175" i="3"/>
  <c r="V175" i="3"/>
  <c r="W175" i="3"/>
  <c r="Y175" i="3"/>
  <c r="Z175" i="3"/>
  <c r="AB175" i="3"/>
  <c r="AC175" i="3"/>
  <c r="P174" i="3"/>
  <c r="R174" i="3"/>
  <c r="T174" i="3"/>
  <c r="V174" i="3"/>
  <c r="W174" i="3"/>
  <c r="Y174" i="3"/>
  <c r="Z174" i="3"/>
  <c r="AB174" i="3"/>
  <c r="AC174" i="3"/>
  <c r="P173" i="3"/>
  <c r="R173" i="3"/>
  <c r="T173" i="3"/>
  <c r="V173" i="3"/>
  <c r="W173" i="3"/>
  <c r="Y173" i="3"/>
  <c r="Z173" i="3"/>
  <c r="AB173" i="3"/>
  <c r="AC173" i="3"/>
  <c r="P172" i="3"/>
  <c r="R172" i="3"/>
  <c r="T172" i="3"/>
  <c r="V172" i="3"/>
  <c r="W172" i="3"/>
  <c r="Y172" i="3"/>
  <c r="Z172" i="3"/>
  <c r="AB172" i="3"/>
  <c r="AC172" i="3"/>
  <c r="P171" i="3"/>
  <c r="R171" i="3"/>
  <c r="T171" i="3"/>
  <c r="V171" i="3"/>
  <c r="W171" i="3"/>
  <c r="Y171" i="3"/>
  <c r="Z171" i="3"/>
  <c r="AB171" i="3"/>
  <c r="AC171" i="3"/>
  <c r="P170" i="3"/>
  <c r="R170" i="3"/>
  <c r="T170" i="3"/>
  <c r="V170" i="3"/>
  <c r="W170" i="3"/>
  <c r="Y170" i="3"/>
  <c r="Z170" i="3"/>
  <c r="AB170" i="3"/>
  <c r="AC170" i="3"/>
  <c r="P169" i="3"/>
  <c r="R169" i="3"/>
  <c r="T169" i="3"/>
  <c r="V169" i="3"/>
  <c r="W169" i="3"/>
  <c r="Y169" i="3"/>
  <c r="Z169" i="3"/>
  <c r="AB169" i="3"/>
  <c r="AC169" i="3"/>
  <c r="P168" i="3"/>
  <c r="R168" i="3"/>
  <c r="T168" i="3"/>
  <c r="V168" i="3"/>
  <c r="W168" i="3"/>
  <c r="Y168" i="3"/>
  <c r="Z168" i="3"/>
  <c r="AB168" i="3"/>
  <c r="AC168" i="3"/>
  <c r="P167" i="3"/>
  <c r="R167" i="3"/>
  <c r="T167" i="3"/>
  <c r="V167" i="3"/>
  <c r="W167" i="3"/>
  <c r="Y167" i="3"/>
  <c r="Z167" i="3"/>
  <c r="AB167" i="3"/>
  <c r="AC167" i="3"/>
  <c r="P166" i="3"/>
  <c r="R166" i="3"/>
  <c r="T166" i="3"/>
  <c r="V166" i="3"/>
  <c r="W166" i="3"/>
  <c r="Y166" i="3"/>
  <c r="Z166" i="3"/>
  <c r="AB166" i="3"/>
  <c r="AC166" i="3"/>
  <c r="P165" i="3"/>
  <c r="R165" i="3"/>
  <c r="T165" i="3"/>
  <c r="V165" i="3"/>
  <c r="W165" i="3"/>
  <c r="Y165" i="3"/>
  <c r="Z165" i="3"/>
  <c r="AB165" i="3"/>
  <c r="AC165" i="3"/>
  <c r="P164" i="3"/>
  <c r="R164" i="3"/>
  <c r="T164" i="3"/>
  <c r="V164" i="3"/>
  <c r="W164" i="3"/>
  <c r="Y164" i="3"/>
  <c r="Z164" i="3"/>
  <c r="AB164" i="3"/>
  <c r="AC164" i="3"/>
  <c r="P163" i="3"/>
  <c r="R163" i="3"/>
  <c r="T163" i="3"/>
  <c r="V163" i="3"/>
  <c r="W163" i="3"/>
  <c r="Y163" i="3"/>
  <c r="Z163" i="3"/>
  <c r="AB163" i="3"/>
  <c r="AC163" i="3"/>
  <c r="P162" i="3"/>
  <c r="R162" i="3"/>
  <c r="T162" i="3"/>
  <c r="V162" i="3"/>
  <c r="W162" i="3"/>
  <c r="Y162" i="3"/>
  <c r="Z162" i="3"/>
  <c r="AB162" i="3"/>
  <c r="AC162" i="3"/>
  <c r="P161" i="3"/>
  <c r="R161" i="3"/>
  <c r="T161" i="3"/>
  <c r="V161" i="3"/>
  <c r="W161" i="3"/>
  <c r="Y161" i="3"/>
  <c r="Z161" i="3"/>
  <c r="AB161" i="3"/>
  <c r="AC161" i="3"/>
  <c r="P160" i="3"/>
  <c r="R160" i="3"/>
  <c r="T160" i="3"/>
  <c r="V160" i="3"/>
  <c r="W160" i="3"/>
  <c r="Y160" i="3"/>
  <c r="Z160" i="3"/>
  <c r="AB160" i="3"/>
  <c r="AC160" i="3"/>
  <c r="P159" i="3"/>
  <c r="R159" i="3"/>
  <c r="T159" i="3"/>
  <c r="V159" i="3"/>
  <c r="W159" i="3"/>
  <c r="Y159" i="3"/>
  <c r="Z159" i="3"/>
  <c r="AB159" i="3"/>
  <c r="AC159" i="3"/>
  <c r="P158" i="3"/>
  <c r="R158" i="3"/>
  <c r="T158" i="3"/>
  <c r="V158" i="3"/>
  <c r="W158" i="3"/>
  <c r="Y158" i="3"/>
  <c r="Z158" i="3"/>
  <c r="AB158" i="3"/>
  <c r="AC158" i="3"/>
  <c r="P157" i="3"/>
  <c r="R157" i="3"/>
  <c r="T157" i="3"/>
  <c r="V157" i="3"/>
  <c r="W157" i="3"/>
  <c r="Y157" i="3"/>
  <c r="Z157" i="3"/>
  <c r="AB157" i="3"/>
  <c r="AC157" i="3"/>
  <c r="P156" i="3"/>
  <c r="R156" i="3"/>
  <c r="T156" i="3"/>
  <c r="V156" i="3"/>
  <c r="W156" i="3"/>
  <c r="Y156" i="3"/>
  <c r="Z156" i="3"/>
  <c r="AB156" i="3"/>
  <c r="AC156" i="3"/>
  <c r="P155" i="3"/>
  <c r="R155" i="3"/>
  <c r="T155" i="3"/>
  <c r="V155" i="3"/>
  <c r="W155" i="3"/>
  <c r="Y155" i="3"/>
  <c r="Z155" i="3"/>
  <c r="AB155" i="3"/>
  <c r="AC155" i="3"/>
  <c r="P154" i="3"/>
  <c r="R154" i="3"/>
  <c r="T154" i="3"/>
  <c r="V154" i="3"/>
  <c r="W154" i="3"/>
  <c r="Y154" i="3"/>
  <c r="Z154" i="3"/>
  <c r="AB154" i="3"/>
  <c r="AC154" i="3"/>
  <c r="P153" i="3"/>
  <c r="R153" i="3"/>
  <c r="T153" i="3"/>
  <c r="V153" i="3"/>
  <c r="W153" i="3"/>
  <c r="Y153" i="3"/>
  <c r="Z153" i="3"/>
  <c r="AB153" i="3"/>
  <c r="AC153" i="3"/>
  <c r="P152" i="3"/>
  <c r="R152" i="3"/>
  <c r="T152" i="3"/>
  <c r="V152" i="3"/>
  <c r="W152" i="3"/>
  <c r="Y152" i="3"/>
  <c r="Z152" i="3"/>
  <c r="AB152" i="3"/>
  <c r="AC152" i="3"/>
  <c r="P151" i="3"/>
  <c r="R151" i="3"/>
  <c r="T151" i="3"/>
  <c r="V151" i="3"/>
  <c r="W151" i="3"/>
  <c r="Y151" i="3"/>
  <c r="Z151" i="3"/>
  <c r="AB151" i="3"/>
  <c r="AC151" i="3"/>
  <c r="P150" i="3"/>
  <c r="R150" i="3"/>
  <c r="T150" i="3"/>
  <c r="V150" i="3"/>
  <c r="W150" i="3"/>
  <c r="Y150" i="3"/>
  <c r="Z150" i="3"/>
  <c r="AB150" i="3"/>
  <c r="AC150" i="3"/>
  <c r="P149" i="3"/>
  <c r="R149" i="3"/>
  <c r="T149" i="3"/>
  <c r="V149" i="3"/>
  <c r="W149" i="3"/>
  <c r="Y149" i="3"/>
  <c r="Z149" i="3"/>
  <c r="AB149" i="3"/>
  <c r="AC149" i="3"/>
  <c r="P148" i="3"/>
  <c r="R148" i="3"/>
  <c r="T148" i="3"/>
  <c r="V148" i="3"/>
  <c r="W148" i="3"/>
  <c r="Y148" i="3"/>
  <c r="Z148" i="3"/>
  <c r="AB148" i="3"/>
  <c r="AC148" i="3"/>
  <c r="P147" i="3"/>
  <c r="R147" i="3"/>
  <c r="T147" i="3"/>
  <c r="V147" i="3"/>
  <c r="W147" i="3"/>
  <c r="Y147" i="3"/>
  <c r="Z147" i="3"/>
  <c r="AB147" i="3"/>
  <c r="AC147" i="3"/>
  <c r="P146" i="3"/>
  <c r="R146" i="3"/>
  <c r="T146" i="3"/>
  <c r="V146" i="3"/>
  <c r="W146" i="3"/>
  <c r="Y146" i="3"/>
  <c r="Z146" i="3"/>
  <c r="AB146" i="3"/>
  <c r="AC146" i="3"/>
  <c r="P145" i="3"/>
  <c r="R145" i="3"/>
  <c r="T145" i="3"/>
  <c r="V145" i="3"/>
  <c r="W145" i="3"/>
  <c r="Y145" i="3"/>
  <c r="Z145" i="3"/>
  <c r="AB145" i="3"/>
  <c r="AC145" i="3"/>
  <c r="P144" i="3"/>
  <c r="R144" i="3"/>
  <c r="T144" i="3"/>
  <c r="V144" i="3"/>
  <c r="W144" i="3"/>
  <c r="Y144" i="3"/>
  <c r="Z144" i="3"/>
  <c r="AB144" i="3"/>
  <c r="AC144" i="3"/>
  <c r="P143" i="3"/>
  <c r="R143" i="3"/>
  <c r="T143" i="3"/>
  <c r="V143" i="3"/>
  <c r="W143" i="3"/>
  <c r="Y143" i="3"/>
  <c r="Z143" i="3"/>
  <c r="AB143" i="3"/>
  <c r="AC143" i="3"/>
  <c r="P142" i="3"/>
  <c r="R142" i="3"/>
  <c r="T142" i="3"/>
  <c r="V142" i="3"/>
  <c r="W142" i="3"/>
  <c r="Y142" i="3"/>
  <c r="Z142" i="3"/>
  <c r="AB142" i="3"/>
  <c r="AC142" i="3"/>
  <c r="P141" i="3"/>
  <c r="R141" i="3"/>
  <c r="T141" i="3"/>
  <c r="V141" i="3"/>
  <c r="W141" i="3"/>
  <c r="Y141" i="3"/>
  <c r="Z141" i="3"/>
  <c r="AB141" i="3"/>
  <c r="AC141" i="3"/>
  <c r="P140" i="3"/>
  <c r="R140" i="3"/>
  <c r="T140" i="3"/>
  <c r="V140" i="3"/>
  <c r="W140" i="3"/>
  <c r="Y140" i="3"/>
  <c r="Z140" i="3"/>
  <c r="AB140" i="3"/>
  <c r="AC140" i="3"/>
  <c r="P139" i="3"/>
  <c r="R139" i="3"/>
  <c r="T139" i="3"/>
  <c r="V139" i="3"/>
  <c r="W139" i="3"/>
  <c r="Y139" i="3"/>
  <c r="Z139" i="3"/>
  <c r="AB139" i="3"/>
  <c r="AC139" i="3"/>
  <c r="P138" i="3"/>
  <c r="R138" i="3"/>
  <c r="T138" i="3"/>
  <c r="V138" i="3"/>
  <c r="W138" i="3"/>
  <c r="Y138" i="3"/>
  <c r="Z138" i="3"/>
  <c r="AB138" i="3"/>
  <c r="AC138" i="3"/>
  <c r="P137" i="3"/>
  <c r="R137" i="3"/>
  <c r="T137" i="3"/>
  <c r="V137" i="3"/>
  <c r="W137" i="3"/>
  <c r="Y137" i="3"/>
  <c r="Z137" i="3"/>
  <c r="AB137" i="3"/>
  <c r="AC137" i="3"/>
  <c r="P136" i="3"/>
  <c r="R136" i="3"/>
  <c r="T136" i="3"/>
  <c r="V136" i="3"/>
  <c r="W136" i="3"/>
  <c r="Y136" i="3"/>
  <c r="Z136" i="3"/>
  <c r="AB136" i="3"/>
  <c r="AC136" i="3"/>
  <c r="P135" i="3"/>
  <c r="R135" i="3"/>
  <c r="T135" i="3"/>
  <c r="V135" i="3"/>
  <c r="W135" i="3"/>
  <c r="Y135" i="3"/>
  <c r="Z135" i="3"/>
  <c r="AB135" i="3"/>
  <c r="AC135" i="3"/>
  <c r="P134" i="3"/>
  <c r="R134" i="3"/>
  <c r="T134" i="3"/>
  <c r="V134" i="3"/>
  <c r="W134" i="3"/>
  <c r="Y134" i="3"/>
  <c r="Z134" i="3"/>
  <c r="AB134" i="3"/>
  <c r="AC134" i="3"/>
  <c r="P133" i="3"/>
  <c r="R133" i="3"/>
  <c r="T133" i="3"/>
  <c r="V133" i="3"/>
  <c r="W133" i="3"/>
  <c r="Y133" i="3"/>
  <c r="Z133" i="3"/>
  <c r="AB133" i="3"/>
  <c r="AC133" i="3"/>
  <c r="P132" i="3"/>
  <c r="R132" i="3"/>
  <c r="T132" i="3"/>
  <c r="V132" i="3"/>
  <c r="W132" i="3"/>
  <c r="Y132" i="3"/>
  <c r="Z132" i="3"/>
  <c r="AB132" i="3"/>
  <c r="AC132" i="3"/>
  <c r="P131" i="3"/>
  <c r="R131" i="3"/>
  <c r="T131" i="3"/>
  <c r="V131" i="3"/>
  <c r="W131" i="3"/>
  <c r="Y131" i="3"/>
  <c r="Z131" i="3"/>
  <c r="AB131" i="3"/>
  <c r="AC131" i="3"/>
  <c r="P130" i="3"/>
  <c r="R130" i="3"/>
  <c r="T130" i="3"/>
  <c r="V130" i="3"/>
  <c r="W130" i="3"/>
  <c r="Y130" i="3"/>
  <c r="Z130" i="3"/>
  <c r="AB130" i="3"/>
  <c r="AC130" i="3"/>
  <c r="P129" i="3"/>
  <c r="R129" i="3"/>
  <c r="T129" i="3"/>
  <c r="V129" i="3"/>
  <c r="W129" i="3"/>
  <c r="Y129" i="3"/>
  <c r="Z129" i="3"/>
  <c r="AB129" i="3"/>
  <c r="AC129" i="3"/>
  <c r="P128" i="3"/>
  <c r="R128" i="3"/>
  <c r="T128" i="3"/>
  <c r="V128" i="3"/>
  <c r="W128" i="3"/>
  <c r="Y128" i="3"/>
  <c r="Z128" i="3"/>
  <c r="AB128" i="3"/>
  <c r="AC128" i="3"/>
  <c r="P127" i="3"/>
  <c r="R127" i="3"/>
  <c r="T127" i="3"/>
  <c r="V127" i="3"/>
  <c r="W127" i="3"/>
  <c r="Y127" i="3"/>
  <c r="Z127" i="3"/>
  <c r="AB127" i="3"/>
  <c r="AC127" i="3"/>
  <c r="P126" i="3"/>
  <c r="R126" i="3"/>
  <c r="T126" i="3"/>
  <c r="V126" i="3"/>
  <c r="W126" i="3"/>
  <c r="Y126" i="3"/>
  <c r="Z126" i="3"/>
  <c r="AB126" i="3"/>
  <c r="AC126" i="3"/>
  <c r="P125" i="3"/>
  <c r="R125" i="3"/>
  <c r="T125" i="3"/>
  <c r="V125" i="3"/>
  <c r="W125" i="3"/>
  <c r="Y125" i="3"/>
  <c r="Z125" i="3"/>
  <c r="AB125" i="3"/>
  <c r="AC125" i="3"/>
  <c r="P124" i="3"/>
  <c r="R124" i="3"/>
  <c r="T124" i="3"/>
  <c r="V124" i="3"/>
  <c r="W124" i="3"/>
  <c r="Y124" i="3"/>
  <c r="Z124" i="3"/>
  <c r="AB124" i="3"/>
  <c r="AC124" i="3"/>
  <c r="P123" i="3"/>
  <c r="R123" i="3"/>
  <c r="T123" i="3"/>
  <c r="V123" i="3"/>
  <c r="W123" i="3"/>
  <c r="Y123" i="3"/>
  <c r="Z123" i="3"/>
  <c r="AB123" i="3"/>
  <c r="AC123" i="3"/>
  <c r="P122" i="3"/>
  <c r="R122" i="3"/>
  <c r="T122" i="3"/>
  <c r="V122" i="3"/>
  <c r="W122" i="3"/>
  <c r="Y122" i="3"/>
  <c r="Z122" i="3"/>
  <c r="AB122" i="3"/>
  <c r="AC122" i="3"/>
  <c r="P121" i="3"/>
  <c r="R121" i="3"/>
  <c r="T121" i="3"/>
  <c r="V121" i="3"/>
  <c r="W121" i="3"/>
  <c r="Y121" i="3"/>
  <c r="Z121" i="3"/>
  <c r="AB121" i="3"/>
  <c r="AC121" i="3"/>
  <c r="P120" i="3"/>
  <c r="R120" i="3"/>
  <c r="T120" i="3"/>
  <c r="V120" i="3"/>
  <c r="W120" i="3"/>
  <c r="Y120" i="3"/>
  <c r="Z120" i="3"/>
  <c r="AB120" i="3"/>
  <c r="AC120" i="3"/>
  <c r="P119" i="3"/>
  <c r="R119" i="3"/>
  <c r="T119" i="3"/>
  <c r="V119" i="3"/>
  <c r="W119" i="3"/>
  <c r="Y119" i="3"/>
  <c r="Z119" i="3"/>
  <c r="AB119" i="3"/>
  <c r="AC119" i="3"/>
  <c r="P118" i="3"/>
  <c r="R118" i="3"/>
  <c r="T118" i="3"/>
  <c r="V118" i="3"/>
  <c r="W118" i="3"/>
  <c r="Y118" i="3"/>
  <c r="Z118" i="3"/>
  <c r="AB118" i="3"/>
  <c r="AC118" i="3"/>
  <c r="P117" i="3"/>
  <c r="R117" i="3"/>
  <c r="T117" i="3"/>
  <c r="V117" i="3"/>
  <c r="W117" i="3"/>
  <c r="Y117" i="3"/>
  <c r="Z117" i="3"/>
  <c r="AB117" i="3"/>
  <c r="AC117" i="3"/>
  <c r="P116" i="3"/>
  <c r="R116" i="3"/>
  <c r="T116" i="3"/>
  <c r="V116" i="3"/>
  <c r="W116" i="3"/>
  <c r="Y116" i="3"/>
  <c r="Z116" i="3"/>
  <c r="AB116" i="3"/>
  <c r="AC116" i="3"/>
  <c r="P115" i="3"/>
  <c r="R115" i="3"/>
  <c r="T115" i="3"/>
  <c r="V115" i="3"/>
  <c r="W115" i="3"/>
  <c r="Y115" i="3"/>
  <c r="Z115" i="3"/>
  <c r="AB115" i="3"/>
  <c r="AC115" i="3"/>
  <c r="P114" i="3"/>
  <c r="R114" i="3"/>
  <c r="T114" i="3"/>
  <c r="V114" i="3"/>
  <c r="W114" i="3"/>
  <c r="Y114" i="3"/>
  <c r="Z114" i="3"/>
  <c r="AB114" i="3"/>
  <c r="AC114" i="3"/>
  <c r="P113" i="3"/>
  <c r="R113" i="3"/>
  <c r="T113" i="3"/>
  <c r="V113" i="3"/>
  <c r="W113" i="3"/>
  <c r="Y113" i="3"/>
  <c r="Z113" i="3"/>
  <c r="AB113" i="3"/>
  <c r="AC113" i="3"/>
  <c r="P112" i="3"/>
  <c r="R112" i="3"/>
  <c r="T112" i="3"/>
  <c r="V112" i="3"/>
  <c r="W112" i="3"/>
  <c r="Y112" i="3"/>
  <c r="Z112" i="3"/>
  <c r="AB112" i="3"/>
  <c r="AC112" i="3"/>
  <c r="P111" i="3"/>
  <c r="R111" i="3"/>
  <c r="T111" i="3"/>
  <c r="V111" i="3"/>
  <c r="W111" i="3"/>
  <c r="Y111" i="3"/>
  <c r="Z111" i="3"/>
  <c r="AB111" i="3"/>
  <c r="AC111" i="3"/>
  <c r="P110" i="3"/>
  <c r="R110" i="3"/>
  <c r="T110" i="3"/>
  <c r="V110" i="3"/>
  <c r="Y110" i="3"/>
  <c r="AB110" i="3"/>
  <c r="AC110" i="3"/>
  <c r="P109" i="3"/>
  <c r="R109" i="3"/>
  <c r="T109" i="3"/>
  <c r="V109" i="3"/>
  <c r="Y109" i="3"/>
  <c r="AB109" i="3"/>
  <c r="AC109" i="3"/>
  <c r="P108" i="3"/>
  <c r="R108" i="3"/>
  <c r="T108" i="3"/>
  <c r="V108" i="3"/>
  <c r="Y108" i="3"/>
  <c r="AB108" i="3"/>
  <c r="AC108" i="3"/>
  <c r="P107" i="3"/>
  <c r="R107" i="3"/>
  <c r="T107" i="3"/>
  <c r="V107" i="3"/>
  <c r="Y107" i="3"/>
  <c r="AB107" i="3"/>
  <c r="AC107" i="3"/>
  <c r="P106" i="3"/>
  <c r="R106" i="3"/>
  <c r="T106" i="3"/>
  <c r="V106" i="3"/>
  <c r="Y106" i="3"/>
  <c r="AB106" i="3"/>
  <c r="AC106" i="3"/>
  <c r="P105" i="3"/>
  <c r="R105" i="3"/>
  <c r="T105" i="3"/>
  <c r="V105" i="3"/>
  <c r="Y105" i="3"/>
  <c r="AB105" i="3"/>
  <c r="AC105" i="3"/>
  <c r="P104" i="3"/>
  <c r="R104" i="3"/>
  <c r="T104" i="3"/>
  <c r="V104" i="3"/>
  <c r="Y104" i="3"/>
  <c r="AB104" i="3"/>
  <c r="AC104" i="3"/>
  <c r="P103" i="3"/>
  <c r="R103" i="3"/>
  <c r="T103" i="3"/>
  <c r="V103" i="3"/>
  <c r="Y103" i="3"/>
  <c r="AB103" i="3"/>
  <c r="AC103" i="3"/>
  <c r="P102" i="3"/>
  <c r="R102" i="3"/>
  <c r="T102" i="3"/>
  <c r="V102" i="3"/>
  <c r="Y102" i="3"/>
  <c r="AB102" i="3"/>
  <c r="AC102" i="3"/>
  <c r="P101" i="3"/>
  <c r="R101" i="3"/>
  <c r="T101" i="3"/>
  <c r="V101" i="3"/>
  <c r="Y101" i="3"/>
  <c r="AB101" i="3"/>
  <c r="AC101" i="3"/>
  <c r="P100" i="3"/>
  <c r="R100" i="3"/>
  <c r="T100" i="3"/>
  <c r="V100" i="3"/>
  <c r="Y100" i="3"/>
  <c r="AB100" i="3"/>
  <c r="AC100" i="3"/>
  <c r="P99" i="3"/>
  <c r="R99" i="3"/>
  <c r="T99" i="3"/>
  <c r="V99" i="3"/>
  <c r="Y99" i="3"/>
  <c r="AB99" i="3"/>
  <c r="AC99" i="3"/>
  <c r="P98" i="3"/>
  <c r="R98" i="3"/>
  <c r="T98" i="3"/>
  <c r="V98" i="3"/>
  <c r="Y98" i="3"/>
  <c r="AB98" i="3"/>
  <c r="AC98" i="3"/>
  <c r="P97" i="3"/>
  <c r="R97" i="3"/>
  <c r="T97" i="3"/>
  <c r="V97" i="3"/>
  <c r="Y97" i="3"/>
  <c r="AB97" i="3"/>
  <c r="AC97" i="3"/>
  <c r="P96" i="3"/>
  <c r="R96" i="3"/>
  <c r="T96" i="3"/>
  <c r="V96" i="3"/>
  <c r="Y96" i="3"/>
  <c r="AB96" i="3"/>
  <c r="AC96" i="3"/>
  <c r="P95" i="3"/>
  <c r="R95" i="3"/>
  <c r="T95" i="3"/>
  <c r="V95" i="3"/>
  <c r="Y95" i="3"/>
  <c r="AB95" i="3"/>
  <c r="AC95" i="3"/>
  <c r="P94" i="3"/>
  <c r="R94" i="3"/>
  <c r="T94" i="3"/>
  <c r="V94" i="3"/>
  <c r="Y94" i="3"/>
  <c r="AB94" i="3"/>
  <c r="AC94" i="3"/>
  <c r="P93" i="3"/>
  <c r="R93" i="3"/>
  <c r="T93" i="3"/>
  <c r="V93" i="3"/>
  <c r="Y93" i="3"/>
  <c r="AB93" i="3"/>
  <c r="AC93" i="3"/>
  <c r="P92" i="3"/>
  <c r="R92" i="3"/>
  <c r="T92" i="3"/>
  <c r="V92" i="3"/>
  <c r="Y92" i="3"/>
  <c r="AB92" i="3"/>
  <c r="AC92" i="3"/>
  <c r="P91" i="3"/>
  <c r="R91" i="3"/>
  <c r="T91" i="3"/>
  <c r="V91" i="3"/>
  <c r="Y91" i="3"/>
  <c r="AB91" i="3"/>
  <c r="AC91" i="3"/>
  <c r="P90" i="3"/>
  <c r="R90" i="3"/>
  <c r="T90" i="3"/>
  <c r="V90" i="3"/>
  <c r="Y90" i="3"/>
  <c r="AB90" i="3"/>
  <c r="AC90" i="3"/>
  <c r="P89" i="3"/>
  <c r="R89" i="3"/>
  <c r="T89" i="3"/>
  <c r="V89" i="3"/>
  <c r="Y89" i="3"/>
  <c r="AB89" i="3"/>
  <c r="AC89" i="3"/>
  <c r="P88" i="3"/>
  <c r="R88" i="3"/>
  <c r="T88" i="3"/>
  <c r="V88" i="3"/>
  <c r="Y88" i="3"/>
  <c r="AB88" i="3"/>
  <c r="AC88" i="3"/>
  <c r="P87" i="3"/>
  <c r="R87" i="3"/>
  <c r="T87" i="3"/>
  <c r="V87" i="3"/>
  <c r="Y87" i="3"/>
  <c r="AB87" i="3"/>
  <c r="AC87" i="3"/>
  <c r="P86" i="3"/>
  <c r="R86" i="3"/>
  <c r="T86" i="3"/>
  <c r="V86" i="3"/>
  <c r="Y86" i="3"/>
  <c r="AB86" i="3"/>
  <c r="AC86" i="3"/>
  <c r="P85" i="3"/>
  <c r="R85" i="3"/>
  <c r="T85" i="3"/>
  <c r="V85" i="3"/>
  <c r="Y85" i="3"/>
  <c r="AB85" i="3"/>
  <c r="AC85" i="3"/>
  <c r="P84" i="3"/>
  <c r="R84" i="3"/>
  <c r="T84" i="3"/>
  <c r="V84" i="3"/>
  <c r="Y84" i="3"/>
  <c r="AB84" i="3"/>
  <c r="AC84" i="3"/>
  <c r="P83" i="3"/>
  <c r="R83" i="3"/>
  <c r="T83" i="3"/>
  <c r="V83" i="3"/>
  <c r="Y83" i="3"/>
  <c r="AB83" i="3"/>
  <c r="AC83" i="3"/>
  <c r="P82" i="3"/>
  <c r="R82" i="3"/>
  <c r="T82" i="3"/>
  <c r="V82" i="3"/>
  <c r="Y82" i="3"/>
  <c r="AB82" i="3"/>
  <c r="AC82" i="3"/>
  <c r="P81" i="3"/>
  <c r="R81" i="3"/>
  <c r="T81" i="3"/>
  <c r="V81" i="3"/>
  <c r="Y81" i="3"/>
  <c r="AB81" i="3"/>
  <c r="AC81" i="3"/>
  <c r="P80" i="3"/>
  <c r="R80" i="3"/>
  <c r="T80" i="3"/>
  <c r="V80" i="3"/>
  <c r="Y80" i="3"/>
  <c r="AB80" i="3"/>
  <c r="AC80" i="3"/>
  <c r="P79" i="3"/>
  <c r="R79" i="3"/>
  <c r="T79" i="3"/>
  <c r="V79" i="3"/>
  <c r="Y79" i="3"/>
  <c r="AB79" i="3"/>
  <c r="AC79" i="3"/>
  <c r="P78" i="3"/>
  <c r="R78" i="3"/>
  <c r="T78" i="3"/>
  <c r="V78" i="3"/>
  <c r="Y78" i="3"/>
  <c r="AB78" i="3"/>
  <c r="AC78" i="3"/>
  <c r="P77" i="3"/>
  <c r="R77" i="3"/>
  <c r="T77" i="3"/>
  <c r="V77" i="3"/>
  <c r="Y77" i="3"/>
  <c r="AB77" i="3"/>
  <c r="AC77" i="3"/>
  <c r="P76" i="3"/>
  <c r="R76" i="3"/>
  <c r="T76" i="3"/>
  <c r="V76" i="3"/>
  <c r="Y76" i="3"/>
  <c r="AB76" i="3"/>
  <c r="AC76" i="3"/>
  <c r="P75" i="3"/>
  <c r="R75" i="3"/>
  <c r="T75" i="3"/>
  <c r="V75" i="3"/>
  <c r="Y75" i="3"/>
  <c r="AB75" i="3"/>
  <c r="AC75" i="3"/>
  <c r="P74" i="3"/>
  <c r="R74" i="3"/>
  <c r="T74" i="3"/>
  <c r="V74" i="3"/>
  <c r="Y74" i="3"/>
  <c r="AB74" i="3"/>
  <c r="AC74" i="3"/>
  <c r="P73" i="3"/>
  <c r="R73" i="3"/>
  <c r="T73" i="3"/>
  <c r="V73" i="3"/>
  <c r="Y73" i="3"/>
  <c r="AB73" i="3"/>
  <c r="AC73" i="3"/>
  <c r="P72" i="3"/>
  <c r="R72" i="3"/>
  <c r="T72" i="3"/>
  <c r="V72" i="3"/>
  <c r="Y72" i="3"/>
  <c r="AB72" i="3"/>
  <c r="AC72" i="3"/>
  <c r="P71" i="3"/>
  <c r="R71" i="3"/>
  <c r="T71" i="3"/>
  <c r="V71" i="3"/>
  <c r="Y71" i="3"/>
  <c r="AB71" i="3"/>
  <c r="AC71" i="3"/>
  <c r="P70" i="3"/>
  <c r="R70" i="3"/>
  <c r="T70" i="3"/>
  <c r="V70" i="3"/>
  <c r="Y70" i="3"/>
  <c r="AB70" i="3"/>
  <c r="AC70" i="3"/>
  <c r="P69" i="3"/>
  <c r="R69" i="3"/>
  <c r="T69" i="3"/>
  <c r="V69" i="3"/>
  <c r="Y69" i="3"/>
  <c r="AB69" i="3"/>
  <c r="AC69" i="3"/>
  <c r="P68" i="3"/>
  <c r="R68" i="3"/>
  <c r="T68" i="3"/>
  <c r="V68" i="3"/>
  <c r="Y68" i="3"/>
  <c r="AB68" i="3"/>
  <c r="AC68" i="3"/>
  <c r="P67" i="3"/>
  <c r="R67" i="3"/>
  <c r="T67" i="3"/>
  <c r="V67" i="3"/>
  <c r="Y67" i="3"/>
  <c r="AB67" i="3"/>
  <c r="AC67" i="3"/>
  <c r="P66" i="3"/>
  <c r="R66" i="3"/>
  <c r="T66" i="3"/>
  <c r="V66" i="3"/>
  <c r="Y66" i="3"/>
  <c r="AB66" i="3"/>
  <c r="AC66" i="3"/>
  <c r="P65" i="3"/>
  <c r="R65" i="3"/>
  <c r="T65" i="3"/>
  <c r="V65" i="3"/>
  <c r="Y65" i="3"/>
  <c r="AB65" i="3"/>
  <c r="AC65" i="3"/>
  <c r="P64" i="3"/>
  <c r="R64" i="3"/>
  <c r="T64" i="3"/>
  <c r="V64" i="3"/>
  <c r="Y64" i="3"/>
  <c r="AB64" i="3"/>
  <c r="AC64" i="3"/>
  <c r="P63" i="3"/>
  <c r="R63" i="3"/>
  <c r="T63" i="3"/>
  <c r="V63" i="3"/>
  <c r="Y63" i="3"/>
  <c r="AB63" i="3"/>
  <c r="AC63" i="3"/>
  <c r="P62" i="3"/>
  <c r="R62" i="3"/>
  <c r="T62" i="3"/>
  <c r="V62" i="3"/>
  <c r="Y62" i="3"/>
  <c r="AB62" i="3"/>
  <c r="AC62" i="3"/>
  <c r="P61" i="3"/>
  <c r="R61" i="3"/>
  <c r="T61" i="3"/>
  <c r="V61" i="3"/>
  <c r="Y61" i="3"/>
  <c r="AB61" i="3"/>
  <c r="AC61" i="3"/>
  <c r="P60" i="3"/>
  <c r="R60" i="3"/>
  <c r="T60" i="3"/>
  <c r="V60" i="3"/>
  <c r="Y60" i="3"/>
  <c r="AB60" i="3"/>
  <c r="AC60" i="3"/>
  <c r="P59" i="3"/>
  <c r="R59" i="3"/>
  <c r="T59" i="3"/>
  <c r="V59" i="3"/>
  <c r="Y59" i="3"/>
  <c r="AB59" i="3"/>
  <c r="AC59" i="3"/>
  <c r="P58" i="3"/>
  <c r="R58" i="3"/>
  <c r="T58" i="3"/>
  <c r="V58" i="3"/>
  <c r="Y58" i="3"/>
  <c r="AB58" i="3"/>
  <c r="AC58" i="3"/>
  <c r="P57" i="3"/>
  <c r="R57" i="3"/>
  <c r="T57" i="3"/>
  <c r="V57" i="3"/>
  <c r="Y57" i="3"/>
  <c r="AB57" i="3"/>
  <c r="AC57" i="3"/>
  <c r="P56" i="3"/>
  <c r="R56" i="3"/>
  <c r="T56" i="3"/>
  <c r="V56" i="3"/>
  <c r="Y56" i="3"/>
  <c r="AB56" i="3"/>
  <c r="AC56" i="3"/>
  <c r="P55" i="3"/>
  <c r="R55" i="3"/>
  <c r="T55" i="3"/>
  <c r="V55" i="3"/>
  <c r="Y55" i="3"/>
  <c r="AB55" i="3"/>
  <c r="AC55" i="3"/>
  <c r="P54" i="3"/>
  <c r="R54" i="3"/>
  <c r="T54" i="3"/>
  <c r="V54" i="3"/>
  <c r="Y54" i="3"/>
  <c r="AB54" i="3"/>
  <c r="AC54" i="3"/>
  <c r="P53" i="3"/>
  <c r="R53" i="3"/>
  <c r="T53" i="3"/>
  <c r="V53" i="3"/>
  <c r="Y53" i="3"/>
  <c r="AB53" i="3"/>
  <c r="AC53" i="3"/>
  <c r="P52" i="3"/>
  <c r="R52" i="3"/>
  <c r="T52" i="3"/>
  <c r="V52" i="3"/>
  <c r="Y52" i="3"/>
  <c r="AB52" i="3"/>
  <c r="AC52" i="3"/>
  <c r="P51" i="3"/>
  <c r="R51" i="3"/>
  <c r="T51" i="3"/>
  <c r="V51" i="3"/>
  <c r="Y51" i="3"/>
  <c r="AB51" i="3"/>
  <c r="AC51" i="3"/>
  <c r="P50" i="3"/>
  <c r="R50" i="3"/>
  <c r="T50" i="3"/>
  <c r="V50" i="3"/>
  <c r="Y50" i="3"/>
  <c r="AB50" i="3"/>
  <c r="AC50" i="3"/>
  <c r="P49" i="3"/>
  <c r="R49" i="3"/>
  <c r="T49" i="3"/>
  <c r="V49" i="3"/>
  <c r="Y49" i="3"/>
  <c r="AB49" i="3"/>
  <c r="AC49" i="3"/>
  <c r="P48" i="3"/>
  <c r="R48" i="3"/>
  <c r="T48" i="3"/>
  <c r="V48" i="3"/>
  <c r="Y48" i="3"/>
  <c r="AB48" i="3"/>
  <c r="AC48" i="3"/>
  <c r="P47" i="3"/>
  <c r="R47" i="3"/>
  <c r="T47" i="3"/>
  <c r="V47" i="3"/>
  <c r="Y47" i="3"/>
  <c r="AB47" i="3"/>
  <c r="AC47" i="3"/>
  <c r="P46" i="3"/>
  <c r="R46" i="3"/>
  <c r="T46" i="3"/>
  <c r="V46" i="3"/>
  <c r="Y46" i="3"/>
  <c r="AB46" i="3"/>
  <c r="AC46" i="3"/>
  <c r="P45" i="3"/>
  <c r="R45" i="3"/>
  <c r="T45" i="3"/>
  <c r="V45" i="3"/>
  <c r="Y45" i="3"/>
  <c r="AB45" i="3"/>
  <c r="AC45" i="3"/>
  <c r="P44" i="3"/>
  <c r="R44" i="3"/>
  <c r="T44" i="3"/>
  <c r="V44" i="3"/>
  <c r="Y44" i="3"/>
  <c r="AB44" i="3"/>
  <c r="AC44" i="3"/>
  <c r="P43" i="3"/>
  <c r="R43" i="3"/>
  <c r="T43" i="3"/>
  <c r="V43" i="3"/>
  <c r="Y43" i="3"/>
  <c r="AB43" i="3"/>
  <c r="AC43" i="3"/>
  <c r="P42" i="3"/>
  <c r="R42" i="3"/>
  <c r="T42" i="3"/>
  <c r="V42" i="3"/>
  <c r="Y42" i="3"/>
  <c r="AB42" i="3"/>
  <c r="AC42" i="3"/>
  <c r="P41" i="3"/>
  <c r="R41" i="3"/>
  <c r="T41" i="3"/>
  <c r="V41" i="3"/>
  <c r="Y41" i="3"/>
  <c r="AB41" i="3"/>
  <c r="AC41" i="3"/>
  <c r="P40" i="3"/>
  <c r="R40" i="3"/>
  <c r="T40" i="3"/>
  <c r="V40" i="3"/>
  <c r="Y40" i="3"/>
  <c r="AB40" i="3"/>
  <c r="AC40" i="3"/>
  <c r="P39" i="3"/>
  <c r="R39" i="3"/>
  <c r="T39" i="3"/>
  <c r="V39" i="3"/>
  <c r="Y39" i="3"/>
  <c r="AB39" i="3"/>
  <c r="AC39" i="3"/>
  <c r="P38" i="3"/>
  <c r="R38" i="3"/>
  <c r="T38" i="3"/>
  <c r="V38" i="3"/>
  <c r="Y38" i="3"/>
  <c r="AB38" i="3"/>
  <c r="AC38" i="3"/>
  <c r="P37" i="3"/>
  <c r="R37" i="3"/>
  <c r="T37" i="3"/>
  <c r="V37" i="3"/>
  <c r="Y37" i="3"/>
  <c r="AB37" i="3"/>
  <c r="AC37" i="3"/>
  <c r="P36" i="3"/>
  <c r="R36" i="3"/>
  <c r="T36" i="3"/>
  <c r="V36" i="3"/>
  <c r="Y36" i="3"/>
  <c r="AB36" i="3"/>
  <c r="AC36" i="3"/>
  <c r="P35" i="3"/>
  <c r="R35" i="3"/>
  <c r="T35" i="3"/>
  <c r="V35" i="3"/>
  <c r="Y35" i="3"/>
  <c r="AB35" i="3"/>
  <c r="AC35" i="3"/>
  <c r="P34" i="3"/>
  <c r="R34" i="3"/>
  <c r="T34" i="3"/>
  <c r="V34" i="3"/>
  <c r="Y34" i="3"/>
  <c r="AB34" i="3"/>
  <c r="AC34" i="3"/>
  <c r="P33" i="3"/>
  <c r="R33" i="3"/>
  <c r="T33" i="3"/>
  <c r="V33" i="3"/>
  <c r="Y33" i="3"/>
  <c r="AB33" i="3"/>
  <c r="AC33" i="3"/>
  <c r="P32" i="3"/>
  <c r="R32" i="3"/>
  <c r="T32" i="3"/>
  <c r="V32" i="3"/>
  <c r="Y32" i="3"/>
  <c r="AB32" i="3"/>
  <c r="AC32" i="3"/>
  <c r="P31" i="3"/>
  <c r="R31" i="3"/>
  <c r="T31" i="3"/>
  <c r="V31" i="3"/>
  <c r="Y31" i="3"/>
  <c r="AB31" i="3"/>
  <c r="AC31" i="3"/>
  <c r="P30" i="3"/>
  <c r="R30" i="3"/>
  <c r="T30" i="3"/>
  <c r="V30" i="3"/>
  <c r="Y30" i="3"/>
  <c r="AB30" i="3"/>
  <c r="AC30" i="3"/>
  <c r="P29" i="3"/>
  <c r="R29" i="3"/>
  <c r="T29" i="3"/>
  <c r="V29" i="3"/>
  <c r="Y29" i="3"/>
  <c r="AB29" i="3"/>
  <c r="AC29" i="3"/>
  <c r="P28" i="3"/>
  <c r="R28" i="3"/>
  <c r="T28" i="3"/>
  <c r="V28" i="3"/>
  <c r="Y28" i="3"/>
  <c r="AB28" i="3"/>
  <c r="AC28" i="3"/>
  <c r="P27" i="3"/>
  <c r="R27" i="3"/>
  <c r="T27" i="3"/>
  <c r="V27" i="3"/>
  <c r="Y27" i="3"/>
  <c r="AB27" i="3"/>
  <c r="AC27" i="3"/>
  <c r="P26" i="3"/>
  <c r="R26" i="3"/>
  <c r="T26" i="3"/>
  <c r="V26" i="3"/>
  <c r="Y26" i="3"/>
  <c r="AB26" i="3"/>
  <c r="AC26" i="3"/>
  <c r="P25" i="3"/>
  <c r="R25" i="3"/>
  <c r="T25" i="3"/>
  <c r="V25" i="3"/>
  <c r="Y25" i="3"/>
  <c r="AB25" i="3"/>
  <c r="AC25" i="3"/>
  <c r="P24" i="3"/>
  <c r="R24" i="3"/>
  <c r="T24" i="3"/>
  <c r="V24" i="3"/>
  <c r="Y24" i="3"/>
  <c r="AB24" i="3"/>
  <c r="AC24" i="3"/>
  <c r="P23" i="3"/>
  <c r="R23" i="3"/>
  <c r="T23" i="3"/>
  <c r="V23" i="3"/>
  <c r="Y23" i="3"/>
  <c r="AB23" i="3"/>
  <c r="AC23" i="3"/>
  <c r="P22" i="3"/>
  <c r="R22" i="3"/>
  <c r="T22" i="3"/>
  <c r="V22" i="3"/>
  <c r="Y22" i="3"/>
  <c r="AB22" i="3"/>
  <c r="AC22" i="3"/>
  <c r="P21" i="3"/>
  <c r="R21" i="3"/>
  <c r="T21" i="3"/>
  <c r="V21" i="3"/>
  <c r="Y21" i="3"/>
  <c r="AB21" i="3"/>
  <c r="AC21" i="3"/>
  <c r="P20" i="3"/>
  <c r="R20" i="3"/>
  <c r="T20" i="3"/>
  <c r="V20" i="3"/>
  <c r="Y20" i="3"/>
  <c r="AB20" i="3"/>
  <c r="AC20" i="3"/>
  <c r="P19" i="3"/>
  <c r="R19" i="3"/>
  <c r="T19" i="3"/>
  <c r="V19" i="3"/>
  <c r="Y19" i="3"/>
  <c r="AB19" i="3"/>
  <c r="AC19" i="3"/>
  <c r="P18" i="3"/>
  <c r="R18" i="3"/>
  <c r="T18" i="3"/>
  <c r="V18" i="3"/>
  <c r="Y18" i="3"/>
  <c r="AB18" i="3"/>
  <c r="AC18" i="3"/>
  <c r="P17" i="3"/>
  <c r="R17" i="3"/>
  <c r="T17" i="3"/>
  <c r="V17" i="3"/>
  <c r="Y17" i="3"/>
  <c r="AB17" i="3"/>
  <c r="AC17" i="3"/>
  <c r="P16" i="3"/>
  <c r="R16" i="3"/>
  <c r="T16" i="3"/>
  <c r="V16" i="3"/>
  <c r="Y16" i="3"/>
  <c r="AB16" i="3"/>
  <c r="AC16" i="3"/>
  <c r="P15" i="3"/>
  <c r="R15" i="3"/>
  <c r="T15" i="3"/>
  <c r="V15" i="3"/>
  <c r="Y15" i="3"/>
  <c r="AB15" i="3"/>
  <c r="AC15" i="3"/>
  <c r="P14" i="3"/>
  <c r="R14" i="3"/>
  <c r="T14" i="3"/>
  <c r="V14" i="3"/>
  <c r="Y14" i="3"/>
  <c r="AB14" i="3"/>
  <c r="AC14" i="3"/>
  <c r="P13" i="3"/>
  <c r="R13" i="3"/>
  <c r="T13" i="3"/>
  <c r="V13" i="3"/>
  <c r="Y13" i="3"/>
  <c r="AB13" i="3"/>
  <c r="AC13" i="3"/>
  <c r="P12" i="3"/>
  <c r="R12" i="3"/>
  <c r="T12" i="3"/>
  <c r="V12" i="3"/>
  <c r="Y12" i="3"/>
  <c r="AB12" i="3"/>
  <c r="AC12" i="3"/>
  <c r="P11" i="3"/>
  <c r="R11" i="3"/>
  <c r="T11" i="3"/>
  <c r="V11" i="3"/>
  <c r="Y11" i="3"/>
  <c r="AB11" i="3"/>
  <c r="AC11" i="3"/>
  <c r="Z11" i="1"/>
  <c r="J3" i="1"/>
  <c r="K3" i="1"/>
  <c r="K4" i="1"/>
  <c r="AA110" i="1"/>
  <c r="AA109" i="1"/>
  <c r="H4" i="1"/>
  <c r="X110" i="1"/>
  <c r="X11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K5" i="1"/>
  <c r="I3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H5" i="1"/>
  <c r="E5" i="1"/>
  <c r="D5" i="1"/>
  <c r="C5" i="1"/>
  <c r="B5" i="1"/>
  <c r="F3" i="1"/>
  <c r="E3" i="1"/>
  <c r="D3" i="1"/>
  <c r="C3" i="1"/>
  <c r="B3" i="1"/>
  <c r="B3" i="10"/>
  <c r="B6" i="10"/>
  <c r="G5" i="10"/>
  <c r="G7" i="10"/>
  <c r="G8" i="10"/>
  <c r="B5" i="10"/>
  <c r="F7" i="10"/>
  <c r="H7" i="10"/>
  <c r="H6" i="10"/>
  <c r="H5" i="10"/>
  <c r="F8" i="10"/>
  <c r="B25" i="10"/>
  <c r="C24" i="10"/>
  <c r="C23" i="10"/>
  <c r="B19" i="10"/>
  <c r="B21" i="10"/>
  <c r="B17" i="10"/>
  <c r="B10" i="10"/>
  <c r="B13" i="10"/>
  <c r="B12" i="10"/>
  <c r="K30" i="9"/>
  <c r="H30" i="9"/>
  <c r="E30" i="9"/>
  <c r="D30" i="9"/>
  <c r="C30" i="9"/>
  <c r="B30" i="9"/>
  <c r="K22" i="9"/>
  <c r="H22" i="9"/>
  <c r="E22" i="9"/>
  <c r="D22" i="9"/>
  <c r="C22" i="9"/>
  <c r="B22" i="9"/>
  <c r="K14" i="9"/>
  <c r="H14" i="9"/>
  <c r="E14" i="9"/>
  <c r="D14" i="9"/>
  <c r="C14" i="9"/>
  <c r="B14" i="9"/>
  <c r="B4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B6" i="1"/>
  <c r="P12" i="1"/>
  <c r="G3" i="1"/>
  <c r="W12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H6" i="1"/>
  <c r="Y12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K6" i="1"/>
  <c r="AB12" i="1"/>
  <c r="C4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C6" i="1"/>
  <c r="R12" i="1"/>
  <c r="D4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D6" i="1"/>
  <c r="T12" i="1"/>
  <c r="E4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E6" i="1"/>
  <c r="V12" i="1"/>
  <c r="AC12" i="1"/>
  <c r="P13" i="1"/>
  <c r="Y13" i="1"/>
  <c r="AB13" i="1"/>
  <c r="R13" i="1"/>
  <c r="T13" i="1"/>
  <c r="V13" i="1"/>
  <c r="AC13" i="1"/>
  <c r="P14" i="1"/>
  <c r="Y14" i="1"/>
  <c r="AB14" i="1"/>
  <c r="R14" i="1"/>
  <c r="T14" i="1"/>
  <c r="V14" i="1"/>
  <c r="AC14" i="1"/>
  <c r="P15" i="1"/>
  <c r="Y15" i="1"/>
  <c r="AB15" i="1"/>
  <c r="R15" i="1"/>
  <c r="T15" i="1"/>
  <c r="V15" i="1"/>
  <c r="AC15" i="1"/>
  <c r="P16" i="1"/>
  <c r="Y16" i="1"/>
  <c r="AB16" i="1"/>
  <c r="R16" i="1"/>
  <c r="T16" i="1"/>
  <c r="V16" i="1"/>
  <c r="AC16" i="1"/>
  <c r="P17" i="1"/>
  <c r="Y17" i="1"/>
  <c r="AB17" i="1"/>
  <c r="R17" i="1"/>
  <c r="T17" i="1"/>
  <c r="V17" i="1"/>
  <c r="AC17" i="1"/>
  <c r="P18" i="1"/>
  <c r="Y18" i="1"/>
  <c r="AB18" i="1"/>
  <c r="R18" i="1"/>
  <c r="T18" i="1"/>
  <c r="V18" i="1"/>
  <c r="AC18" i="1"/>
  <c r="P19" i="1"/>
  <c r="Y19" i="1"/>
  <c r="AB19" i="1"/>
  <c r="R19" i="1"/>
  <c r="T19" i="1"/>
  <c r="V19" i="1"/>
  <c r="AC19" i="1"/>
  <c r="P20" i="1"/>
  <c r="Y20" i="1"/>
  <c r="AB20" i="1"/>
  <c r="R20" i="1"/>
  <c r="T20" i="1"/>
  <c r="V20" i="1"/>
  <c r="AC20" i="1"/>
  <c r="P21" i="1"/>
  <c r="Y21" i="1"/>
  <c r="AB21" i="1"/>
  <c r="R21" i="1"/>
  <c r="T21" i="1"/>
  <c r="V21" i="1"/>
  <c r="AC21" i="1"/>
  <c r="P22" i="1"/>
  <c r="Y22" i="1"/>
  <c r="AB22" i="1"/>
  <c r="R22" i="1"/>
  <c r="T22" i="1"/>
  <c r="V22" i="1"/>
  <c r="AC22" i="1"/>
  <c r="P23" i="1"/>
  <c r="Y23" i="1"/>
  <c r="AB23" i="1"/>
  <c r="R23" i="1"/>
  <c r="T23" i="1"/>
  <c r="V23" i="1"/>
  <c r="AC23" i="1"/>
  <c r="P24" i="1"/>
  <c r="Y24" i="1"/>
  <c r="AB24" i="1"/>
  <c r="R24" i="1"/>
  <c r="T24" i="1"/>
  <c r="V24" i="1"/>
  <c r="AC24" i="1"/>
  <c r="P25" i="1"/>
  <c r="Y25" i="1"/>
  <c r="AB25" i="1"/>
  <c r="R25" i="1"/>
  <c r="T25" i="1"/>
  <c r="V25" i="1"/>
  <c r="AC25" i="1"/>
  <c r="P26" i="1"/>
  <c r="Y26" i="1"/>
  <c r="AB26" i="1"/>
  <c r="R26" i="1"/>
  <c r="T26" i="1"/>
  <c r="V26" i="1"/>
  <c r="AC26" i="1"/>
  <c r="P27" i="1"/>
  <c r="Y27" i="1"/>
  <c r="AB27" i="1"/>
  <c r="R27" i="1"/>
  <c r="T27" i="1"/>
  <c r="V27" i="1"/>
  <c r="AC27" i="1"/>
  <c r="P28" i="1"/>
  <c r="Y28" i="1"/>
  <c r="AB28" i="1"/>
  <c r="R28" i="1"/>
  <c r="T28" i="1"/>
  <c r="V28" i="1"/>
  <c r="AC28" i="1"/>
  <c r="P29" i="1"/>
  <c r="Y29" i="1"/>
  <c r="AB29" i="1"/>
  <c r="R29" i="1"/>
  <c r="T29" i="1"/>
  <c r="V29" i="1"/>
  <c r="AC29" i="1"/>
  <c r="P30" i="1"/>
  <c r="Y30" i="1"/>
  <c r="AB30" i="1"/>
  <c r="R30" i="1"/>
  <c r="T30" i="1"/>
  <c r="V30" i="1"/>
  <c r="AC30" i="1"/>
  <c r="P31" i="1"/>
  <c r="Y31" i="1"/>
  <c r="AB31" i="1"/>
  <c r="R31" i="1"/>
  <c r="T31" i="1"/>
  <c r="V31" i="1"/>
  <c r="AC31" i="1"/>
  <c r="P32" i="1"/>
  <c r="Y32" i="1"/>
  <c r="AB32" i="1"/>
  <c r="R32" i="1"/>
  <c r="T32" i="1"/>
  <c r="V32" i="1"/>
  <c r="AC32" i="1"/>
  <c r="P33" i="1"/>
  <c r="Y33" i="1"/>
  <c r="AB33" i="1"/>
  <c r="R33" i="1"/>
  <c r="T33" i="1"/>
  <c r="V33" i="1"/>
  <c r="AC33" i="1"/>
  <c r="P34" i="1"/>
  <c r="Y34" i="1"/>
  <c r="AB34" i="1"/>
  <c r="R34" i="1"/>
  <c r="T34" i="1"/>
  <c r="V34" i="1"/>
  <c r="AC34" i="1"/>
  <c r="P35" i="1"/>
  <c r="Y35" i="1"/>
  <c r="AB35" i="1"/>
  <c r="R35" i="1"/>
  <c r="T35" i="1"/>
  <c r="V35" i="1"/>
  <c r="AC35" i="1"/>
  <c r="P36" i="1"/>
  <c r="Y36" i="1"/>
  <c r="AB36" i="1"/>
  <c r="R36" i="1"/>
  <c r="T36" i="1"/>
  <c r="V36" i="1"/>
  <c r="AC36" i="1"/>
  <c r="P37" i="1"/>
  <c r="Y37" i="1"/>
  <c r="AB37" i="1"/>
  <c r="R37" i="1"/>
  <c r="T37" i="1"/>
  <c r="V37" i="1"/>
  <c r="AC37" i="1"/>
  <c r="P38" i="1"/>
  <c r="Y38" i="1"/>
  <c r="AB38" i="1"/>
  <c r="R38" i="1"/>
  <c r="T38" i="1"/>
  <c r="V38" i="1"/>
  <c r="AC38" i="1"/>
  <c r="P39" i="1"/>
  <c r="Y39" i="1"/>
  <c r="AB39" i="1"/>
  <c r="R39" i="1"/>
  <c r="T39" i="1"/>
  <c r="V39" i="1"/>
  <c r="AC39" i="1"/>
  <c r="P40" i="1"/>
  <c r="Y40" i="1"/>
  <c r="AB40" i="1"/>
  <c r="R40" i="1"/>
  <c r="T40" i="1"/>
  <c r="V40" i="1"/>
  <c r="AC40" i="1"/>
  <c r="P41" i="1"/>
  <c r="Y41" i="1"/>
  <c r="AB41" i="1"/>
  <c r="R41" i="1"/>
  <c r="T41" i="1"/>
  <c r="V41" i="1"/>
  <c r="AC41" i="1"/>
  <c r="P42" i="1"/>
  <c r="Y42" i="1"/>
  <c r="AB42" i="1"/>
  <c r="R42" i="1"/>
  <c r="T42" i="1"/>
  <c r="V42" i="1"/>
  <c r="AC42" i="1"/>
  <c r="P43" i="1"/>
  <c r="Y43" i="1"/>
  <c r="AB43" i="1"/>
  <c r="R43" i="1"/>
  <c r="T43" i="1"/>
  <c r="V43" i="1"/>
  <c r="AC43" i="1"/>
  <c r="P44" i="1"/>
  <c r="Y44" i="1"/>
  <c r="AB44" i="1"/>
  <c r="R44" i="1"/>
  <c r="T44" i="1"/>
  <c r="V44" i="1"/>
  <c r="AC44" i="1"/>
  <c r="P45" i="1"/>
  <c r="Y45" i="1"/>
  <c r="AB45" i="1"/>
  <c r="R45" i="1"/>
  <c r="T45" i="1"/>
  <c r="V45" i="1"/>
  <c r="AC45" i="1"/>
  <c r="P46" i="1"/>
  <c r="Y46" i="1"/>
  <c r="AB46" i="1"/>
  <c r="R46" i="1"/>
  <c r="T46" i="1"/>
  <c r="V46" i="1"/>
  <c r="AC46" i="1"/>
  <c r="P47" i="1"/>
  <c r="Y47" i="1"/>
  <c r="AB47" i="1"/>
  <c r="R47" i="1"/>
  <c r="T47" i="1"/>
  <c r="V47" i="1"/>
  <c r="AC47" i="1"/>
  <c r="P48" i="1"/>
  <c r="Y48" i="1"/>
  <c r="AB48" i="1"/>
  <c r="R48" i="1"/>
  <c r="T48" i="1"/>
  <c r="V48" i="1"/>
  <c r="AC48" i="1"/>
  <c r="P49" i="1"/>
  <c r="Y49" i="1"/>
  <c r="AB49" i="1"/>
  <c r="R49" i="1"/>
  <c r="T49" i="1"/>
  <c r="V49" i="1"/>
  <c r="AC49" i="1"/>
  <c r="P50" i="1"/>
  <c r="Y50" i="1"/>
  <c r="AB50" i="1"/>
  <c r="R50" i="1"/>
  <c r="T50" i="1"/>
  <c r="V50" i="1"/>
  <c r="AC50" i="1"/>
  <c r="P51" i="1"/>
  <c r="Y51" i="1"/>
  <c r="AB51" i="1"/>
  <c r="R51" i="1"/>
  <c r="T51" i="1"/>
  <c r="V51" i="1"/>
  <c r="AC51" i="1"/>
  <c r="P52" i="1"/>
  <c r="Y52" i="1"/>
  <c r="AB52" i="1"/>
  <c r="R52" i="1"/>
  <c r="T52" i="1"/>
  <c r="V52" i="1"/>
  <c r="AC52" i="1"/>
  <c r="P53" i="1"/>
  <c r="Y53" i="1"/>
  <c r="AB53" i="1"/>
  <c r="R53" i="1"/>
  <c r="T53" i="1"/>
  <c r="V53" i="1"/>
  <c r="AC53" i="1"/>
  <c r="P54" i="1"/>
  <c r="Y54" i="1"/>
  <c r="AB54" i="1"/>
  <c r="R54" i="1"/>
  <c r="T54" i="1"/>
  <c r="V54" i="1"/>
  <c r="AC54" i="1"/>
  <c r="P55" i="1"/>
  <c r="Y55" i="1"/>
  <c r="AB55" i="1"/>
  <c r="R55" i="1"/>
  <c r="T55" i="1"/>
  <c r="V55" i="1"/>
  <c r="AC55" i="1"/>
  <c r="P56" i="1"/>
  <c r="Y56" i="1"/>
  <c r="AB56" i="1"/>
  <c r="R56" i="1"/>
  <c r="T56" i="1"/>
  <c r="V56" i="1"/>
  <c r="AC56" i="1"/>
  <c r="P57" i="1"/>
  <c r="Y57" i="1"/>
  <c r="AB57" i="1"/>
  <c r="R57" i="1"/>
  <c r="T57" i="1"/>
  <c r="V57" i="1"/>
  <c r="AC57" i="1"/>
  <c r="P58" i="1"/>
  <c r="Y58" i="1"/>
  <c r="AB58" i="1"/>
  <c r="R58" i="1"/>
  <c r="T58" i="1"/>
  <c r="V58" i="1"/>
  <c r="AC58" i="1"/>
  <c r="P59" i="1"/>
  <c r="Y59" i="1"/>
  <c r="AB59" i="1"/>
  <c r="R59" i="1"/>
  <c r="T59" i="1"/>
  <c r="V59" i="1"/>
  <c r="AC59" i="1"/>
  <c r="P60" i="1"/>
  <c r="Y60" i="1"/>
  <c r="AB60" i="1"/>
  <c r="R60" i="1"/>
  <c r="T60" i="1"/>
  <c r="V60" i="1"/>
  <c r="AC60" i="1"/>
  <c r="P61" i="1"/>
  <c r="Y61" i="1"/>
  <c r="AB61" i="1"/>
  <c r="R61" i="1"/>
  <c r="T61" i="1"/>
  <c r="V61" i="1"/>
  <c r="AC61" i="1"/>
  <c r="P62" i="1"/>
  <c r="Y62" i="1"/>
  <c r="AB62" i="1"/>
  <c r="R62" i="1"/>
  <c r="T62" i="1"/>
  <c r="V62" i="1"/>
  <c r="AC62" i="1"/>
  <c r="P63" i="1"/>
  <c r="Y63" i="1"/>
  <c r="AB63" i="1"/>
  <c r="R63" i="1"/>
  <c r="T63" i="1"/>
  <c r="V63" i="1"/>
  <c r="AC63" i="1"/>
  <c r="P64" i="1"/>
  <c r="Y64" i="1"/>
  <c r="AB64" i="1"/>
  <c r="R64" i="1"/>
  <c r="T64" i="1"/>
  <c r="V64" i="1"/>
  <c r="AC64" i="1"/>
  <c r="P65" i="1"/>
  <c r="Y65" i="1"/>
  <c r="AB65" i="1"/>
  <c r="R65" i="1"/>
  <c r="T65" i="1"/>
  <c r="V65" i="1"/>
  <c r="AC65" i="1"/>
  <c r="P66" i="1"/>
  <c r="Y66" i="1"/>
  <c r="AB66" i="1"/>
  <c r="R66" i="1"/>
  <c r="T66" i="1"/>
  <c r="V66" i="1"/>
  <c r="AC66" i="1"/>
  <c r="P67" i="1"/>
  <c r="Y67" i="1"/>
  <c r="AB67" i="1"/>
  <c r="R67" i="1"/>
  <c r="T67" i="1"/>
  <c r="V67" i="1"/>
  <c r="AC67" i="1"/>
  <c r="P68" i="1"/>
  <c r="Y68" i="1"/>
  <c r="AB68" i="1"/>
  <c r="R68" i="1"/>
  <c r="T68" i="1"/>
  <c r="V68" i="1"/>
  <c r="AC68" i="1"/>
  <c r="P69" i="1"/>
  <c r="Y69" i="1"/>
  <c r="AB69" i="1"/>
  <c r="R69" i="1"/>
  <c r="T69" i="1"/>
  <c r="V69" i="1"/>
  <c r="AC69" i="1"/>
  <c r="P70" i="1"/>
  <c r="Y70" i="1"/>
  <c r="AB70" i="1"/>
  <c r="R70" i="1"/>
  <c r="T70" i="1"/>
  <c r="V70" i="1"/>
  <c r="AC70" i="1"/>
  <c r="P71" i="1"/>
  <c r="Y71" i="1"/>
  <c r="AB71" i="1"/>
  <c r="R71" i="1"/>
  <c r="T71" i="1"/>
  <c r="V71" i="1"/>
  <c r="AC71" i="1"/>
  <c r="P72" i="1"/>
  <c r="Y72" i="1"/>
  <c r="AB72" i="1"/>
  <c r="R72" i="1"/>
  <c r="T72" i="1"/>
  <c r="V72" i="1"/>
  <c r="AC72" i="1"/>
  <c r="P73" i="1"/>
  <c r="Y73" i="1"/>
  <c r="AB73" i="1"/>
  <c r="R73" i="1"/>
  <c r="T73" i="1"/>
  <c r="V73" i="1"/>
  <c r="AC73" i="1"/>
  <c r="P74" i="1"/>
  <c r="Y74" i="1"/>
  <c r="AB74" i="1"/>
  <c r="R74" i="1"/>
  <c r="T74" i="1"/>
  <c r="V74" i="1"/>
  <c r="AC74" i="1"/>
  <c r="P75" i="1"/>
  <c r="Y75" i="1"/>
  <c r="AB75" i="1"/>
  <c r="R75" i="1"/>
  <c r="T75" i="1"/>
  <c r="V75" i="1"/>
  <c r="AC75" i="1"/>
  <c r="P76" i="1"/>
  <c r="Y76" i="1"/>
  <c r="AB76" i="1"/>
  <c r="R76" i="1"/>
  <c r="T76" i="1"/>
  <c r="V76" i="1"/>
  <c r="AC76" i="1"/>
  <c r="P77" i="1"/>
  <c r="Y77" i="1"/>
  <c r="AB77" i="1"/>
  <c r="R77" i="1"/>
  <c r="T77" i="1"/>
  <c r="V77" i="1"/>
  <c r="AC77" i="1"/>
  <c r="P78" i="1"/>
  <c r="Y78" i="1"/>
  <c r="AB78" i="1"/>
  <c r="R78" i="1"/>
  <c r="T78" i="1"/>
  <c r="V78" i="1"/>
  <c r="AC78" i="1"/>
  <c r="P79" i="1"/>
  <c r="Y79" i="1"/>
  <c r="AB79" i="1"/>
  <c r="R79" i="1"/>
  <c r="T79" i="1"/>
  <c r="V79" i="1"/>
  <c r="AC79" i="1"/>
  <c r="P80" i="1"/>
  <c r="Y80" i="1"/>
  <c r="AB80" i="1"/>
  <c r="R80" i="1"/>
  <c r="T80" i="1"/>
  <c r="V80" i="1"/>
  <c r="AC80" i="1"/>
  <c r="P81" i="1"/>
  <c r="Y81" i="1"/>
  <c r="AB81" i="1"/>
  <c r="R81" i="1"/>
  <c r="T81" i="1"/>
  <c r="V81" i="1"/>
  <c r="AC81" i="1"/>
  <c r="P82" i="1"/>
  <c r="Y82" i="1"/>
  <c r="AB82" i="1"/>
  <c r="R82" i="1"/>
  <c r="T82" i="1"/>
  <c r="V82" i="1"/>
  <c r="AC82" i="1"/>
  <c r="P83" i="1"/>
  <c r="Y83" i="1"/>
  <c r="AB83" i="1"/>
  <c r="R83" i="1"/>
  <c r="T83" i="1"/>
  <c r="V83" i="1"/>
  <c r="AC83" i="1"/>
  <c r="P84" i="1"/>
  <c r="Y84" i="1"/>
  <c r="AB84" i="1"/>
  <c r="R84" i="1"/>
  <c r="T84" i="1"/>
  <c r="V84" i="1"/>
  <c r="AC84" i="1"/>
  <c r="P85" i="1"/>
  <c r="Y85" i="1"/>
  <c r="AB85" i="1"/>
  <c r="R85" i="1"/>
  <c r="T85" i="1"/>
  <c r="V85" i="1"/>
  <c r="AC85" i="1"/>
  <c r="P86" i="1"/>
  <c r="Y86" i="1"/>
  <c r="AB86" i="1"/>
  <c r="R86" i="1"/>
  <c r="T86" i="1"/>
  <c r="V86" i="1"/>
  <c r="AC86" i="1"/>
  <c r="P87" i="1"/>
  <c r="Y87" i="1"/>
  <c r="AB87" i="1"/>
  <c r="R87" i="1"/>
  <c r="T87" i="1"/>
  <c r="V87" i="1"/>
  <c r="AC87" i="1"/>
  <c r="P88" i="1"/>
  <c r="Y88" i="1"/>
  <c r="AB88" i="1"/>
  <c r="R88" i="1"/>
  <c r="T88" i="1"/>
  <c r="V88" i="1"/>
  <c r="AC88" i="1"/>
  <c r="P89" i="1"/>
  <c r="Y89" i="1"/>
  <c r="AB89" i="1"/>
  <c r="R89" i="1"/>
  <c r="T89" i="1"/>
  <c r="V89" i="1"/>
  <c r="AC89" i="1"/>
  <c r="P90" i="1"/>
  <c r="Y90" i="1"/>
  <c r="AB90" i="1"/>
  <c r="R90" i="1"/>
  <c r="T90" i="1"/>
  <c r="V90" i="1"/>
  <c r="AC90" i="1"/>
  <c r="P91" i="1"/>
  <c r="Y91" i="1"/>
  <c r="AB91" i="1"/>
  <c r="R91" i="1"/>
  <c r="T91" i="1"/>
  <c r="V91" i="1"/>
  <c r="AC91" i="1"/>
  <c r="P92" i="1"/>
  <c r="Y92" i="1"/>
  <c r="AB92" i="1"/>
  <c r="R92" i="1"/>
  <c r="T92" i="1"/>
  <c r="V92" i="1"/>
  <c r="AC92" i="1"/>
  <c r="P93" i="1"/>
  <c r="Y93" i="1"/>
  <c r="AB93" i="1"/>
  <c r="R93" i="1"/>
  <c r="T93" i="1"/>
  <c r="V93" i="1"/>
  <c r="AC93" i="1"/>
  <c r="P94" i="1"/>
  <c r="Y94" i="1"/>
  <c r="AB94" i="1"/>
  <c r="R94" i="1"/>
  <c r="T94" i="1"/>
  <c r="V94" i="1"/>
  <c r="AC94" i="1"/>
  <c r="P95" i="1"/>
  <c r="Y95" i="1"/>
  <c r="AB95" i="1"/>
  <c r="R95" i="1"/>
  <c r="T95" i="1"/>
  <c r="V95" i="1"/>
  <c r="AC95" i="1"/>
  <c r="P96" i="1"/>
  <c r="Y96" i="1"/>
  <c r="AB96" i="1"/>
  <c r="R96" i="1"/>
  <c r="T96" i="1"/>
  <c r="V96" i="1"/>
  <c r="AC96" i="1"/>
  <c r="P97" i="1"/>
  <c r="Y97" i="1"/>
  <c r="AB97" i="1"/>
  <c r="R97" i="1"/>
  <c r="T97" i="1"/>
  <c r="V97" i="1"/>
  <c r="AC97" i="1"/>
  <c r="P98" i="1"/>
  <c r="Y98" i="1"/>
  <c r="AB98" i="1"/>
  <c r="R98" i="1"/>
  <c r="T98" i="1"/>
  <c r="V98" i="1"/>
  <c r="AC98" i="1"/>
  <c r="P99" i="1"/>
  <c r="Y99" i="1"/>
  <c r="AB99" i="1"/>
  <c r="R99" i="1"/>
  <c r="T99" i="1"/>
  <c r="V99" i="1"/>
  <c r="AC99" i="1"/>
  <c r="P100" i="1"/>
  <c r="Y100" i="1"/>
  <c r="AB100" i="1"/>
  <c r="R100" i="1"/>
  <c r="T100" i="1"/>
  <c r="V100" i="1"/>
  <c r="AC100" i="1"/>
  <c r="P101" i="1"/>
  <c r="Y101" i="1"/>
  <c r="AB101" i="1"/>
  <c r="R101" i="1"/>
  <c r="T101" i="1"/>
  <c r="V101" i="1"/>
  <c r="AC101" i="1"/>
  <c r="P102" i="1"/>
  <c r="Y102" i="1"/>
  <c r="AB102" i="1"/>
  <c r="R102" i="1"/>
  <c r="T102" i="1"/>
  <c r="V102" i="1"/>
  <c r="AC102" i="1"/>
  <c r="P103" i="1"/>
  <c r="Y103" i="1"/>
  <c r="AB103" i="1"/>
  <c r="R103" i="1"/>
  <c r="T103" i="1"/>
  <c r="V103" i="1"/>
  <c r="AC103" i="1"/>
  <c r="P104" i="1"/>
  <c r="Y104" i="1"/>
  <c r="AB104" i="1"/>
  <c r="R104" i="1"/>
  <c r="T104" i="1"/>
  <c r="V104" i="1"/>
  <c r="AC104" i="1"/>
  <c r="P105" i="1"/>
  <c r="Y105" i="1"/>
  <c r="AB105" i="1"/>
  <c r="R105" i="1"/>
  <c r="T105" i="1"/>
  <c r="V105" i="1"/>
  <c r="AC105" i="1"/>
  <c r="P106" i="1"/>
  <c r="Y106" i="1"/>
  <c r="AB106" i="1"/>
  <c r="R106" i="1"/>
  <c r="T106" i="1"/>
  <c r="V106" i="1"/>
  <c r="AC106" i="1"/>
  <c r="P107" i="1"/>
  <c r="Y107" i="1"/>
  <c r="AB107" i="1"/>
  <c r="R107" i="1"/>
  <c r="T107" i="1"/>
  <c r="V107" i="1"/>
  <c r="AC107" i="1"/>
  <c r="P108" i="1"/>
  <c r="Y108" i="1"/>
  <c r="AB108" i="1"/>
  <c r="R108" i="1"/>
  <c r="T108" i="1"/>
  <c r="V108" i="1"/>
  <c r="AC108" i="1"/>
  <c r="P109" i="1"/>
  <c r="Y109" i="1"/>
  <c r="AB109" i="1"/>
  <c r="R109" i="1"/>
  <c r="T109" i="1"/>
  <c r="V109" i="1"/>
  <c r="AC109" i="1"/>
  <c r="P110" i="1"/>
  <c r="Y110" i="1"/>
  <c r="AB110" i="1"/>
  <c r="R110" i="1"/>
  <c r="T110" i="1"/>
  <c r="V110" i="1"/>
  <c r="AC110" i="1"/>
  <c r="P111" i="1"/>
  <c r="Y111" i="1"/>
  <c r="AB111" i="1"/>
  <c r="R111" i="1"/>
  <c r="T111" i="1"/>
  <c r="V111" i="1"/>
  <c r="AC111" i="1"/>
  <c r="P112" i="1"/>
  <c r="Y112" i="1"/>
  <c r="AB112" i="1"/>
  <c r="R112" i="1"/>
  <c r="T112" i="1"/>
  <c r="V112" i="1"/>
  <c r="AC112" i="1"/>
  <c r="P113" i="1"/>
  <c r="Y113" i="1"/>
  <c r="AB113" i="1"/>
  <c r="R113" i="1"/>
  <c r="T113" i="1"/>
  <c r="V113" i="1"/>
  <c r="AC113" i="1"/>
  <c r="P114" i="1"/>
  <c r="Y114" i="1"/>
  <c r="AB114" i="1"/>
  <c r="R114" i="1"/>
  <c r="T114" i="1"/>
  <c r="V114" i="1"/>
  <c r="AC114" i="1"/>
  <c r="P115" i="1"/>
  <c r="Y115" i="1"/>
  <c r="AB115" i="1"/>
  <c r="R115" i="1"/>
  <c r="T115" i="1"/>
  <c r="V115" i="1"/>
  <c r="AC115" i="1"/>
  <c r="P116" i="1"/>
  <c r="Y116" i="1"/>
  <c r="AB116" i="1"/>
  <c r="R116" i="1"/>
  <c r="T116" i="1"/>
  <c r="V116" i="1"/>
  <c r="AC116" i="1"/>
  <c r="P117" i="1"/>
  <c r="Y117" i="1"/>
  <c r="AB117" i="1"/>
  <c r="R117" i="1"/>
  <c r="T117" i="1"/>
  <c r="V117" i="1"/>
  <c r="AC117" i="1"/>
  <c r="P118" i="1"/>
  <c r="Y118" i="1"/>
  <c r="AB118" i="1"/>
  <c r="R118" i="1"/>
  <c r="T118" i="1"/>
  <c r="V118" i="1"/>
  <c r="AC118" i="1"/>
  <c r="P119" i="1"/>
  <c r="Y119" i="1"/>
  <c r="AB119" i="1"/>
  <c r="R119" i="1"/>
  <c r="T119" i="1"/>
  <c r="V119" i="1"/>
  <c r="AC119" i="1"/>
  <c r="P120" i="1"/>
  <c r="Y120" i="1"/>
  <c r="AB120" i="1"/>
  <c r="R120" i="1"/>
  <c r="T120" i="1"/>
  <c r="V120" i="1"/>
  <c r="AC120" i="1"/>
  <c r="P121" i="1"/>
  <c r="W121" i="1"/>
  <c r="Y121" i="1"/>
  <c r="Z121" i="1"/>
  <c r="AB121" i="1"/>
  <c r="R121" i="1"/>
  <c r="T121" i="1"/>
  <c r="V121" i="1"/>
  <c r="AC121" i="1"/>
  <c r="P122" i="1"/>
  <c r="W122" i="1"/>
  <c r="Y122" i="1"/>
  <c r="Z122" i="1"/>
  <c r="AB122" i="1"/>
  <c r="R122" i="1"/>
  <c r="T122" i="1"/>
  <c r="V122" i="1"/>
  <c r="AC122" i="1"/>
  <c r="P123" i="1"/>
  <c r="W123" i="1"/>
  <c r="Y123" i="1"/>
  <c r="Z123" i="1"/>
  <c r="AB123" i="1"/>
  <c r="R123" i="1"/>
  <c r="T123" i="1"/>
  <c r="V123" i="1"/>
  <c r="AC123" i="1"/>
  <c r="P124" i="1"/>
  <c r="W124" i="1"/>
  <c r="Y124" i="1"/>
  <c r="Z124" i="1"/>
  <c r="AB124" i="1"/>
  <c r="R124" i="1"/>
  <c r="T124" i="1"/>
  <c r="V124" i="1"/>
  <c r="AC124" i="1"/>
  <c r="P125" i="1"/>
  <c r="W125" i="1"/>
  <c r="Y125" i="1"/>
  <c r="Z125" i="1"/>
  <c r="AB125" i="1"/>
  <c r="R125" i="1"/>
  <c r="T125" i="1"/>
  <c r="V125" i="1"/>
  <c r="AC125" i="1"/>
  <c r="P126" i="1"/>
  <c r="W126" i="1"/>
  <c r="Y126" i="1"/>
  <c r="Z126" i="1"/>
  <c r="AB126" i="1"/>
  <c r="R126" i="1"/>
  <c r="T126" i="1"/>
  <c r="V126" i="1"/>
  <c r="AC126" i="1"/>
  <c r="P127" i="1"/>
  <c r="W127" i="1"/>
  <c r="Y127" i="1"/>
  <c r="Z127" i="1"/>
  <c r="AB127" i="1"/>
  <c r="R127" i="1"/>
  <c r="T127" i="1"/>
  <c r="V127" i="1"/>
  <c r="AC127" i="1"/>
  <c r="P128" i="1"/>
  <c r="W128" i="1"/>
  <c r="Y128" i="1"/>
  <c r="Z128" i="1"/>
  <c r="AB128" i="1"/>
  <c r="R128" i="1"/>
  <c r="T128" i="1"/>
  <c r="V128" i="1"/>
  <c r="AC128" i="1"/>
  <c r="P129" i="1"/>
  <c r="W129" i="1"/>
  <c r="Y129" i="1"/>
  <c r="Z129" i="1"/>
  <c r="AB129" i="1"/>
  <c r="R129" i="1"/>
  <c r="T129" i="1"/>
  <c r="V129" i="1"/>
  <c r="AC129" i="1"/>
  <c r="P130" i="1"/>
  <c r="W130" i="1"/>
  <c r="Y130" i="1"/>
  <c r="Z130" i="1"/>
  <c r="AB130" i="1"/>
  <c r="R130" i="1"/>
  <c r="T130" i="1"/>
  <c r="V130" i="1"/>
  <c r="AC130" i="1"/>
  <c r="P131" i="1"/>
  <c r="W131" i="1"/>
  <c r="Y131" i="1"/>
  <c r="Z131" i="1"/>
  <c r="AB131" i="1"/>
  <c r="R131" i="1"/>
  <c r="T131" i="1"/>
  <c r="V131" i="1"/>
  <c r="AC131" i="1"/>
  <c r="P132" i="1"/>
  <c r="W132" i="1"/>
  <c r="Y132" i="1"/>
  <c r="Z132" i="1"/>
  <c r="AB132" i="1"/>
  <c r="R132" i="1"/>
  <c r="T132" i="1"/>
  <c r="V132" i="1"/>
  <c r="AC132" i="1"/>
  <c r="P133" i="1"/>
  <c r="W133" i="1"/>
  <c r="Y133" i="1"/>
  <c r="Z133" i="1"/>
  <c r="AB133" i="1"/>
  <c r="R133" i="1"/>
  <c r="T133" i="1"/>
  <c r="V133" i="1"/>
  <c r="AC133" i="1"/>
  <c r="P134" i="1"/>
  <c r="W134" i="1"/>
  <c r="Y134" i="1"/>
  <c r="Z134" i="1"/>
  <c r="AB134" i="1"/>
  <c r="R134" i="1"/>
  <c r="T134" i="1"/>
  <c r="V134" i="1"/>
  <c r="AC134" i="1"/>
  <c r="P135" i="1"/>
  <c r="W135" i="1"/>
  <c r="Y135" i="1"/>
  <c r="Z135" i="1"/>
  <c r="AB135" i="1"/>
  <c r="R135" i="1"/>
  <c r="T135" i="1"/>
  <c r="V135" i="1"/>
  <c r="AC135" i="1"/>
  <c r="P136" i="1"/>
  <c r="W136" i="1"/>
  <c r="Y136" i="1"/>
  <c r="Z136" i="1"/>
  <c r="AB136" i="1"/>
  <c r="R136" i="1"/>
  <c r="T136" i="1"/>
  <c r="V136" i="1"/>
  <c r="AC136" i="1"/>
  <c r="P137" i="1"/>
  <c r="W137" i="1"/>
  <c r="Y137" i="1"/>
  <c r="Z137" i="1"/>
  <c r="AB137" i="1"/>
  <c r="R137" i="1"/>
  <c r="T137" i="1"/>
  <c r="V137" i="1"/>
  <c r="AC137" i="1"/>
  <c r="P138" i="1"/>
  <c r="W138" i="1"/>
  <c r="Y138" i="1"/>
  <c r="Z138" i="1"/>
  <c r="AB138" i="1"/>
  <c r="R138" i="1"/>
  <c r="T138" i="1"/>
  <c r="V138" i="1"/>
  <c r="AC138" i="1"/>
  <c r="P139" i="1"/>
  <c r="W139" i="1"/>
  <c r="Y139" i="1"/>
  <c r="Z139" i="1"/>
  <c r="AB139" i="1"/>
  <c r="R139" i="1"/>
  <c r="T139" i="1"/>
  <c r="V139" i="1"/>
  <c r="AC139" i="1"/>
  <c r="P140" i="1"/>
  <c r="W140" i="1"/>
  <c r="Y140" i="1"/>
  <c r="Z140" i="1"/>
  <c r="AB140" i="1"/>
  <c r="R140" i="1"/>
  <c r="T140" i="1"/>
  <c r="V140" i="1"/>
  <c r="AC140" i="1"/>
  <c r="P141" i="1"/>
  <c r="W141" i="1"/>
  <c r="Y141" i="1"/>
  <c r="Z141" i="1"/>
  <c r="AB141" i="1"/>
  <c r="R141" i="1"/>
  <c r="T141" i="1"/>
  <c r="V141" i="1"/>
  <c r="AC141" i="1"/>
  <c r="P142" i="1"/>
  <c r="W142" i="1"/>
  <c r="Y142" i="1"/>
  <c r="Z142" i="1"/>
  <c r="AB142" i="1"/>
  <c r="R142" i="1"/>
  <c r="T142" i="1"/>
  <c r="V142" i="1"/>
  <c r="AC142" i="1"/>
  <c r="P143" i="1"/>
  <c r="W143" i="1"/>
  <c r="Y143" i="1"/>
  <c r="Z143" i="1"/>
  <c r="AB143" i="1"/>
  <c r="R143" i="1"/>
  <c r="T143" i="1"/>
  <c r="V143" i="1"/>
  <c r="AC143" i="1"/>
  <c r="P144" i="1"/>
  <c r="W144" i="1"/>
  <c r="Y144" i="1"/>
  <c r="Z144" i="1"/>
  <c r="AB144" i="1"/>
  <c r="R144" i="1"/>
  <c r="T144" i="1"/>
  <c r="V144" i="1"/>
  <c r="AC144" i="1"/>
  <c r="P145" i="1"/>
  <c r="W145" i="1"/>
  <c r="Y145" i="1"/>
  <c r="Z145" i="1"/>
  <c r="AB145" i="1"/>
  <c r="R145" i="1"/>
  <c r="T145" i="1"/>
  <c r="V145" i="1"/>
  <c r="AC145" i="1"/>
  <c r="P146" i="1"/>
  <c r="W146" i="1"/>
  <c r="Y146" i="1"/>
  <c r="Z146" i="1"/>
  <c r="AB146" i="1"/>
  <c r="R146" i="1"/>
  <c r="T146" i="1"/>
  <c r="V146" i="1"/>
  <c r="AC146" i="1"/>
  <c r="P147" i="1"/>
  <c r="W147" i="1"/>
  <c r="Y147" i="1"/>
  <c r="Z147" i="1"/>
  <c r="AB147" i="1"/>
  <c r="R147" i="1"/>
  <c r="T147" i="1"/>
  <c r="V147" i="1"/>
  <c r="AC147" i="1"/>
  <c r="P148" i="1"/>
  <c r="W148" i="1"/>
  <c r="Y148" i="1"/>
  <c r="Z148" i="1"/>
  <c r="AB148" i="1"/>
  <c r="R148" i="1"/>
  <c r="T148" i="1"/>
  <c r="V148" i="1"/>
  <c r="AC148" i="1"/>
  <c r="P149" i="1"/>
  <c r="W149" i="1"/>
  <c r="Y149" i="1"/>
  <c r="Z149" i="1"/>
  <c r="AB149" i="1"/>
  <c r="R149" i="1"/>
  <c r="T149" i="1"/>
  <c r="V149" i="1"/>
  <c r="AC149" i="1"/>
  <c r="P150" i="1"/>
  <c r="W150" i="1"/>
  <c r="Y150" i="1"/>
  <c r="Z150" i="1"/>
  <c r="AB150" i="1"/>
  <c r="R150" i="1"/>
  <c r="T150" i="1"/>
  <c r="V150" i="1"/>
  <c r="AC150" i="1"/>
  <c r="P151" i="1"/>
  <c r="W151" i="1"/>
  <c r="Y151" i="1"/>
  <c r="Z151" i="1"/>
  <c r="AB151" i="1"/>
  <c r="R151" i="1"/>
  <c r="T151" i="1"/>
  <c r="V151" i="1"/>
  <c r="AC151" i="1"/>
  <c r="P152" i="1"/>
  <c r="W152" i="1"/>
  <c r="Y152" i="1"/>
  <c r="Z152" i="1"/>
  <c r="AB152" i="1"/>
  <c r="R152" i="1"/>
  <c r="T152" i="1"/>
  <c r="V152" i="1"/>
  <c r="AC152" i="1"/>
  <c r="P153" i="1"/>
  <c r="W153" i="1"/>
  <c r="Y153" i="1"/>
  <c r="Z153" i="1"/>
  <c r="AB153" i="1"/>
  <c r="R153" i="1"/>
  <c r="T153" i="1"/>
  <c r="V153" i="1"/>
  <c r="AC153" i="1"/>
  <c r="P154" i="1"/>
  <c r="W154" i="1"/>
  <c r="Y154" i="1"/>
  <c r="Z154" i="1"/>
  <c r="AB154" i="1"/>
  <c r="R154" i="1"/>
  <c r="T154" i="1"/>
  <c r="V154" i="1"/>
  <c r="AC154" i="1"/>
  <c r="P155" i="1"/>
  <c r="W155" i="1"/>
  <c r="Y155" i="1"/>
  <c r="Z155" i="1"/>
  <c r="AB155" i="1"/>
  <c r="R155" i="1"/>
  <c r="T155" i="1"/>
  <c r="V155" i="1"/>
  <c r="AC155" i="1"/>
  <c r="P156" i="1"/>
  <c r="W156" i="1"/>
  <c r="Y156" i="1"/>
  <c r="Z156" i="1"/>
  <c r="AB156" i="1"/>
  <c r="R156" i="1"/>
  <c r="T156" i="1"/>
  <c r="V156" i="1"/>
  <c r="AC156" i="1"/>
  <c r="P157" i="1"/>
  <c r="W157" i="1"/>
  <c r="Y157" i="1"/>
  <c r="Z157" i="1"/>
  <c r="AB157" i="1"/>
  <c r="R157" i="1"/>
  <c r="T157" i="1"/>
  <c r="V157" i="1"/>
  <c r="AC157" i="1"/>
  <c r="P158" i="1"/>
  <c r="W158" i="1"/>
  <c r="Y158" i="1"/>
  <c r="Z158" i="1"/>
  <c r="AB158" i="1"/>
  <c r="R158" i="1"/>
  <c r="T158" i="1"/>
  <c r="V158" i="1"/>
  <c r="AC158" i="1"/>
  <c r="P159" i="1"/>
  <c r="W159" i="1"/>
  <c r="Y159" i="1"/>
  <c r="Z159" i="1"/>
  <c r="AB159" i="1"/>
  <c r="R159" i="1"/>
  <c r="T159" i="1"/>
  <c r="V159" i="1"/>
  <c r="AC159" i="1"/>
  <c r="P160" i="1"/>
  <c r="W160" i="1"/>
  <c r="Y160" i="1"/>
  <c r="Z160" i="1"/>
  <c r="AB160" i="1"/>
  <c r="R160" i="1"/>
  <c r="T160" i="1"/>
  <c r="V160" i="1"/>
  <c r="AC160" i="1"/>
  <c r="P161" i="1"/>
  <c r="W161" i="1"/>
  <c r="Y161" i="1"/>
  <c r="Z161" i="1"/>
  <c r="AB161" i="1"/>
  <c r="R161" i="1"/>
  <c r="T161" i="1"/>
  <c r="V161" i="1"/>
  <c r="AC161" i="1"/>
  <c r="P162" i="1"/>
  <c r="W162" i="1"/>
  <c r="Y162" i="1"/>
  <c r="Z162" i="1"/>
  <c r="AB162" i="1"/>
  <c r="R162" i="1"/>
  <c r="T162" i="1"/>
  <c r="V162" i="1"/>
  <c r="AC162" i="1"/>
  <c r="P163" i="1"/>
  <c r="W163" i="1"/>
  <c r="Y163" i="1"/>
  <c r="Z163" i="1"/>
  <c r="AB163" i="1"/>
  <c r="R163" i="1"/>
  <c r="T163" i="1"/>
  <c r="V163" i="1"/>
  <c r="AC163" i="1"/>
  <c r="P164" i="1"/>
  <c r="W164" i="1"/>
  <c r="Y164" i="1"/>
  <c r="Z164" i="1"/>
  <c r="AB164" i="1"/>
  <c r="R164" i="1"/>
  <c r="T164" i="1"/>
  <c r="V164" i="1"/>
  <c r="AC164" i="1"/>
  <c r="P165" i="1"/>
  <c r="W165" i="1"/>
  <c r="Y165" i="1"/>
  <c r="Z165" i="1"/>
  <c r="AB165" i="1"/>
  <c r="R165" i="1"/>
  <c r="T165" i="1"/>
  <c r="V165" i="1"/>
  <c r="AC165" i="1"/>
  <c r="P166" i="1"/>
  <c r="W166" i="1"/>
  <c r="Y166" i="1"/>
  <c r="Z166" i="1"/>
  <c r="AB166" i="1"/>
  <c r="R166" i="1"/>
  <c r="T166" i="1"/>
  <c r="V166" i="1"/>
  <c r="AC166" i="1"/>
  <c r="P167" i="1"/>
  <c r="W167" i="1"/>
  <c r="Y167" i="1"/>
  <c r="Z167" i="1"/>
  <c r="AB167" i="1"/>
  <c r="R167" i="1"/>
  <c r="T167" i="1"/>
  <c r="V167" i="1"/>
  <c r="AC167" i="1"/>
  <c r="P168" i="1"/>
  <c r="W168" i="1"/>
  <c r="Y168" i="1"/>
  <c r="Z168" i="1"/>
  <c r="AB168" i="1"/>
  <c r="R168" i="1"/>
  <c r="T168" i="1"/>
  <c r="V168" i="1"/>
  <c r="AC168" i="1"/>
  <c r="P169" i="1"/>
  <c r="W169" i="1"/>
  <c r="Y169" i="1"/>
  <c r="Z169" i="1"/>
  <c r="AB169" i="1"/>
  <c r="R169" i="1"/>
  <c r="T169" i="1"/>
  <c r="V169" i="1"/>
  <c r="AC169" i="1"/>
  <c r="P170" i="1"/>
  <c r="W170" i="1"/>
  <c r="Y170" i="1"/>
  <c r="Z170" i="1"/>
  <c r="AB170" i="1"/>
  <c r="R170" i="1"/>
  <c r="T170" i="1"/>
  <c r="V170" i="1"/>
  <c r="AC170" i="1"/>
  <c r="P171" i="1"/>
  <c r="W171" i="1"/>
  <c r="Y171" i="1"/>
  <c r="Z171" i="1"/>
  <c r="AB171" i="1"/>
  <c r="R171" i="1"/>
  <c r="T171" i="1"/>
  <c r="V171" i="1"/>
  <c r="AC171" i="1"/>
  <c r="P172" i="1"/>
  <c r="W172" i="1"/>
  <c r="Y172" i="1"/>
  <c r="Z172" i="1"/>
  <c r="AB172" i="1"/>
  <c r="R172" i="1"/>
  <c r="T172" i="1"/>
  <c r="V172" i="1"/>
  <c r="AC172" i="1"/>
  <c r="P173" i="1"/>
  <c r="W173" i="1"/>
  <c r="Y173" i="1"/>
  <c r="Z173" i="1"/>
  <c r="AB173" i="1"/>
  <c r="R173" i="1"/>
  <c r="T173" i="1"/>
  <c r="V173" i="1"/>
  <c r="AC173" i="1"/>
  <c r="P174" i="1"/>
  <c r="W174" i="1"/>
  <c r="Y174" i="1"/>
  <c r="Z174" i="1"/>
  <c r="AB174" i="1"/>
  <c r="R174" i="1"/>
  <c r="T174" i="1"/>
  <c r="V174" i="1"/>
  <c r="AC174" i="1"/>
  <c r="P175" i="1"/>
  <c r="W175" i="1"/>
  <c r="Y175" i="1"/>
  <c r="Z175" i="1"/>
  <c r="AB175" i="1"/>
  <c r="R175" i="1"/>
  <c r="T175" i="1"/>
  <c r="V175" i="1"/>
  <c r="AC175" i="1"/>
  <c r="P176" i="1"/>
  <c r="W176" i="1"/>
  <c r="Y176" i="1"/>
  <c r="Z176" i="1"/>
  <c r="AB176" i="1"/>
  <c r="R176" i="1"/>
  <c r="T176" i="1"/>
  <c r="V176" i="1"/>
  <c r="AC176" i="1"/>
  <c r="P177" i="1"/>
  <c r="W177" i="1"/>
  <c r="Y177" i="1"/>
  <c r="Z177" i="1"/>
  <c r="AB177" i="1"/>
  <c r="R177" i="1"/>
  <c r="T177" i="1"/>
  <c r="V177" i="1"/>
  <c r="AC177" i="1"/>
  <c r="P178" i="1"/>
  <c r="W178" i="1"/>
  <c r="Y178" i="1"/>
  <c r="Z178" i="1"/>
  <c r="AB178" i="1"/>
  <c r="R178" i="1"/>
  <c r="T178" i="1"/>
  <c r="V178" i="1"/>
  <c r="AC178" i="1"/>
  <c r="P179" i="1"/>
  <c r="W179" i="1"/>
  <c r="Y179" i="1"/>
  <c r="Z179" i="1"/>
  <c r="AB179" i="1"/>
  <c r="R179" i="1"/>
  <c r="T179" i="1"/>
  <c r="V179" i="1"/>
  <c r="AC179" i="1"/>
  <c r="P180" i="1"/>
  <c r="W180" i="1"/>
  <c r="Y180" i="1"/>
  <c r="Z180" i="1"/>
  <c r="AB180" i="1"/>
  <c r="R180" i="1"/>
  <c r="T180" i="1"/>
  <c r="V180" i="1"/>
  <c r="AC180" i="1"/>
  <c r="P181" i="1"/>
  <c r="W181" i="1"/>
  <c r="Y181" i="1"/>
  <c r="Z181" i="1"/>
  <c r="AB181" i="1"/>
  <c r="R181" i="1"/>
  <c r="T181" i="1"/>
  <c r="V181" i="1"/>
  <c r="AC181" i="1"/>
  <c r="P182" i="1"/>
  <c r="W182" i="1"/>
  <c r="Y182" i="1"/>
  <c r="Z182" i="1"/>
  <c r="AB182" i="1"/>
  <c r="R182" i="1"/>
  <c r="T182" i="1"/>
  <c r="V182" i="1"/>
  <c r="AC182" i="1"/>
  <c r="P183" i="1"/>
  <c r="W183" i="1"/>
  <c r="Y183" i="1"/>
  <c r="Z183" i="1"/>
  <c r="AB183" i="1"/>
  <c r="R183" i="1"/>
  <c r="T183" i="1"/>
  <c r="V183" i="1"/>
  <c r="AC183" i="1"/>
  <c r="P184" i="1"/>
  <c r="W184" i="1"/>
  <c r="Y184" i="1"/>
  <c r="Z184" i="1"/>
  <c r="AB184" i="1"/>
  <c r="R184" i="1"/>
  <c r="T184" i="1"/>
  <c r="V184" i="1"/>
  <c r="AC184" i="1"/>
  <c r="P185" i="1"/>
  <c r="W185" i="1"/>
  <c r="Y185" i="1"/>
  <c r="Z185" i="1"/>
  <c r="AB185" i="1"/>
  <c r="R185" i="1"/>
  <c r="T185" i="1"/>
  <c r="V185" i="1"/>
  <c r="AC185" i="1"/>
  <c r="P186" i="1"/>
  <c r="W186" i="1"/>
  <c r="Y186" i="1"/>
  <c r="Z186" i="1"/>
  <c r="AB186" i="1"/>
  <c r="R186" i="1"/>
  <c r="T186" i="1"/>
  <c r="V186" i="1"/>
  <c r="AC186" i="1"/>
  <c r="P187" i="1"/>
  <c r="W187" i="1"/>
  <c r="Y187" i="1"/>
  <c r="Z187" i="1"/>
  <c r="AB187" i="1"/>
  <c r="R187" i="1"/>
  <c r="T187" i="1"/>
  <c r="V187" i="1"/>
  <c r="AC187" i="1"/>
  <c r="P188" i="1"/>
  <c r="W188" i="1"/>
  <c r="Y188" i="1"/>
  <c r="Z188" i="1"/>
  <c r="AB188" i="1"/>
  <c r="R188" i="1"/>
  <c r="T188" i="1"/>
  <c r="V188" i="1"/>
  <c r="AC188" i="1"/>
  <c r="P189" i="1"/>
  <c r="W189" i="1"/>
  <c r="Y189" i="1"/>
  <c r="Z189" i="1"/>
  <c r="AB189" i="1"/>
  <c r="R189" i="1"/>
  <c r="T189" i="1"/>
  <c r="V189" i="1"/>
  <c r="AC189" i="1"/>
  <c r="P190" i="1"/>
  <c r="W190" i="1"/>
  <c r="Y190" i="1"/>
  <c r="Z190" i="1"/>
  <c r="AB190" i="1"/>
  <c r="R190" i="1"/>
  <c r="T190" i="1"/>
  <c r="V190" i="1"/>
  <c r="AC190" i="1"/>
  <c r="P191" i="1"/>
  <c r="W191" i="1"/>
  <c r="Y191" i="1"/>
  <c r="Z191" i="1"/>
  <c r="AB191" i="1"/>
  <c r="R191" i="1"/>
  <c r="T191" i="1"/>
  <c r="V191" i="1"/>
  <c r="AC191" i="1"/>
  <c r="P192" i="1"/>
  <c r="W192" i="1"/>
  <c r="Y192" i="1"/>
  <c r="Z192" i="1"/>
  <c r="AB192" i="1"/>
  <c r="R192" i="1"/>
  <c r="T192" i="1"/>
  <c r="V192" i="1"/>
  <c r="AC192" i="1"/>
  <c r="P193" i="1"/>
  <c r="W193" i="1"/>
  <c r="Y193" i="1"/>
  <c r="Z193" i="1"/>
  <c r="AB193" i="1"/>
  <c r="R193" i="1"/>
  <c r="T193" i="1"/>
  <c r="V193" i="1"/>
  <c r="AC193" i="1"/>
  <c r="P194" i="1"/>
  <c r="W194" i="1"/>
  <c r="Y194" i="1"/>
  <c r="Z194" i="1"/>
  <c r="AB194" i="1"/>
  <c r="R194" i="1"/>
  <c r="T194" i="1"/>
  <c r="V194" i="1"/>
  <c r="AC194" i="1"/>
  <c r="P195" i="1"/>
  <c r="W195" i="1"/>
  <c r="Y195" i="1"/>
  <c r="Z195" i="1"/>
  <c r="AB195" i="1"/>
  <c r="R195" i="1"/>
  <c r="T195" i="1"/>
  <c r="V195" i="1"/>
  <c r="AC195" i="1"/>
  <c r="P196" i="1"/>
  <c r="W196" i="1"/>
  <c r="Y196" i="1"/>
  <c r="Z196" i="1"/>
  <c r="AB196" i="1"/>
  <c r="R196" i="1"/>
  <c r="T196" i="1"/>
  <c r="V196" i="1"/>
  <c r="AC196" i="1"/>
  <c r="P197" i="1"/>
  <c r="W197" i="1"/>
  <c r="Y197" i="1"/>
  <c r="Z197" i="1"/>
  <c r="AB197" i="1"/>
  <c r="R197" i="1"/>
  <c r="T197" i="1"/>
  <c r="V197" i="1"/>
  <c r="AC197" i="1"/>
  <c r="P198" i="1"/>
  <c r="W198" i="1"/>
  <c r="Y198" i="1"/>
  <c r="Z198" i="1"/>
  <c r="AB198" i="1"/>
  <c r="R198" i="1"/>
  <c r="T198" i="1"/>
  <c r="V198" i="1"/>
  <c r="AC198" i="1"/>
  <c r="P199" i="1"/>
  <c r="W199" i="1"/>
  <c r="Y199" i="1"/>
  <c r="Z199" i="1"/>
  <c r="AB199" i="1"/>
  <c r="R199" i="1"/>
  <c r="T199" i="1"/>
  <c r="V199" i="1"/>
  <c r="AC199" i="1"/>
  <c r="P200" i="1"/>
  <c r="W200" i="1"/>
  <c r="Y200" i="1"/>
  <c r="Z200" i="1"/>
  <c r="AB200" i="1"/>
  <c r="R200" i="1"/>
  <c r="T200" i="1"/>
  <c r="V200" i="1"/>
  <c r="AC200" i="1"/>
  <c r="P201" i="1"/>
  <c r="W201" i="1"/>
  <c r="Y201" i="1"/>
  <c r="Z201" i="1"/>
  <c r="AB201" i="1"/>
  <c r="R201" i="1"/>
  <c r="T201" i="1"/>
  <c r="V201" i="1"/>
  <c r="AC201" i="1"/>
  <c r="P202" i="1"/>
  <c r="W202" i="1"/>
  <c r="Y202" i="1"/>
  <c r="Z202" i="1"/>
  <c r="AB202" i="1"/>
  <c r="R202" i="1"/>
  <c r="T202" i="1"/>
  <c r="V202" i="1"/>
  <c r="AC202" i="1"/>
  <c r="P203" i="1"/>
  <c r="W203" i="1"/>
  <c r="Y203" i="1"/>
  <c r="Z203" i="1"/>
  <c r="AB203" i="1"/>
  <c r="R203" i="1"/>
  <c r="T203" i="1"/>
  <c r="V203" i="1"/>
  <c r="AC203" i="1"/>
  <c r="P204" i="1"/>
  <c r="W204" i="1"/>
  <c r="Y204" i="1"/>
  <c r="Z204" i="1"/>
  <c r="AB204" i="1"/>
  <c r="R204" i="1"/>
  <c r="T204" i="1"/>
  <c r="V204" i="1"/>
  <c r="AC204" i="1"/>
  <c r="P205" i="1"/>
  <c r="W205" i="1"/>
  <c r="Y205" i="1"/>
  <c r="Z205" i="1"/>
  <c r="AB205" i="1"/>
  <c r="R205" i="1"/>
  <c r="T205" i="1"/>
  <c r="V205" i="1"/>
  <c r="AC205" i="1"/>
  <c r="P206" i="1"/>
  <c r="W206" i="1"/>
  <c r="Y206" i="1"/>
  <c r="Z206" i="1"/>
  <c r="AB206" i="1"/>
  <c r="R206" i="1"/>
  <c r="T206" i="1"/>
  <c r="V206" i="1"/>
  <c r="AC206" i="1"/>
  <c r="P207" i="1"/>
  <c r="W207" i="1"/>
  <c r="Y207" i="1"/>
  <c r="Z207" i="1"/>
  <c r="AB207" i="1"/>
  <c r="R207" i="1"/>
  <c r="T207" i="1"/>
  <c r="V207" i="1"/>
  <c r="AC207" i="1"/>
  <c r="P208" i="1"/>
  <c r="W208" i="1"/>
  <c r="Y208" i="1"/>
  <c r="Z208" i="1"/>
  <c r="AB208" i="1"/>
  <c r="R208" i="1"/>
  <c r="T208" i="1"/>
  <c r="V208" i="1"/>
  <c r="AC208" i="1"/>
  <c r="P209" i="1"/>
  <c r="W209" i="1"/>
  <c r="Y209" i="1"/>
  <c r="Z209" i="1"/>
  <c r="AB209" i="1"/>
  <c r="R209" i="1"/>
  <c r="T209" i="1"/>
  <c r="V209" i="1"/>
  <c r="AC209" i="1"/>
  <c r="P210" i="1"/>
  <c r="W210" i="1"/>
  <c r="Y210" i="1"/>
  <c r="Z210" i="1"/>
  <c r="AB210" i="1"/>
  <c r="R210" i="1"/>
  <c r="T210" i="1"/>
  <c r="V210" i="1"/>
  <c r="AC210" i="1"/>
  <c r="P211" i="1"/>
  <c r="W211" i="1"/>
  <c r="Y211" i="1"/>
  <c r="Z211" i="1"/>
  <c r="AB211" i="1"/>
  <c r="R211" i="1"/>
  <c r="T211" i="1"/>
  <c r="V211" i="1"/>
  <c r="AC211" i="1"/>
  <c r="P212" i="1"/>
  <c r="W212" i="1"/>
  <c r="Y212" i="1"/>
  <c r="Z212" i="1"/>
  <c r="AB212" i="1"/>
  <c r="R212" i="1"/>
  <c r="T212" i="1"/>
  <c r="V212" i="1"/>
  <c r="AC212" i="1"/>
  <c r="P213" i="1"/>
  <c r="W213" i="1"/>
  <c r="Y213" i="1"/>
  <c r="Z213" i="1"/>
  <c r="AB213" i="1"/>
  <c r="R213" i="1"/>
  <c r="T213" i="1"/>
  <c r="V213" i="1"/>
  <c r="AC213" i="1"/>
  <c r="P214" i="1"/>
  <c r="W214" i="1"/>
  <c r="Y214" i="1"/>
  <c r="Z214" i="1"/>
  <c r="AB214" i="1"/>
  <c r="R214" i="1"/>
  <c r="T214" i="1"/>
  <c r="V214" i="1"/>
  <c r="AC214" i="1"/>
  <c r="P215" i="1"/>
  <c r="W215" i="1"/>
  <c r="Y215" i="1"/>
  <c r="Z215" i="1"/>
  <c r="AB215" i="1"/>
  <c r="R215" i="1"/>
  <c r="T215" i="1"/>
  <c r="V215" i="1"/>
  <c r="AC215" i="1"/>
  <c r="P216" i="1"/>
  <c r="W216" i="1"/>
  <c r="Y216" i="1"/>
  <c r="Z216" i="1"/>
  <c r="AB216" i="1"/>
  <c r="R216" i="1"/>
  <c r="T216" i="1"/>
  <c r="V216" i="1"/>
  <c r="AC216" i="1"/>
  <c r="P217" i="1"/>
  <c r="W217" i="1"/>
  <c r="Y217" i="1"/>
  <c r="Z217" i="1"/>
  <c r="AB217" i="1"/>
  <c r="R217" i="1"/>
  <c r="T217" i="1"/>
  <c r="V217" i="1"/>
  <c r="AC217" i="1"/>
  <c r="P218" i="1"/>
  <c r="W218" i="1"/>
  <c r="Y218" i="1"/>
  <c r="Z218" i="1"/>
  <c r="AB218" i="1"/>
  <c r="R218" i="1"/>
  <c r="T218" i="1"/>
  <c r="V218" i="1"/>
  <c r="AC218" i="1"/>
  <c r="P219" i="1"/>
  <c r="W219" i="1"/>
  <c r="Y219" i="1"/>
  <c r="Z219" i="1"/>
  <c r="AB219" i="1"/>
  <c r="R219" i="1"/>
  <c r="T219" i="1"/>
  <c r="V219" i="1"/>
  <c r="AC219" i="1"/>
  <c r="P220" i="1"/>
  <c r="W220" i="1"/>
  <c r="Y220" i="1"/>
  <c r="Z220" i="1"/>
  <c r="AB220" i="1"/>
  <c r="R220" i="1"/>
  <c r="T220" i="1"/>
  <c r="V220" i="1"/>
  <c r="AC220" i="1"/>
  <c r="P221" i="1"/>
  <c r="W221" i="1"/>
  <c r="Y221" i="1"/>
  <c r="Z221" i="1"/>
  <c r="AB221" i="1"/>
  <c r="R221" i="1"/>
  <c r="T221" i="1"/>
  <c r="V221" i="1"/>
  <c r="AC221" i="1"/>
  <c r="P222" i="1"/>
  <c r="W222" i="1"/>
  <c r="Y222" i="1"/>
  <c r="Z222" i="1"/>
  <c r="AB222" i="1"/>
  <c r="R222" i="1"/>
  <c r="T222" i="1"/>
  <c r="V222" i="1"/>
  <c r="AC222" i="1"/>
  <c r="P223" i="1"/>
  <c r="W223" i="1"/>
  <c r="Y223" i="1"/>
  <c r="Z223" i="1"/>
  <c r="AB223" i="1"/>
  <c r="R223" i="1"/>
  <c r="T223" i="1"/>
  <c r="V223" i="1"/>
  <c r="AC223" i="1"/>
  <c r="P224" i="1"/>
  <c r="W224" i="1"/>
  <c r="Y224" i="1"/>
  <c r="Z224" i="1"/>
  <c r="AB224" i="1"/>
  <c r="R224" i="1"/>
  <c r="T224" i="1"/>
  <c r="V224" i="1"/>
  <c r="AC224" i="1"/>
  <c r="P225" i="1"/>
  <c r="W225" i="1"/>
  <c r="Y225" i="1"/>
  <c r="Z225" i="1"/>
  <c r="AB225" i="1"/>
  <c r="R225" i="1"/>
  <c r="T225" i="1"/>
  <c r="V225" i="1"/>
  <c r="AC225" i="1"/>
  <c r="P226" i="1"/>
  <c r="W226" i="1"/>
  <c r="Y226" i="1"/>
  <c r="Z226" i="1"/>
  <c r="AB226" i="1"/>
  <c r="R226" i="1"/>
  <c r="T226" i="1"/>
  <c r="V226" i="1"/>
  <c r="AC226" i="1"/>
  <c r="P227" i="1"/>
  <c r="W227" i="1"/>
  <c r="Y227" i="1"/>
  <c r="Z227" i="1"/>
  <c r="AB227" i="1"/>
  <c r="R227" i="1"/>
  <c r="T227" i="1"/>
  <c r="V227" i="1"/>
  <c r="AC227" i="1"/>
  <c r="P228" i="1"/>
  <c r="W228" i="1"/>
  <c r="Y228" i="1"/>
  <c r="Z228" i="1"/>
  <c r="AB228" i="1"/>
  <c r="R228" i="1"/>
  <c r="T228" i="1"/>
  <c r="V228" i="1"/>
  <c r="AC228" i="1"/>
  <c r="P229" i="1"/>
  <c r="W229" i="1"/>
  <c r="Y229" i="1"/>
  <c r="Z229" i="1"/>
  <c r="AB229" i="1"/>
  <c r="R229" i="1"/>
  <c r="T229" i="1"/>
  <c r="V229" i="1"/>
  <c r="AC229" i="1"/>
  <c r="P230" i="1"/>
  <c r="W230" i="1"/>
  <c r="Y230" i="1"/>
  <c r="Z230" i="1"/>
  <c r="AB230" i="1"/>
  <c r="R230" i="1"/>
  <c r="T230" i="1"/>
  <c r="V230" i="1"/>
  <c r="AC230" i="1"/>
  <c r="P231" i="1"/>
  <c r="W231" i="1"/>
  <c r="Y231" i="1"/>
  <c r="Z231" i="1"/>
  <c r="AB231" i="1"/>
  <c r="R231" i="1"/>
  <c r="T231" i="1"/>
  <c r="V231" i="1"/>
  <c r="AC231" i="1"/>
  <c r="P232" i="1"/>
  <c r="W232" i="1"/>
  <c r="Y232" i="1"/>
  <c r="Z232" i="1"/>
  <c r="AB232" i="1"/>
  <c r="R232" i="1"/>
  <c r="T232" i="1"/>
  <c r="V232" i="1"/>
  <c r="AC232" i="1"/>
  <c r="P233" i="1"/>
  <c r="W233" i="1"/>
  <c r="Y233" i="1"/>
  <c r="Z233" i="1"/>
  <c r="AB233" i="1"/>
  <c r="R233" i="1"/>
  <c r="T233" i="1"/>
  <c r="V233" i="1"/>
  <c r="AC233" i="1"/>
  <c r="P234" i="1"/>
  <c r="W234" i="1"/>
  <c r="Y234" i="1"/>
  <c r="Z234" i="1"/>
  <c r="AB234" i="1"/>
  <c r="R234" i="1"/>
  <c r="T234" i="1"/>
  <c r="V234" i="1"/>
  <c r="AC234" i="1"/>
  <c r="P235" i="1"/>
  <c r="W235" i="1"/>
  <c r="Y235" i="1"/>
  <c r="Z235" i="1"/>
  <c r="AB235" i="1"/>
  <c r="R235" i="1"/>
  <c r="T235" i="1"/>
  <c r="V235" i="1"/>
  <c r="AC235" i="1"/>
  <c r="P236" i="1"/>
  <c r="W236" i="1"/>
  <c r="Y236" i="1"/>
  <c r="Z236" i="1"/>
  <c r="AB236" i="1"/>
  <c r="R236" i="1"/>
  <c r="T236" i="1"/>
  <c r="V236" i="1"/>
  <c r="AC236" i="1"/>
  <c r="P237" i="1"/>
  <c r="W237" i="1"/>
  <c r="Y237" i="1"/>
  <c r="Z237" i="1"/>
  <c r="AB237" i="1"/>
  <c r="R237" i="1"/>
  <c r="T237" i="1"/>
  <c r="V237" i="1"/>
  <c r="AC237" i="1"/>
  <c r="P238" i="1"/>
  <c r="W238" i="1"/>
  <c r="Y238" i="1"/>
  <c r="Z238" i="1"/>
  <c r="AB238" i="1"/>
  <c r="R238" i="1"/>
  <c r="T238" i="1"/>
  <c r="V238" i="1"/>
  <c r="AC238" i="1"/>
  <c r="P239" i="1"/>
  <c r="W239" i="1"/>
  <c r="Y239" i="1"/>
  <c r="Z239" i="1"/>
  <c r="AB239" i="1"/>
  <c r="R239" i="1"/>
  <c r="T239" i="1"/>
  <c r="V239" i="1"/>
  <c r="AC239" i="1"/>
  <c r="P240" i="1"/>
  <c r="W240" i="1"/>
  <c r="Y240" i="1"/>
  <c r="Z240" i="1"/>
  <c r="AB240" i="1"/>
  <c r="R240" i="1"/>
  <c r="T240" i="1"/>
  <c r="V240" i="1"/>
  <c r="AC240" i="1"/>
  <c r="P241" i="1"/>
  <c r="W241" i="1"/>
  <c r="Y241" i="1"/>
  <c r="Z241" i="1"/>
  <c r="AB241" i="1"/>
  <c r="R241" i="1"/>
  <c r="T241" i="1"/>
  <c r="V241" i="1"/>
  <c r="AC241" i="1"/>
  <c r="P242" i="1"/>
  <c r="W242" i="1"/>
  <c r="Y242" i="1"/>
  <c r="Z242" i="1"/>
  <c r="AB242" i="1"/>
  <c r="R242" i="1"/>
  <c r="T242" i="1"/>
  <c r="V242" i="1"/>
  <c r="AC242" i="1"/>
  <c r="P243" i="1"/>
  <c r="W243" i="1"/>
  <c r="Y243" i="1"/>
  <c r="Z243" i="1"/>
  <c r="AB243" i="1"/>
  <c r="R243" i="1"/>
  <c r="T243" i="1"/>
  <c r="V243" i="1"/>
  <c r="AC243" i="1"/>
  <c r="P244" i="1"/>
  <c r="W244" i="1"/>
  <c r="Y244" i="1"/>
  <c r="Z244" i="1"/>
  <c r="AB244" i="1"/>
  <c r="R244" i="1"/>
  <c r="T244" i="1"/>
  <c r="V244" i="1"/>
  <c r="AC244" i="1"/>
  <c r="P245" i="1"/>
  <c r="W245" i="1"/>
  <c r="Y245" i="1"/>
  <c r="Z245" i="1"/>
  <c r="AB245" i="1"/>
  <c r="R245" i="1"/>
  <c r="T245" i="1"/>
  <c r="V245" i="1"/>
  <c r="AC245" i="1"/>
  <c r="P246" i="1"/>
  <c r="W246" i="1"/>
  <c r="Y246" i="1"/>
  <c r="Z246" i="1"/>
  <c r="AB246" i="1"/>
  <c r="R246" i="1"/>
  <c r="T246" i="1"/>
  <c r="V246" i="1"/>
  <c r="AC246" i="1"/>
  <c r="P247" i="1"/>
  <c r="W247" i="1"/>
  <c r="Y247" i="1"/>
  <c r="Z247" i="1"/>
  <c r="AB247" i="1"/>
  <c r="R247" i="1"/>
  <c r="T247" i="1"/>
  <c r="V247" i="1"/>
  <c r="AC247" i="1"/>
  <c r="P248" i="1"/>
  <c r="W248" i="1"/>
  <c r="Y248" i="1"/>
  <c r="Z248" i="1"/>
  <c r="AB248" i="1"/>
  <c r="R248" i="1"/>
  <c r="T248" i="1"/>
  <c r="V248" i="1"/>
  <c r="AC248" i="1"/>
  <c r="P249" i="1"/>
  <c r="W249" i="1"/>
  <c r="Y249" i="1"/>
  <c r="Z249" i="1"/>
  <c r="AB249" i="1"/>
  <c r="R249" i="1"/>
  <c r="T249" i="1"/>
  <c r="V249" i="1"/>
  <c r="AC249" i="1"/>
  <c r="P250" i="1"/>
  <c r="W250" i="1"/>
  <c r="Y250" i="1"/>
  <c r="Z250" i="1"/>
  <c r="AB250" i="1"/>
  <c r="R250" i="1"/>
  <c r="T250" i="1"/>
  <c r="V250" i="1"/>
  <c r="AC250" i="1"/>
  <c r="P251" i="1"/>
  <c r="W251" i="1"/>
  <c r="Y251" i="1"/>
  <c r="Z251" i="1"/>
  <c r="AB251" i="1"/>
  <c r="R251" i="1"/>
  <c r="T251" i="1"/>
  <c r="V251" i="1"/>
  <c r="AC251" i="1"/>
  <c r="P252" i="1"/>
  <c r="W252" i="1"/>
  <c r="Y252" i="1"/>
  <c r="Z252" i="1"/>
  <c r="AB252" i="1"/>
  <c r="R252" i="1"/>
  <c r="T252" i="1"/>
  <c r="V252" i="1"/>
  <c r="AC252" i="1"/>
  <c r="P253" i="1"/>
  <c r="W253" i="1"/>
  <c r="Y253" i="1"/>
  <c r="Z253" i="1"/>
  <c r="AB253" i="1"/>
  <c r="R253" i="1"/>
  <c r="T253" i="1"/>
  <c r="V253" i="1"/>
  <c r="AC253" i="1"/>
  <c r="P254" i="1"/>
  <c r="W254" i="1"/>
  <c r="Y254" i="1"/>
  <c r="Z254" i="1"/>
  <c r="AB254" i="1"/>
  <c r="R254" i="1"/>
  <c r="T254" i="1"/>
  <c r="V254" i="1"/>
  <c r="AC254" i="1"/>
  <c r="P255" i="1"/>
  <c r="W255" i="1"/>
  <c r="Y255" i="1"/>
  <c r="Z255" i="1"/>
  <c r="AB255" i="1"/>
  <c r="R255" i="1"/>
  <c r="T255" i="1"/>
  <c r="V255" i="1"/>
  <c r="AC255" i="1"/>
  <c r="P256" i="1"/>
  <c r="W256" i="1"/>
  <c r="Y256" i="1"/>
  <c r="Z256" i="1"/>
  <c r="AB256" i="1"/>
  <c r="R256" i="1"/>
  <c r="T256" i="1"/>
  <c r="V256" i="1"/>
  <c r="AC256" i="1"/>
  <c r="P257" i="1"/>
  <c r="W257" i="1"/>
  <c r="Y257" i="1"/>
  <c r="Z257" i="1"/>
  <c r="AB257" i="1"/>
  <c r="R257" i="1"/>
  <c r="T257" i="1"/>
  <c r="V257" i="1"/>
  <c r="AC257" i="1"/>
  <c r="P258" i="1"/>
  <c r="W258" i="1"/>
  <c r="Y258" i="1"/>
  <c r="Z258" i="1"/>
  <c r="AB258" i="1"/>
  <c r="R258" i="1"/>
  <c r="T258" i="1"/>
  <c r="V258" i="1"/>
  <c r="AC258" i="1"/>
  <c r="P259" i="1"/>
  <c r="W259" i="1"/>
  <c r="Y259" i="1"/>
  <c r="Z259" i="1"/>
  <c r="AB259" i="1"/>
  <c r="R259" i="1"/>
  <c r="T259" i="1"/>
  <c r="V259" i="1"/>
  <c r="AC259" i="1"/>
  <c r="P260" i="1"/>
  <c r="W260" i="1"/>
  <c r="Y260" i="1"/>
  <c r="Z260" i="1"/>
  <c r="AB260" i="1"/>
  <c r="R260" i="1"/>
  <c r="T260" i="1"/>
  <c r="V260" i="1"/>
  <c r="AC260" i="1"/>
  <c r="P261" i="1"/>
  <c r="W261" i="1"/>
  <c r="Y261" i="1"/>
  <c r="Z261" i="1"/>
  <c r="AB261" i="1"/>
  <c r="R261" i="1"/>
  <c r="T261" i="1"/>
  <c r="V261" i="1"/>
  <c r="AC261" i="1"/>
  <c r="P262" i="1"/>
  <c r="W262" i="1"/>
  <c r="Y262" i="1"/>
  <c r="Z262" i="1"/>
  <c r="AB262" i="1"/>
  <c r="R262" i="1"/>
  <c r="T262" i="1"/>
  <c r="V262" i="1"/>
  <c r="AC262" i="1"/>
  <c r="P263" i="1"/>
  <c r="W263" i="1"/>
  <c r="Y263" i="1"/>
  <c r="Z263" i="1"/>
  <c r="AB263" i="1"/>
  <c r="R263" i="1"/>
  <c r="T263" i="1"/>
  <c r="V263" i="1"/>
  <c r="AC263" i="1"/>
  <c r="P264" i="1"/>
  <c r="W264" i="1"/>
  <c r="Y264" i="1"/>
  <c r="Z264" i="1"/>
  <c r="AB264" i="1"/>
  <c r="R264" i="1"/>
  <c r="T264" i="1"/>
  <c r="V264" i="1"/>
  <c r="AC264" i="1"/>
  <c r="P265" i="1"/>
  <c r="W265" i="1"/>
  <c r="Y265" i="1"/>
  <c r="Z265" i="1"/>
  <c r="AB265" i="1"/>
  <c r="R265" i="1"/>
  <c r="T265" i="1"/>
  <c r="V265" i="1"/>
  <c r="AC265" i="1"/>
  <c r="P266" i="1"/>
  <c r="W266" i="1"/>
  <c r="Y266" i="1"/>
  <c r="Z266" i="1"/>
  <c r="AB266" i="1"/>
  <c r="R266" i="1"/>
  <c r="T266" i="1"/>
  <c r="V266" i="1"/>
  <c r="AC266" i="1"/>
  <c r="P267" i="1"/>
  <c r="W267" i="1"/>
  <c r="Y267" i="1"/>
  <c r="Z267" i="1"/>
  <c r="AB267" i="1"/>
  <c r="R267" i="1"/>
  <c r="T267" i="1"/>
  <c r="V267" i="1"/>
  <c r="AC267" i="1"/>
  <c r="P268" i="1"/>
  <c r="W268" i="1"/>
  <c r="Y268" i="1"/>
  <c r="Z268" i="1"/>
  <c r="AB268" i="1"/>
  <c r="R268" i="1"/>
  <c r="T268" i="1"/>
  <c r="V268" i="1"/>
  <c r="AC268" i="1"/>
  <c r="P269" i="1"/>
  <c r="W269" i="1"/>
  <c r="Y269" i="1"/>
  <c r="Z269" i="1"/>
  <c r="AB269" i="1"/>
  <c r="R269" i="1"/>
  <c r="T269" i="1"/>
  <c r="V269" i="1"/>
  <c r="AC269" i="1"/>
  <c r="P270" i="1"/>
  <c r="W270" i="1"/>
  <c r="Y270" i="1"/>
  <c r="Z270" i="1"/>
  <c r="AB270" i="1"/>
  <c r="R270" i="1"/>
  <c r="T270" i="1"/>
  <c r="V270" i="1"/>
  <c r="AC270" i="1"/>
  <c r="P271" i="1"/>
  <c r="W271" i="1"/>
  <c r="Y271" i="1"/>
  <c r="Z271" i="1"/>
  <c r="AB271" i="1"/>
  <c r="R271" i="1"/>
  <c r="T271" i="1"/>
  <c r="V271" i="1"/>
  <c r="AC271" i="1"/>
  <c r="P272" i="1"/>
  <c r="W272" i="1"/>
  <c r="Y272" i="1"/>
  <c r="Z272" i="1"/>
  <c r="AB272" i="1"/>
  <c r="R272" i="1"/>
  <c r="T272" i="1"/>
  <c r="V272" i="1"/>
  <c r="AC272" i="1"/>
  <c r="P273" i="1"/>
  <c r="W273" i="1"/>
  <c r="Y273" i="1"/>
  <c r="Z273" i="1"/>
  <c r="AB273" i="1"/>
  <c r="R273" i="1"/>
  <c r="T273" i="1"/>
  <c r="V273" i="1"/>
  <c r="AC273" i="1"/>
  <c r="P274" i="1"/>
  <c r="W274" i="1"/>
  <c r="Y274" i="1"/>
  <c r="Z274" i="1"/>
  <c r="AB274" i="1"/>
  <c r="R274" i="1"/>
  <c r="T274" i="1"/>
  <c r="V274" i="1"/>
  <c r="AC274" i="1"/>
  <c r="P275" i="1"/>
  <c r="W275" i="1"/>
  <c r="Y275" i="1"/>
  <c r="Z275" i="1"/>
  <c r="AB275" i="1"/>
  <c r="R275" i="1"/>
  <c r="T275" i="1"/>
  <c r="V275" i="1"/>
  <c r="AC275" i="1"/>
  <c r="P276" i="1"/>
  <c r="W276" i="1"/>
  <c r="Y276" i="1"/>
  <c r="Z276" i="1"/>
  <c r="AB276" i="1"/>
  <c r="R276" i="1"/>
  <c r="T276" i="1"/>
  <c r="V276" i="1"/>
  <c r="AC276" i="1"/>
  <c r="P277" i="1"/>
  <c r="W277" i="1"/>
  <c r="Y277" i="1"/>
  <c r="Z277" i="1"/>
  <c r="AB277" i="1"/>
  <c r="R277" i="1"/>
  <c r="T277" i="1"/>
  <c r="V277" i="1"/>
  <c r="AC277" i="1"/>
  <c r="P278" i="1"/>
  <c r="W278" i="1"/>
  <c r="Y278" i="1"/>
  <c r="Z278" i="1"/>
  <c r="AB278" i="1"/>
  <c r="R278" i="1"/>
  <c r="T278" i="1"/>
  <c r="V278" i="1"/>
  <c r="AC278" i="1"/>
  <c r="P279" i="1"/>
  <c r="W279" i="1"/>
  <c r="Y279" i="1"/>
  <c r="Z279" i="1"/>
  <c r="AB279" i="1"/>
  <c r="R279" i="1"/>
  <c r="T279" i="1"/>
  <c r="V279" i="1"/>
  <c r="AC279" i="1"/>
  <c r="P280" i="1"/>
  <c r="W280" i="1"/>
  <c r="Y280" i="1"/>
  <c r="Z280" i="1"/>
  <c r="AB280" i="1"/>
  <c r="R280" i="1"/>
  <c r="T280" i="1"/>
  <c r="V280" i="1"/>
  <c r="AC280" i="1"/>
  <c r="P281" i="1"/>
  <c r="W281" i="1"/>
  <c r="Y281" i="1"/>
  <c r="Z281" i="1"/>
  <c r="AB281" i="1"/>
  <c r="R281" i="1"/>
  <c r="T281" i="1"/>
  <c r="V281" i="1"/>
  <c r="AC281" i="1"/>
  <c r="P282" i="1"/>
  <c r="W282" i="1"/>
  <c r="Y282" i="1"/>
  <c r="Z282" i="1"/>
  <c r="AB282" i="1"/>
  <c r="R282" i="1"/>
  <c r="T282" i="1"/>
  <c r="V282" i="1"/>
  <c r="AC282" i="1"/>
  <c r="P283" i="1"/>
  <c r="W283" i="1"/>
  <c r="Y283" i="1"/>
  <c r="Z283" i="1"/>
  <c r="AB283" i="1"/>
  <c r="R283" i="1"/>
  <c r="T283" i="1"/>
  <c r="V283" i="1"/>
  <c r="AC283" i="1"/>
  <c r="P284" i="1"/>
  <c r="W284" i="1"/>
  <c r="Y284" i="1"/>
  <c r="Z284" i="1"/>
  <c r="AB284" i="1"/>
  <c r="R284" i="1"/>
  <c r="T284" i="1"/>
  <c r="V284" i="1"/>
  <c r="AC284" i="1"/>
  <c r="P285" i="1"/>
  <c r="W285" i="1"/>
  <c r="Y285" i="1"/>
  <c r="Z285" i="1"/>
  <c r="AB285" i="1"/>
  <c r="R285" i="1"/>
  <c r="T285" i="1"/>
  <c r="V285" i="1"/>
  <c r="AC285" i="1"/>
  <c r="P286" i="1"/>
  <c r="W286" i="1"/>
  <c r="Y286" i="1"/>
  <c r="Z286" i="1"/>
  <c r="AB286" i="1"/>
  <c r="R286" i="1"/>
  <c r="T286" i="1"/>
  <c r="V286" i="1"/>
  <c r="AC286" i="1"/>
  <c r="P287" i="1"/>
  <c r="W287" i="1"/>
  <c r="Y287" i="1"/>
  <c r="Z287" i="1"/>
  <c r="AB287" i="1"/>
  <c r="R287" i="1"/>
  <c r="T287" i="1"/>
  <c r="V287" i="1"/>
  <c r="AC287" i="1"/>
  <c r="P288" i="1"/>
  <c r="W288" i="1"/>
  <c r="Y288" i="1"/>
  <c r="Z288" i="1"/>
  <c r="AB288" i="1"/>
  <c r="R288" i="1"/>
  <c r="T288" i="1"/>
  <c r="V288" i="1"/>
  <c r="AC288" i="1"/>
  <c r="P289" i="1"/>
  <c r="W289" i="1"/>
  <c r="Y289" i="1"/>
  <c r="Z289" i="1"/>
  <c r="AB289" i="1"/>
  <c r="R289" i="1"/>
  <c r="T289" i="1"/>
  <c r="V289" i="1"/>
  <c r="AC289" i="1"/>
  <c r="P290" i="1"/>
  <c r="W290" i="1"/>
  <c r="Y290" i="1"/>
  <c r="Z290" i="1"/>
  <c r="AB290" i="1"/>
  <c r="R290" i="1"/>
  <c r="T290" i="1"/>
  <c r="V290" i="1"/>
  <c r="AC290" i="1"/>
  <c r="P291" i="1"/>
  <c r="W291" i="1"/>
  <c r="Y291" i="1"/>
  <c r="Z291" i="1"/>
  <c r="AB291" i="1"/>
  <c r="R291" i="1"/>
  <c r="T291" i="1"/>
  <c r="V291" i="1"/>
  <c r="AC291" i="1"/>
  <c r="P292" i="1"/>
  <c r="W292" i="1"/>
  <c r="Y292" i="1"/>
  <c r="Z292" i="1"/>
  <c r="AB292" i="1"/>
  <c r="R292" i="1"/>
  <c r="T292" i="1"/>
  <c r="V292" i="1"/>
  <c r="AC292" i="1"/>
  <c r="P293" i="1"/>
  <c r="W293" i="1"/>
  <c r="Y293" i="1"/>
  <c r="Z293" i="1"/>
  <c r="AB293" i="1"/>
  <c r="R293" i="1"/>
  <c r="T293" i="1"/>
  <c r="V293" i="1"/>
  <c r="AC293" i="1"/>
  <c r="P294" i="1"/>
  <c r="W294" i="1"/>
  <c r="Y294" i="1"/>
  <c r="Z294" i="1"/>
  <c r="AB294" i="1"/>
  <c r="R294" i="1"/>
  <c r="T294" i="1"/>
  <c r="V294" i="1"/>
  <c r="AC294" i="1"/>
  <c r="P295" i="1"/>
  <c r="W295" i="1"/>
  <c r="Y295" i="1"/>
  <c r="Z295" i="1"/>
  <c r="AB295" i="1"/>
  <c r="R295" i="1"/>
  <c r="T295" i="1"/>
  <c r="V295" i="1"/>
  <c r="AC295" i="1"/>
  <c r="P296" i="1"/>
  <c r="W296" i="1"/>
  <c r="Y296" i="1"/>
  <c r="Z296" i="1"/>
  <c r="AB296" i="1"/>
  <c r="R296" i="1"/>
  <c r="T296" i="1"/>
  <c r="V296" i="1"/>
  <c r="AC296" i="1"/>
  <c r="P297" i="1"/>
  <c r="W297" i="1"/>
  <c r="Y297" i="1"/>
  <c r="Z297" i="1"/>
  <c r="AB297" i="1"/>
  <c r="R297" i="1"/>
  <c r="T297" i="1"/>
  <c r="V297" i="1"/>
  <c r="AC297" i="1"/>
  <c r="P298" i="1"/>
  <c r="W298" i="1"/>
  <c r="Y298" i="1"/>
  <c r="Z298" i="1"/>
  <c r="AB298" i="1"/>
  <c r="R298" i="1"/>
  <c r="T298" i="1"/>
  <c r="V298" i="1"/>
  <c r="AC298" i="1"/>
  <c r="P299" i="1"/>
  <c r="W299" i="1"/>
  <c r="Y299" i="1"/>
  <c r="Z299" i="1"/>
  <c r="AB299" i="1"/>
  <c r="R299" i="1"/>
  <c r="T299" i="1"/>
  <c r="V299" i="1"/>
  <c r="AC299" i="1"/>
  <c r="P300" i="1"/>
  <c r="W300" i="1"/>
  <c r="Y300" i="1"/>
  <c r="Z300" i="1"/>
  <c r="AB300" i="1"/>
  <c r="R300" i="1"/>
  <c r="T300" i="1"/>
  <c r="V300" i="1"/>
  <c r="AC300" i="1"/>
  <c r="P301" i="1"/>
  <c r="W301" i="1"/>
  <c r="Y301" i="1"/>
  <c r="Z301" i="1"/>
  <c r="AB301" i="1"/>
  <c r="R301" i="1"/>
  <c r="T301" i="1"/>
  <c r="V301" i="1"/>
  <c r="AC301" i="1"/>
  <c r="P302" i="1"/>
  <c r="W302" i="1"/>
  <c r="Y302" i="1"/>
  <c r="Z302" i="1"/>
  <c r="AB302" i="1"/>
  <c r="R302" i="1"/>
  <c r="T302" i="1"/>
  <c r="V302" i="1"/>
  <c r="AC302" i="1"/>
  <c r="P303" i="1"/>
  <c r="W303" i="1"/>
  <c r="Y303" i="1"/>
  <c r="Z303" i="1"/>
  <c r="AB303" i="1"/>
  <c r="R303" i="1"/>
  <c r="T303" i="1"/>
  <c r="V303" i="1"/>
  <c r="AC303" i="1"/>
  <c r="P304" i="1"/>
  <c r="W304" i="1"/>
  <c r="Y304" i="1"/>
  <c r="Z304" i="1"/>
  <c r="AB304" i="1"/>
  <c r="R304" i="1"/>
  <c r="T304" i="1"/>
  <c r="V304" i="1"/>
  <c r="AC304" i="1"/>
  <c r="P305" i="1"/>
  <c r="W305" i="1"/>
  <c r="Y305" i="1"/>
  <c r="Z305" i="1"/>
  <c r="AB305" i="1"/>
  <c r="R305" i="1"/>
  <c r="T305" i="1"/>
  <c r="V305" i="1"/>
  <c r="AC305" i="1"/>
  <c r="P306" i="1"/>
  <c r="W306" i="1"/>
  <c r="Y306" i="1"/>
  <c r="Z306" i="1"/>
  <c r="AB306" i="1"/>
  <c r="R306" i="1"/>
  <c r="T306" i="1"/>
  <c r="V306" i="1"/>
  <c r="AC306" i="1"/>
  <c r="P307" i="1"/>
  <c r="W307" i="1"/>
  <c r="Y307" i="1"/>
  <c r="Z307" i="1"/>
  <c r="AB307" i="1"/>
  <c r="R307" i="1"/>
  <c r="T307" i="1"/>
  <c r="V307" i="1"/>
  <c r="AC307" i="1"/>
  <c r="P308" i="1"/>
  <c r="W308" i="1"/>
  <c r="Y308" i="1"/>
  <c r="Z308" i="1"/>
  <c r="AB308" i="1"/>
  <c r="R308" i="1"/>
  <c r="T308" i="1"/>
  <c r="V308" i="1"/>
  <c r="AC308" i="1"/>
  <c r="P309" i="1"/>
  <c r="W309" i="1"/>
  <c r="Y309" i="1"/>
  <c r="Z309" i="1"/>
  <c r="AB309" i="1"/>
  <c r="R309" i="1"/>
  <c r="T309" i="1"/>
  <c r="V309" i="1"/>
  <c r="AC309" i="1"/>
  <c r="P310" i="1"/>
  <c r="W310" i="1"/>
  <c r="Y310" i="1"/>
  <c r="Z310" i="1"/>
  <c r="AB310" i="1"/>
  <c r="R310" i="1"/>
  <c r="T310" i="1"/>
  <c r="V310" i="1"/>
  <c r="AC310" i="1"/>
  <c r="P311" i="1"/>
  <c r="W311" i="1"/>
  <c r="Y311" i="1"/>
  <c r="Z311" i="1"/>
  <c r="AB311" i="1"/>
  <c r="R311" i="1"/>
  <c r="T311" i="1"/>
  <c r="V311" i="1"/>
  <c r="AC311" i="1"/>
  <c r="P312" i="1"/>
  <c r="W312" i="1"/>
  <c r="Y312" i="1"/>
  <c r="Z312" i="1"/>
  <c r="AB312" i="1"/>
  <c r="R312" i="1"/>
  <c r="T312" i="1"/>
  <c r="V312" i="1"/>
  <c r="AC312" i="1"/>
  <c r="P313" i="1"/>
  <c r="W313" i="1"/>
  <c r="Y313" i="1"/>
  <c r="Z313" i="1"/>
  <c r="AB313" i="1"/>
  <c r="R313" i="1"/>
  <c r="T313" i="1"/>
  <c r="V313" i="1"/>
  <c r="AC313" i="1"/>
  <c r="P314" i="1"/>
  <c r="W314" i="1"/>
  <c r="Y314" i="1"/>
  <c r="Z314" i="1"/>
  <c r="AB314" i="1"/>
  <c r="R314" i="1"/>
  <c r="T314" i="1"/>
  <c r="V314" i="1"/>
  <c r="AC314" i="1"/>
  <c r="P315" i="1"/>
  <c r="W315" i="1"/>
  <c r="Y315" i="1"/>
  <c r="Z315" i="1"/>
  <c r="AB315" i="1"/>
  <c r="R315" i="1"/>
  <c r="T315" i="1"/>
  <c r="V315" i="1"/>
  <c r="AC315" i="1"/>
  <c r="P316" i="1"/>
  <c r="W316" i="1"/>
  <c r="Y316" i="1"/>
  <c r="Z316" i="1"/>
  <c r="AB316" i="1"/>
  <c r="R316" i="1"/>
  <c r="T316" i="1"/>
  <c r="V316" i="1"/>
  <c r="AC316" i="1"/>
  <c r="P317" i="1"/>
  <c r="W317" i="1"/>
  <c r="Y317" i="1"/>
  <c r="Z317" i="1"/>
  <c r="AB317" i="1"/>
  <c r="R317" i="1"/>
  <c r="T317" i="1"/>
  <c r="V317" i="1"/>
  <c r="AC317" i="1"/>
  <c r="P318" i="1"/>
  <c r="W318" i="1"/>
  <c r="Y318" i="1"/>
  <c r="Z318" i="1"/>
  <c r="AB318" i="1"/>
  <c r="R318" i="1"/>
  <c r="T318" i="1"/>
  <c r="V318" i="1"/>
  <c r="AC318" i="1"/>
  <c r="P319" i="1"/>
  <c r="W319" i="1"/>
  <c r="Y319" i="1"/>
  <c r="Z319" i="1"/>
  <c r="AB319" i="1"/>
  <c r="R319" i="1"/>
  <c r="T319" i="1"/>
  <c r="V319" i="1"/>
  <c r="AC319" i="1"/>
  <c r="P320" i="1"/>
  <c r="W320" i="1"/>
  <c r="Y320" i="1"/>
  <c r="Z320" i="1"/>
  <c r="AB320" i="1"/>
  <c r="R320" i="1"/>
  <c r="T320" i="1"/>
  <c r="V320" i="1"/>
  <c r="AC320" i="1"/>
  <c r="P321" i="1"/>
  <c r="W321" i="1"/>
  <c r="Y321" i="1"/>
  <c r="Z321" i="1"/>
  <c r="AB321" i="1"/>
  <c r="R321" i="1"/>
  <c r="T321" i="1"/>
  <c r="V321" i="1"/>
  <c r="AC321" i="1"/>
  <c r="P322" i="1"/>
  <c r="W322" i="1"/>
  <c r="Y322" i="1"/>
  <c r="Z322" i="1"/>
  <c r="AB322" i="1"/>
  <c r="R322" i="1"/>
  <c r="T322" i="1"/>
  <c r="V322" i="1"/>
  <c r="AC322" i="1"/>
  <c r="P323" i="1"/>
  <c r="W323" i="1"/>
  <c r="Y323" i="1"/>
  <c r="Z323" i="1"/>
  <c r="AB323" i="1"/>
  <c r="R323" i="1"/>
  <c r="T323" i="1"/>
  <c r="V323" i="1"/>
  <c r="AC323" i="1"/>
  <c r="P324" i="1"/>
  <c r="W324" i="1"/>
  <c r="Y324" i="1"/>
  <c r="Z324" i="1"/>
  <c r="AB324" i="1"/>
  <c r="R324" i="1"/>
  <c r="T324" i="1"/>
  <c r="V324" i="1"/>
  <c r="AC324" i="1"/>
  <c r="P325" i="1"/>
  <c r="W325" i="1"/>
  <c r="Y325" i="1"/>
  <c r="Z325" i="1"/>
  <c r="AB325" i="1"/>
  <c r="R325" i="1"/>
  <c r="T325" i="1"/>
  <c r="V325" i="1"/>
  <c r="AC325" i="1"/>
  <c r="Y11" i="1"/>
  <c r="AB11" i="1"/>
  <c r="R11" i="1"/>
  <c r="T11" i="1"/>
  <c r="V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11" i="1"/>
</calcChain>
</file>

<file path=xl/sharedStrings.xml><?xml version="1.0" encoding="utf-8"?>
<sst xmlns="http://schemas.openxmlformats.org/spreadsheetml/2006/main" count="2905" uniqueCount="387">
  <si>
    <t>id</t>
  </si>
  <si>
    <t>playerName</t>
  </si>
  <si>
    <t>outs</t>
  </si>
  <si>
    <t>er</t>
  </si>
  <si>
    <t>h</t>
  </si>
  <si>
    <t>so</t>
  </si>
  <si>
    <t>hr</t>
  </si>
  <si>
    <t>bb</t>
  </si>
  <si>
    <t>w</t>
  </si>
  <si>
    <t>l</t>
  </si>
  <si>
    <t>sv</t>
  </si>
  <si>
    <t>bs</t>
  </si>
  <si>
    <t>hld</t>
  </si>
  <si>
    <t>Fernando Abad</t>
  </si>
  <si>
    <t>Al Alburquerque</t>
  </si>
  <si>
    <t>Raul Alcantara</t>
  </si>
  <si>
    <t>Scott Alexander</t>
  </si>
  <si>
    <t>Cody Allen</t>
  </si>
  <si>
    <t>Miguel Almonte</t>
  </si>
  <si>
    <t>Dan Altavilla</t>
  </si>
  <si>
    <t>Dario Alvarez</t>
  </si>
  <si>
    <t>Jose Alvarez</t>
  </si>
  <si>
    <t>Matt Andriese</t>
  </si>
  <si>
    <t>Jayson Aquino</t>
  </si>
  <si>
    <t>Chris Archer</t>
  </si>
  <si>
    <t>Shawn Armstrong</t>
  </si>
  <si>
    <t>Alec Asher</t>
  </si>
  <si>
    <t>John Axford</t>
  </si>
  <si>
    <t>Andrew Bailey</t>
  </si>
  <si>
    <t>Manuel Banuelos</t>
  </si>
  <si>
    <t>John Barbato</t>
  </si>
  <si>
    <t>Matt Barnes</t>
  </si>
  <si>
    <t>Tony Barnette</t>
  </si>
  <si>
    <t>Trevor Bauer</t>
  </si>
  <si>
    <t>Cam Bedrosian</t>
  </si>
  <si>
    <t>Matt Belisle</t>
  </si>
  <si>
    <t>Jose Berrios</t>
  </si>
  <si>
    <t>Dellin Betances</t>
  </si>
  <si>
    <t>Joe Biagini</t>
  </si>
  <si>
    <t>Paul Blackburn</t>
  </si>
  <si>
    <t>Richard Bleier</t>
  </si>
  <si>
    <t>Michael Bolsinger</t>
  </si>
  <si>
    <t>Jeffrey Boshers</t>
  </si>
  <si>
    <t>Brad Boxberger</t>
  </si>
  <si>
    <t>Matt Boyd</t>
  </si>
  <si>
    <t>Brad Brach</t>
  </si>
  <si>
    <t>Craig Breslow</t>
  </si>
  <si>
    <t>Parker Bridwell</t>
  </si>
  <si>
    <t>Zach Britton</t>
  </si>
  <si>
    <t>Dylan Bundy</t>
  </si>
  <si>
    <t>Matt Bush</t>
  </si>
  <si>
    <t>Leonel Campos</t>
  </si>
  <si>
    <t>Vicente Campos</t>
  </si>
  <si>
    <t>Yender Caramo</t>
  </si>
  <si>
    <t>Carlos Carrasco</t>
  </si>
  <si>
    <t>Andrew Cashner</t>
  </si>
  <si>
    <t>Santiago Casilla</t>
  </si>
  <si>
    <t>Xavier Cedeno</t>
  </si>
  <si>
    <t>Luis Cessa</t>
  </si>
  <si>
    <t>Aroldis Chapman</t>
  </si>
  <si>
    <t>J.T. Chargois</t>
  </si>
  <si>
    <t>Jesse Chavez</t>
  </si>
  <si>
    <t>Steve Cishek</t>
  </si>
  <si>
    <t>Brian Clark</t>
  </si>
  <si>
    <t>Alexander Claudio</t>
  </si>
  <si>
    <t>Michael Clevinger</t>
  </si>
  <si>
    <t>Tyler Clippard</t>
  </si>
  <si>
    <t>Alex Cobb</t>
  </si>
  <si>
    <t>Trey Cochran-Gill</t>
  </si>
  <si>
    <t>Alexander Colome</t>
  </si>
  <si>
    <t>Jharel Cotton</t>
  </si>
  <si>
    <t>Daniel Coulombe</t>
  </si>
  <si>
    <t>Dylan Covey</t>
  </si>
  <si>
    <t>Kyle Crockett</t>
  </si>
  <si>
    <t>Tyler Danish</t>
  </si>
  <si>
    <t>Yu Darvish</t>
  </si>
  <si>
    <t>Jose De Leon</t>
  </si>
  <si>
    <t>Matt Dermody</t>
  </si>
  <si>
    <t>Christopher Devenski</t>
  </si>
  <si>
    <t>Edwin Diaz</t>
  </si>
  <si>
    <t>Jose Diaz</t>
  </si>
  <si>
    <t>Jake Diekman</t>
  </si>
  <si>
    <t>Sean Doolittle</t>
  </si>
  <si>
    <t>Felix Doubront</t>
  </si>
  <si>
    <t>Oliver Drake</t>
  </si>
  <si>
    <t>Tyler Duffey</t>
  </si>
  <si>
    <t>Danny Duffy</t>
  </si>
  <si>
    <t>Ryan Dull</t>
  </si>
  <si>
    <t>Sam Dyson</t>
  </si>
  <si>
    <t>Cody Ege</t>
  </si>
  <si>
    <t>Roenis Elias</t>
  </si>
  <si>
    <t>Marco Estrada</t>
  </si>
  <si>
    <t>Jake Faria</t>
  </si>
  <si>
    <t>Buck Farmer</t>
  </si>
  <si>
    <t>Daniel Farquhar</t>
  </si>
  <si>
    <t>Andrew Faulkner</t>
  </si>
  <si>
    <t>Michael Feliz</t>
  </si>
  <si>
    <t>Casey Fien</t>
  </si>
  <si>
    <t>Mike Fiers</t>
  </si>
  <si>
    <t>Doug Fister</t>
  </si>
  <si>
    <t>Gavin Floyd</t>
  </si>
  <si>
    <t>Carlos Frias</t>
  </si>
  <si>
    <t>Ernesto Frieri</t>
  </si>
  <si>
    <t>Carson Fulmer</t>
  </si>
  <si>
    <t>Michael Fulmer</t>
  </si>
  <si>
    <t>Yovani Gallardo</t>
  </si>
  <si>
    <t>Eduardo Gamboa</t>
  </si>
  <si>
    <t>Jason Garcia</t>
  </si>
  <si>
    <t>Ryan Garton</t>
  </si>
  <si>
    <t>Kevin Gausman</t>
  </si>
  <si>
    <t>Dillon Gee</t>
  </si>
  <si>
    <t>Kyle Gibson</t>
  </si>
  <si>
    <t>Kenneth Giles</t>
  </si>
  <si>
    <t>Lucas Giolito</t>
  </si>
  <si>
    <t>Chad Girodo</t>
  </si>
  <si>
    <t>Mychal Givens</t>
  </si>
  <si>
    <t>Miguel Gonzalez</t>
  </si>
  <si>
    <t>Daniel Gossett</t>
  </si>
  <si>
    <t>J.R. Graham</t>
  </si>
  <si>
    <t>Kendall Graveman</t>
  </si>
  <si>
    <t>Sonny Gray</t>
  </si>
  <si>
    <t>Chad Green</t>
  </si>
  <si>
    <t>Conner Greene</t>
  </si>
  <si>
    <t>Shane Greene</t>
  </si>
  <si>
    <t>Luke Gregerson</t>
  </si>
  <si>
    <t>A.J. Griffin</t>
  </si>
  <si>
    <t>Jason Grilli</t>
  </si>
  <si>
    <t>Jarrett Grube</t>
  </si>
  <si>
    <t>Deolis Guerra</t>
  </si>
  <si>
    <t>Jordan Guerrero</t>
  </si>
  <si>
    <t>Taylor Guerrieri</t>
  </si>
  <si>
    <t>Jandel Gustave</t>
  </si>
  <si>
    <t>Jesse Hahn</t>
  </si>
  <si>
    <t>Justin Haley</t>
  </si>
  <si>
    <t>Cole Hamels</t>
  </si>
  <si>
    <t>Jason Hammel</t>
  </si>
  <si>
    <t>J.A. Happ</t>
  </si>
  <si>
    <t>Blaine Hardy</t>
  </si>
  <si>
    <t>Lucas Harrell</t>
  </si>
  <si>
    <t>Will Harris</t>
  </si>
  <si>
    <t>Donnie Hart</t>
  </si>
  <si>
    <t>Mike Hauschild</t>
  </si>
  <si>
    <t>Ben Heller</t>
  </si>
  <si>
    <t>Heath Hembree</t>
  </si>
  <si>
    <t>Liam Hendriks</t>
  </si>
  <si>
    <t>Felix Hernandez</t>
  </si>
  <si>
    <t>Kelvin Herrera</t>
  </si>
  <si>
    <t>Chris Heston</t>
  </si>
  <si>
    <t>Luke Hochevar</t>
  </si>
  <si>
    <t>Jonathan Holder</t>
  </si>
  <si>
    <t>Derek Holland</t>
  </si>
  <si>
    <t>Brent Honeywell</t>
  </si>
  <si>
    <t>J.P. Howell</t>
  </si>
  <si>
    <t>James Hoyt</t>
  </si>
  <si>
    <t>Chih-Wei Hu</t>
  </si>
  <si>
    <t>Phil Hughes</t>
  </si>
  <si>
    <t>Tommy Hunter</t>
  </si>
  <si>
    <t>Hisashi Iwakuma</t>
  </si>
  <si>
    <t>Jeremy Jeffress</t>
  </si>
  <si>
    <t>Dan Jennings</t>
  </si>
  <si>
    <t>Kevin Jepsen</t>
  </si>
  <si>
    <t>Joe Jimenez</t>
  </si>
  <si>
    <t>Ubaldo Jimenez</t>
  </si>
  <si>
    <t>Nate Jones</t>
  </si>
  <si>
    <t>Nathan Karns</t>
  </si>
  <si>
    <t>Keone Kela</t>
  </si>
  <si>
    <t>Joe Kelly</t>
  </si>
  <si>
    <t>Kyle Kendrick</t>
  </si>
  <si>
    <t>Ian Kennedy</t>
  </si>
  <si>
    <t>Dallas Keuchel</t>
  </si>
  <si>
    <t>Dean Kiekhefer</t>
  </si>
  <si>
    <t>Craig Kimbrel</t>
  </si>
  <si>
    <t>Brandon Kintzler</t>
  </si>
  <si>
    <t>Corey Kluber</t>
  </si>
  <si>
    <t>Aaron Kurcz</t>
  </si>
  <si>
    <t>John Lamb</t>
  </si>
  <si>
    <t>Mat Latos</t>
  </si>
  <si>
    <t>Tom Layne</t>
  </si>
  <si>
    <t>Jose Leclerc</t>
  </si>
  <si>
    <t>Chris Lee</t>
  </si>
  <si>
    <t>Dominic Leone</t>
  </si>
  <si>
    <t>Colby Lewis</t>
  </si>
  <si>
    <t>Francisco Liriano</t>
  </si>
  <si>
    <t>Boone Logan</t>
  </si>
  <si>
    <t>Reynaldo Lopez</t>
  </si>
  <si>
    <t>Aaron Loup</t>
  </si>
  <si>
    <t>Mark Lowe</t>
  </si>
  <si>
    <t>Ryan Madson</t>
  </si>
  <si>
    <t>Greg Mahle</t>
  </si>
  <si>
    <t>Sean Manaea</t>
  </si>
  <si>
    <t>Seth Maness</t>
  </si>
  <si>
    <t>Joe Mantiply</t>
  </si>
  <si>
    <t>Justin Marks</t>
  </si>
  <si>
    <t>Francis Martes</t>
  </si>
  <si>
    <t>Cody Martin</t>
  </si>
  <si>
    <t>Nicholas Martinez</t>
  </si>
  <si>
    <t>Zach McAllister</t>
  </si>
  <si>
    <t>Kevin McCarthy</t>
  </si>
  <si>
    <t>Lance McCullers</t>
  </si>
  <si>
    <t>Collin McHugh</t>
  </si>
  <si>
    <t>Adalberto Mejia</t>
  </si>
  <si>
    <t>Yohander Mendez</t>
  </si>
  <si>
    <t>Daniel Mengden</t>
  </si>
  <si>
    <t>Ryan Merritt</t>
  </si>
  <si>
    <t>Alex Meyer</t>
  </si>
  <si>
    <t>Wade Miley</t>
  </si>
  <si>
    <t>Andrew Miller</t>
  </si>
  <si>
    <t>Mike Minor</t>
  </si>
  <si>
    <t>Ariel Miranda</t>
  </si>
  <si>
    <t>Bryan Mitchell</t>
  </si>
  <si>
    <t>Frankie Montas</t>
  </si>
  <si>
    <t>Jordan Montgomery</t>
  </si>
  <si>
    <t>Michael Morin</t>
  </si>
  <si>
    <t>Charlie Morton</t>
  </si>
  <si>
    <t>Peter Moylan</t>
  </si>
  <si>
    <t>Joe Musgrove</t>
  </si>
  <si>
    <t>Zachary Neal</t>
  </si>
  <si>
    <t>Angel Nesbitt</t>
  </si>
  <si>
    <t>Jon Niese</t>
  </si>
  <si>
    <t>Ricky Nolasco</t>
  </si>
  <si>
    <t>Bud Norris</t>
  </si>
  <si>
    <t>Daniel Norris</t>
  </si>
  <si>
    <t>Vidal Nuno</t>
  </si>
  <si>
    <t>Darren O Day</t>
  </si>
  <si>
    <t>Brett Oberholtzer</t>
  </si>
  <si>
    <t>Jake Odorizzi</t>
  </si>
  <si>
    <t>Roberto Osuna</t>
  </si>
  <si>
    <t>Dan Otero</t>
  </si>
  <si>
    <t>Dillon Overton</t>
  </si>
  <si>
    <t>Jonathan Papelbon</t>
  </si>
  <si>
    <t>Blake Parker</t>
  </si>
  <si>
    <t>David  Paulino</t>
  </si>
  <si>
    <t>James Paxton</t>
  </si>
  <si>
    <t>James Pazos</t>
  </si>
  <si>
    <t>Brad Peacock</t>
  </si>
  <si>
    <t>Jake Peavy</t>
  </si>
  <si>
    <t>Martin Perez</t>
  </si>
  <si>
    <t>Glen Perkins</t>
  </si>
  <si>
    <t>Yusmeiro Petit</t>
  </si>
  <si>
    <t>Jacob Petricka</t>
  </si>
  <si>
    <t>Michael Pineda</t>
  </si>
  <si>
    <t>Drew Pomeranz</t>
  </si>
  <si>
    <t>Rick Porcello</t>
  </si>
  <si>
    <t>Brooks Pounders</t>
  </si>
  <si>
    <t>Ryan Pressly</t>
  </si>
  <si>
    <t>David Price</t>
  </si>
  <si>
    <t>Austin Pruitt</t>
  </si>
  <si>
    <t>Zach Putnam</t>
  </si>
  <si>
    <t>Jose Quintana</t>
  </si>
  <si>
    <t>Erasmo Ramirez</t>
  </si>
  <si>
    <t>J.C. Ramirez</t>
  </si>
  <si>
    <t>Noe Ramirez</t>
  </si>
  <si>
    <t>Garrett Richards</t>
  </si>
  <si>
    <t>David Robertson</t>
  </si>
  <si>
    <t>Brady Rodgers</t>
  </si>
  <si>
    <t>Carlos Rodon</t>
  </si>
  <si>
    <t>Eduardo Rodriguez</t>
  </si>
  <si>
    <t>Francisco Rodriguez</t>
  </si>
  <si>
    <t>Taylor Rogers</t>
  </si>
  <si>
    <t>Bruce Rondon</t>
  </si>
  <si>
    <t>Robbie Ross</t>
  </si>
  <si>
    <t>Tyson Ross</t>
  </si>
  <si>
    <t>Kyle Ryan</t>
  </si>
  <si>
    <t>Marc Rzepczynski</t>
  </si>
  <si>
    <t>CC Sabathia</t>
  </si>
  <si>
    <t>Danny Salazar</t>
  </si>
  <si>
    <t>Chris Sale</t>
  </si>
  <si>
    <t>Aaron Sanchez</t>
  </si>
  <si>
    <t>Anibal Sanchez</t>
  </si>
  <si>
    <t>Ervin Santana</t>
  </si>
  <si>
    <t>Hector Santiago</t>
  </si>
  <si>
    <t>Tanner Scheppers</t>
  </si>
  <si>
    <t>Robby Scott</t>
  </si>
  <si>
    <t>Evan Scribner</t>
  </si>
  <si>
    <t>Troy Scribner</t>
  </si>
  <si>
    <t>Luis Severino</t>
  </si>
  <si>
    <t>Bryan Shaw</t>
  </si>
  <si>
    <t>James Shields</t>
  </si>
  <si>
    <t>Matthew Shoemaker</t>
  </si>
  <si>
    <t>Chasen Shreve</t>
  </si>
  <si>
    <t>Shae Simmons</t>
  </si>
  <si>
    <t>Tony Sipp</t>
  </si>
  <si>
    <t>Tyler Skaggs</t>
  </si>
  <si>
    <t>Eric Skoglund</t>
  </si>
  <si>
    <t>Chris Smith</t>
  </si>
  <si>
    <t>Joe Smith</t>
  </si>
  <si>
    <t>Josh Smith</t>
  </si>
  <si>
    <t>Nate Smith</t>
  </si>
  <si>
    <t>Drew Smyly</t>
  </si>
  <si>
    <t>Blake Snell</t>
  </si>
  <si>
    <t>Joakim Soria</t>
  </si>
  <si>
    <t>Eric Stout</t>
  </si>
  <si>
    <t>Matt Strahm</t>
  </si>
  <si>
    <t>Huston Street</t>
  </si>
  <si>
    <t>Marcus Stroman</t>
  </si>
  <si>
    <t>Daniel Stumpf</t>
  </si>
  <si>
    <t>Anthony Swarzak</t>
  </si>
  <si>
    <t>Masahiro Tanaka</t>
  </si>
  <si>
    <t>Ben Taylor</t>
  </si>
  <si>
    <t>Ryan Tepera</t>
  </si>
  <si>
    <t>Tyler Thornburg</t>
  </si>
  <si>
    <t>Chris Tillman</t>
  </si>
  <si>
    <t>Shawn Tolleson</t>
  </si>
  <si>
    <t>Josh Tomlin</t>
  </si>
  <si>
    <t>Michael Tonkin</t>
  </si>
  <si>
    <t>Andrew Triggs</t>
  </si>
  <si>
    <t>Jose Valdez</t>
  </si>
  <si>
    <t>Jason Vargas</t>
  </si>
  <si>
    <t>Justin Verlander</t>
  </si>
  <si>
    <t>Logan Verrett</t>
  </si>
  <si>
    <t>Nick Vincent</t>
  </si>
  <si>
    <t>Adam Warren</t>
  </si>
  <si>
    <t>Rob Whalen</t>
  </si>
  <si>
    <t>Chase Whitley</t>
  </si>
  <si>
    <t>Alex Wilson</t>
  </si>
  <si>
    <t>Justin Wilson</t>
  </si>
  <si>
    <t>Tyler Wilson</t>
  </si>
  <si>
    <t>Alex Wimmers</t>
  </si>
  <si>
    <t>Chris Withrow</t>
  </si>
  <si>
    <t>Travis Wood</t>
  </si>
  <si>
    <t>Mike Wright</t>
  </si>
  <si>
    <t>Steven Wright</t>
  </si>
  <si>
    <t>Ryan Yarbrough</t>
  </si>
  <si>
    <t>Gabriel Ynoa</t>
  </si>
  <si>
    <t>Michael  Ynoa</t>
  </si>
  <si>
    <t>Chris Young</t>
  </si>
  <si>
    <t>Jordan Zimmermann</t>
  </si>
  <si>
    <t>Tony Zych</t>
  </si>
  <si>
    <t>ip</t>
  </si>
  <si>
    <t>Population</t>
  </si>
  <si>
    <t>Pop_Total</t>
  </si>
  <si>
    <t>Mean</t>
  </si>
  <si>
    <t>SumSqDev</t>
  </si>
  <si>
    <t>StdDev</t>
  </si>
  <si>
    <t>IP</t>
  </si>
  <si>
    <t>SqDev_IP</t>
  </si>
  <si>
    <t>zIp</t>
  </si>
  <si>
    <t>K</t>
  </si>
  <si>
    <t>W</t>
  </si>
  <si>
    <t>S</t>
  </si>
  <si>
    <t>SqDev_K</t>
  </si>
  <si>
    <t>zK</t>
  </si>
  <si>
    <t>SqDev_W</t>
  </si>
  <si>
    <t>zW</t>
  </si>
  <si>
    <t>SqDev_S</t>
  </si>
  <si>
    <t>zS</t>
  </si>
  <si>
    <t>ER</t>
  </si>
  <si>
    <t>ER/IP</t>
  </si>
  <si>
    <t>xERA</t>
  </si>
  <si>
    <t>SqDev_xER</t>
  </si>
  <si>
    <t>zEra</t>
  </si>
  <si>
    <t>W+H</t>
  </si>
  <si>
    <t>WHIP</t>
  </si>
  <si>
    <t>xWhip</t>
  </si>
  <si>
    <t>xWHIP</t>
  </si>
  <si>
    <t>SqDev_xWhip</t>
  </si>
  <si>
    <t>zWHIP</t>
  </si>
  <si>
    <t>Total</t>
  </si>
  <si>
    <t>Deltas</t>
  </si>
  <si>
    <t>AdjTotal</t>
  </si>
  <si>
    <t>Batting Points</t>
  </si>
  <si>
    <t>Pitching Points</t>
  </si>
  <si>
    <t>Total Points</t>
  </si>
  <si>
    <t>Batting Ratio</t>
  </si>
  <si>
    <t>Pitching Ratio</t>
  </si>
  <si>
    <t>Batter Count</t>
  </si>
  <si>
    <t>Pitcher Count</t>
  </si>
  <si>
    <t>Player Count</t>
  </si>
  <si>
    <t>Batter Ratio</t>
  </si>
  <si>
    <t>Pitcher Ratio</t>
  </si>
  <si>
    <t>Teams</t>
  </si>
  <si>
    <t>DollarsPerTeam</t>
  </si>
  <si>
    <t>Draft Dollars</t>
  </si>
  <si>
    <t>Dollars/Point</t>
  </si>
  <si>
    <t>Bat Dollars</t>
  </si>
  <si>
    <t>Pitch Dollars</t>
  </si>
  <si>
    <t>Total Dollars</t>
  </si>
  <si>
    <t>Min</t>
  </si>
  <si>
    <t>Marginal</t>
  </si>
  <si>
    <t>Dollars/Pt</t>
  </si>
  <si>
    <t>Gross</t>
  </si>
  <si>
    <t>Batting</t>
  </si>
  <si>
    <t>Pitching</t>
  </si>
  <si>
    <t>Min Dolalrs</t>
  </si>
  <si>
    <t>Marginal Dollars</t>
  </si>
  <si>
    <t>Replacemenrt</t>
  </si>
  <si>
    <t>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</si>
</sst>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222222"/>
      <name val="Arial"/>
      <family val="2"/>
    </font>
    <font>
      <sz val="12"/>
      <color rgb="FF000000"/>
      <name val="Courier New"/>
      <family val="1"/>
    </font>
    <font>
      <sz val="12"/>
      <color rgb="FF267F99"/>
      <name val="Courier New"/>
      <family val="1"/>
    </font>
    <font>
      <sz val="12"/>
      <color rgb="FFA31515"/>
      <name val="Courier New"/>
      <family val="1"/>
    </font>
    <font>
      <sz val="12"/>
      <color theme="1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10" fontId="0" fillId="0" borderId="0" xfId="1" applyNumberFormat="1" applyFont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5"/>
  <sheetViews>
    <sheetView topLeftCell="U2" zoomScale="130" zoomScaleNormal="130" workbookViewId="0">
      <selection activeCell="AC11" sqref="AC11"/>
    </sheetView>
  </sheetViews>
  <sheetFormatPr baseColWidth="10" defaultRowHeight="16"/>
  <cols>
    <col min="2" max="2" width="18.83203125" bestFit="1" customWidth="1"/>
    <col min="8" max="8" width="12.83203125" bestFit="1" customWidth="1"/>
    <col min="11" max="11" width="12.1640625" bestFit="1" customWidth="1"/>
    <col min="15" max="25" width="10.83203125" customWidth="1"/>
    <col min="26" max="26" width="11.6640625" customWidth="1"/>
    <col min="27" max="27" width="12.33203125" bestFit="1" customWidth="1"/>
  </cols>
  <sheetData>
    <row r="1" spans="1:43">
      <c r="A1" t="s">
        <v>329</v>
      </c>
      <c r="B1">
        <v>100</v>
      </c>
    </row>
    <row r="2" spans="1:43" ht="17">
      <c r="B2" t="s">
        <v>334</v>
      </c>
      <c r="C2" t="s">
        <v>337</v>
      </c>
      <c r="D2" t="s">
        <v>338</v>
      </c>
      <c r="E2" t="s">
        <v>339</v>
      </c>
      <c r="F2" t="s">
        <v>346</v>
      </c>
      <c r="G2" t="s">
        <v>347</v>
      </c>
      <c r="H2" t="s">
        <v>348</v>
      </c>
      <c r="I2" t="s">
        <v>351</v>
      </c>
      <c r="J2" t="s">
        <v>352</v>
      </c>
      <c r="K2" t="s">
        <v>353</v>
      </c>
      <c r="L2" s="2"/>
    </row>
    <row r="3" spans="1:43" ht="20">
      <c r="A3" t="s">
        <v>330</v>
      </c>
      <c r="B3">
        <f>SUM(N11:N110)</f>
        <v>6080</v>
      </c>
      <c r="C3">
        <f>SUM(F11:F110)</f>
        <v>5645</v>
      </c>
      <c r="D3">
        <f>SUM(I11:I110)</f>
        <v>367</v>
      </c>
      <c r="E3">
        <f>SUM(K11:K110)</f>
        <v>342</v>
      </c>
      <c r="F3">
        <f>SUM(D11:D110)</f>
        <v>2544</v>
      </c>
      <c r="G3">
        <f>F3/B3</f>
        <v>0.41842105263157897</v>
      </c>
      <c r="H3">
        <f>SUM(W11:W110)</f>
        <v>1.7408297026122455E-13</v>
      </c>
      <c r="I3">
        <f>SUM(H11:H110)+SUM(E11:E110)</f>
        <v>7809</v>
      </c>
      <c r="J3">
        <f>I3/B3</f>
        <v>1.284375</v>
      </c>
      <c r="K3">
        <f>SUM(Z11:Z110)</f>
        <v>3.2684965844964609E-13</v>
      </c>
      <c r="AK3" s="1"/>
    </row>
    <row r="4" spans="1:43" ht="17">
      <c r="A4" t="s">
        <v>331</v>
      </c>
      <c r="B4">
        <f>B3/B1</f>
        <v>60.8</v>
      </c>
      <c r="C4">
        <f>C3/B1</f>
        <v>56.45</v>
      </c>
      <c r="D4">
        <f>D3/$B1</f>
        <v>3.67</v>
      </c>
      <c r="E4">
        <f>E3/$B1</f>
        <v>3.42</v>
      </c>
      <c r="H4">
        <f>H3/$B1</f>
        <v>1.7408297026122454E-15</v>
      </c>
      <c r="K4">
        <f>K3/B1</f>
        <v>3.268496584496461E-15</v>
      </c>
      <c r="Y4" s="2"/>
    </row>
    <row r="5" spans="1:43" ht="17">
      <c r="A5" t="s">
        <v>332</v>
      </c>
      <c r="B5">
        <f>SUM(O11:O110)</f>
        <v>277490.00000000006</v>
      </c>
      <c r="C5">
        <f>SUM(Q11:Q110)</f>
        <v>267780.75</v>
      </c>
      <c r="D5">
        <f>SUM(S11:S110)</f>
        <v>1266.1100000000001</v>
      </c>
      <c r="E5">
        <f>SUM(U11:U110)</f>
        <v>10354.360000000013</v>
      </c>
      <c r="H5">
        <f>SUM(X11:X110)</f>
        <v>2694.2326454293625</v>
      </c>
      <c r="K5">
        <f>SUM(AA11:AA110)</f>
        <v>11090.094082031257</v>
      </c>
      <c r="AD5" s="2"/>
      <c r="AQ5" s="2"/>
    </row>
    <row r="6" spans="1:43" ht="17">
      <c r="A6" t="s">
        <v>333</v>
      </c>
      <c r="B6">
        <f>SQRT(B5/$B1)</f>
        <v>52.677319597716817</v>
      </c>
      <c r="C6">
        <f>SQRT(C5/$B1)</f>
        <v>51.74753617323244</v>
      </c>
      <c r="D6">
        <f>SQRT(D5/$B1)</f>
        <v>3.5582439489163753</v>
      </c>
      <c r="E6">
        <f>SQRT(E5/$B1)</f>
        <v>10.175637572162254</v>
      </c>
      <c r="H6">
        <f>SQRT(H5/$B1)</f>
        <v>5.1905998164271558</v>
      </c>
      <c r="K6">
        <f>SQRT(K5/$B1)</f>
        <v>10.53095156290791</v>
      </c>
      <c r="S6" s="4"/>
    </row>
    <row r="7" spans="1:43" ht="17">
      <c r="S7" s="4"/>
      <c r="U7" s="2"/>
    </row>
    <row r="8" spans="1:43" ht="17">
      <c r="M8" s="3"/>
      <c r="S8" s="4"/>
    </row>
    <row r="9" spans="1:43" ht="17">
      <c r="S9" s="4"/>
    </row>
    <row r="10" spans="1:4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328</v>
      </c>
      <c r="O10" t="s">
        <v>335</v>
      </c>
      <c r="P10" t="s">
        <v>336</v>
      </c>
      <c r="Q10" t="s">
        <v>340</v>
      </c>
      <c r="R10" t="s">
        <v>341</v>
      </c>
      <c r="S10" s="5" t="s">
        <v>342</v>
      </c>
      <c r="T10" t="s">
        <v>343</v>
      </c>
      <c r="U10" t="s">
        <v>344</v>
      </c>
      <c r="V10" t="s">
        <v>345</v>
      </c>
      <c r="W10" t="s">
        <v>348</v>
      </c>
      <c r="X10" t="s">
        <v>349</v>
      </c>
      <c r="Y10" t="s">
        <v>350</v>
      </c>
      <c r="Z10" t="s">
        <v>354</v>
      </c>
      <c r="AA10" t="s">
        <v>355</v>
      </c>
      <c r="AB10" t="s">
        <v>356</v>
      </c>
      <c r="AC10" t="s">
        <v>357</v>
      </c>
    </row>
    <row r="11" spans="1:43">
      <c r="A11">
        <v>472551</v>
      </c>
      <c r="B11" t="s">
        <v>13</v>
      </c>
      <c r="C11">
        <v>45</v>
      </c>
      <c r="D11">
        <v>6</v>
      </c>
      <c r="E11">
        <v>14</v>
      </c>
      <c r="F11">
        <v>12</v>
      </c>
      <c r="G11">
        <v>1</v>
      </c>
      <c r="H11">
        <v>6</v>
      </c>
      <c r="I11">
        <v>1</v>
      </c>
      <c r="J11">
        <v>1</v>
      </c>
      <c r="K11">
        <v>0</v>
      </c>
      <c r="L11">
        <v>1</v>
      </c>
      <c r="M11">
        <v>0</v>
      </c>
      <c r="N11">
        <f>C11/3</f>
        <v>15</v>
      </c>
      <c r="O11">
        <f>(N11-B$4)^2</f>
        <v>2097.64</v>
      </c>
      <c r="P11">
        <f>(N11-B$4)/B$6</f>
        <v>-0.86944438991510675</v>
      </c>
      <c r="Q11">
        <f>(F11-C$4)^2</f>
        <v>1975.8025000000002</v>
      </c>
      <c r="R11">
        <f>(F11-C$4)/C$6</f>
        <v>-0.85897809416852489</v>
      </c>
      <c r="S11">
        <f>(I11-D$4)^2</f>
        <v>7.1288999999999998</v>
      </c>
      <c r="T11">
        <f>(I11-D$4)/D$6</f>
        <v>-0.75037013716080925</v>
      </c>
      <c r="U11">
        <f>(K11-E$4)^2</f>
        <v>11.696399999999999</v>
      </c>
      <c r="V11">
        <f>(K11-E$4)/E$6</f>
        <v>-0.33609687606761657</v>
      </c>
      <c r="W11">
        <f>(D11 - (N11 * G$3)) * -1</f>
        <v>0.27631578947368496</v>
      </c>
      <c r="X11">
        <f>(W11-H$4)^2</f>
        <v>7.6350415512464839E-2</v>
      </c>
      <c r="Y11">
        <f>(W11-H$4)/H$6</f>
        <v>5.323388418409794E-2</v>
      </c>
      <c r="Z11">
        <f>((H11+E11)-(N11*J3))*-1</f>
        <v>-0.734375</v>
      </c>
      <c r="AA11">
        <f>(Z11-K$4)^2</f>
        <v>0.53930664062500477</v>
      </c>
      <c r="AB11">
        <f>(Z11-K$4)/K$6</f>
        <v>-6.9734913850199143E-2</v>
      </c>
      <c r="AC11">
        <f>P11+R11+T11+V11+Y11+AB11</f>
        <v>-2.8313905269781583</v>
      </c>
    </row>
    <row r="12" spans="1:43">
      <c r="A12">
        <v>456379</v>
      </c>
      <c r="B12" t="s">
        <v>14</v>
      </c>
      <c r="C12">
        <v>45</v>
      </c>
      <c r="D12">
        <v>6</v>
      </c>
      <c r="E12">
        <v>13</v>
      </c>
      <c r="F12">
        <v>16</v>
      </c>
      <c r="G12">
        <v>1</v>
      </c>
      <c r="H12">
        <v>7</v>
      </c>
      <c r="I12">
        <v>1</v>
      </c>
      <c r="J12">
        <v>1</v>
      </c>
      <c r="K12">
        <v>0</v>
      </c>
      <c r="L12">
        <v>0</v>
      </c>
      <c r="M12">
        <v>0</v>
      </c>
      <c r="N12">
        <f t="shared" ref="N12:N75" si="0">C12/3</f>
        <v>15</v>
      </c>
      <c r="O12">
        <f t="shared" ref="O12:O75" si="1">(N12-B$4)^2</f>
        <v>2097.64</v>
      </c>
      <c r="P12">
        <f t="shared" ref="P12:P75" si="2">(N12-B$4)/B$6</f>
        <v>-0.86944438991510675</v>
      </c>
      <c r="Q12">
        <f t="shared" ref="Q12:Q75" si="3">(F12-C$4)^2</f>
        <v>1636.2025000000003</v>
      </c>
      <c r="R12">
        <f t="shared" ref="R12:R75" si="4">(F12-C$4)/C$6</f>
        <v>-0.7816797279891301</v>
      </c>
      <c r="S12">
        <f t="shared" ref="S12:S75" si="5">(I12-D$4)^2</f>
        <v>7.1288999999999998</v>
      </c>
      <c r="T12">
        <f t="shared" ref="T12:T75" si="6">(I12-D$4)/D$6</f>
        <v>-0.75037013716080925</v>
      </c>
      <c r="U12">
        <f t="shared" ref="U12:U75" si="7">(K12-E$4)^2</f>
        <v>11.696399999999999</v>
      </c>
      <c r="V12">
        <f t="shared" ref="V12:V75" si="8">(K12-E$4)/E$6</f>
        <v>-0.33609687606761657</v>
      </c>
      <c r="W12">
        <f t="shared" ref="W12:W75" si="9">(D12 - (N12 * G$3)) * -1</f>
        <v>0.27631578947368496</v>
      </c>
      <c r="X12">
        <f t="shared" ref="X12:X75" si="10">(W12-H$4)^2</f>
        <v>7.6350415512464839E-2</v>
      </c>
      <c r="Y12">
        <f t="shared" ref="Y12:Y75" si="11">(W12-H$4)/H$6</f>
        <v>5.323388418409794E-2</v>
      </c>
      <c r="Z12">
        <f t="shared" ref="Z12:Z75" si="12">((H12+E12) - (N12 * J$3)) * -1</f>
        <v>-0.734375</v>
      </c>
      <c r="AA12">
        <f t="shared" ref="AA12:AA75" si="13">(Z12-K$4)^2</f>
        <v>0.53930664062500477</v>
      </c>
      <c r="AB12">
        <f t="shared" ref="AB12:AB75" si="14">(Z12-K$4)/K$6</f>
        <v>-6.9734913850199143E-2</v>
      </c>
      <c r="AC12">
        <f t="shared" ref="AC12:AC75" si="15">P12+R12+T12+V12+Y12+AB12</f>
        <v>-2.7540921607987636</v>
      </c>
    </row>
    <row r="13" spans="1:43">
      <c r="A13">
        <v>593417</v>
      </c>
      <c r="B13" t="s">
        <v>15</v>
      </c>
      <c r="C13">
        <v>153</v>
      </c>
      <c r="D13">
        <v>26</v>
      </c>
      <c r="E13">
        <v>61</v>
      </c>
      <c r="F13">
        <v>32</v>
      </c>
      <c r="G13">
        <v>7</v>
      </c>
      <c r="H13">
        <v>10</v>
      </c>
      <c r="I13">
        <v>2</v>
      </c>
      <c r="J13">
        <v>4</v>
      </c>
      <c r="K13">
        <v>0</v>
      </c>
      <c r="L13">
        <v>0</v>
      </c>
      <c r="M13">
        <v>0</v>
      </c>
      <c r="N13">
        <f t="shared" si="0"/>
        <v>51</v>
      </c>
      <c r="O13">
        <f t="shared" si="1"/>
        <v>96.039999999999949</v>
      </c>
      <c r="P13">
        <f t="shared" si="2"/>
        <v>-0.18603831923947695</v>
      </c>
      <c r="Q13">
        <f t="shared" si="3"/>
        <v>597.80250000000012</v>
      </c>
      <c r="R13">
        <f t="shared" si="4"/>
        <v>-0.47248626327155085</v>
      </c>
      <c r="S13">
        <f t="shared" si="5"/>
        <v>2.7888999999999999</v>
      </c>
      <c r="T13">
        <f t="shared" si="6"/>
        <v>-0.46933263260619901</v>
      </c>
      <c r="U13">
        <f t="shared" si="7"/>
        <v>11.696399999999999</v>
      </c>
      <c r="V13">
        <f t="shared" si="8"/>
        <v>-0.33609687606761657</v>
      </c>
      <c r="W13">
        <f t="shared" si="9"/>
        <v>-4.6605263157894719</v>
      </c>
      <c r="X13">
        <f t="shared" si="10"/>
        <v>21.720505540166204</v>
      </c>
      <c r="Y13">
        <f t="shared" si="11"/>
        <v>-0.89787817990512175</v>
      </c>
      <c r="Z13">
        <f t="shared" si="12"/>
        <v>-5.4968750000000028</v>
      </c>
      <c r="AA13">
        <f t="shared" si="13"/>
        <v>30.215634765625069</v>
      </c>
      <c r="AB13">
        <f t="shared" si="14"/>
        <v>-0.52197324877659534</v>
      </c>
      <c r="AC13">
        <f t="shared" si="15"/>
        <v>-2.8838055198665606</v>
      </c>
    </row>
    <row r="14" spans="1:43">
      <c r="A14">
        <v>518397</v>
      </c>
      <c r="B14" t="s">
        <v>16</v>
      </c>
      <c r="C14">
        <v>45</v>
      </c>
      <c r="D14">
        <v>6</v>
      </c>
      <c r="E14">
        <v>19</v>
      </c>
      <c r="F14">
        <v>9</v>
      </c>
      <c r="G14">
        <v>1</v>
      </c>
      <c r="H14">
        <v>5</v>
      </c>
      <c r="I14">
        <v>1</v>
      </c>
      <c r="J14">
        <v>0</v>
      </c>
      <c r="K14">
        <v>0</v>
      </c>
      <c r="L14">
        <v>0</v>
      </c>
      <c r="M14">
        <v>0</v>
      </c>
      <c r="N14">
        <f t="shared" si="0"/>
        <v>15</v>
      </c>
      <c r="O14">
        <f t="shared" si="1"/>
        <v>2097.64</v>
      </c>
      <c r="P14">
        <f t="shared" si="2"/>
        <v>-0.86944438991510675</v>
      </c>
      <c r="Q14">
        <f t="shared" si="3"/>
        <v>2251.5025000000001</v>
      </c>
      <c r="R14">
        <f t="shared" si="4"/>
        <v>-0.916951868803071</v>
      </c>
      <c r="S14">
        <f t="shared" si="5"/>
        <v>7.1288999999999998</v>
      </c>
      <c r="T14">
        <f t="shared" si="6"/>
        <v>-0.75037013716080925</v>
      </c>
      <c r="U14">
        <f t="shared" si="7"/>
        <v>11.696399999999999</v>
      </c>
      <c r="V14">
        <f t="shared" si="8"/>
        <v>-0.33609687606761657</v>
      </c>
      <c r="W14">
        <f t="shared" si="9"/>
        <v>0.27631578947368496</v>
      </c>
      <c r="X14">
        <f t="shared" si="10"/>
        <v>7.6350415512464839E-2</v>
      </c>
      <c r="Y14">
        <f t="shared" si="11"/>
        <v>5.323388418409794E-2</v>
      </c>
      <c r="Z14">
        <f t="shared" si="12"/>
        <v>-4.734375</v>
      </c>
      <c r="AA14">
        <f t="shared" si="13"/>
        <v>22.414306640625032</v>
      </c>
      <c r="AB14">
        <f t="shared" si="14"/>
        <v>-0.44956763609809075</v>
      </c>
      <c r="AC14">
        <f t="shared" si="15"/>
        <v>-3.2691970238605963</v>
      </c>
    </row>
    <row r="15" spans="1:43">
      <c r="A15">
        <v>592102</v>
      </c>
      <c r="B15" t="s">
        <v>17</v>
      </c>
      <c r="C15">
        <v>195</v>
      </c>
      <c r="D15">
        <v>21</v>
      </c>
      <c r="E15">
        <v>48</v>
      </c>
      <c r="F15">
        <v>85</v>
      </c>
      <c r="G15">
        <v>6</v>
      </c>
      <c r="H15">
        <v>24</v>
      </c>
      <c r="I15">
        <v>3</v>
      </c>
      <c r="J15">
        <v>4</v>
      </c>
      <c r="K15">
        <v>32</v>
      </c>
      <c r="L15">
        <v>3</v>
      </c>
      <c r="M15">
        <v>4</v>
      </c>
      <c r="N15">
        <f t="shared" si="0"/>
        <v>65</v>
      </c>
      <c r="O15">
        <f t="shared" si="1"/>
        <v>17.640000000000025</v>
      </c>
      <c r="P15">
        <f t="shared" si="2"/>
        <v>7.9730708245490209E-2</v>
      </c>
      <c r="Q15">
        <f t="shared" si="3"/>
        <v>815.10249999999985</v>
      </c>
      <c r="R15">
        <f t="shared" si="4"/>
        <v>0.55171708860543045</v>
      </c>
      <c r="S15">
        <f t="shared" si="5"/>
        <v>0.44889999999999991</v>
      </c>
      <c r="T15">
        <f t="shared" si="6"/>
        <v>-0.18829512805158882</v>
      </c>
      <c r="U15">
        <f t="shared" si="7"/>
        <v>816.81639999999993</v>
      </c>
      <c r="V15">
        <f t="shared" si="8"/>
        <v>2.8086692157931235</v>
      </c>
      <c r="W15">
        <f t="shared" si="9"/>
        <v>6.1973684210526336</v>
      </c>
      <c r="X15">
        <f t="shared" si="10"/>
        <v>38.407375346260395</v>
      </c>
      <c r="Y15">
        <f t="shared" si="11"/>
        <v>1.1939599738433437</v>
      </c>
      <c r="Z15">
        <f t="shared" si="12"/>
        <v>11.484375</v>
      </c>
      <c r="AA15">
        <f t="shared" si="13"/>
        <v>131.89086914062491</v>
      </c>
      <c r="AB15">
        <f t="shared" si="14"/>
        <v>1.0905353548914072</v>
      </c>
      <c r="AC15">
        <f t="shared" si="15"/>
        <v>5.5363172133272061</v>
      </c>
    </row>
    <row r="16" spans="1:43">
      <c r="A16">
        <v>602083</v>
      </c>
      <c r="B16" t="s">
        <v>18</v>
      </c>
      <c r="C16">
        <v>45</v>
      </c>
      <c r="D16">
        <v>11</v>
      </c>
      <c r="E16">
        <v>19</v>
      </c>
      <c r="F16">
        <v>11</v>
      </c>
      <c r="G16">
        <v>2</v>
      </c>
      <c r="H16">
        <v>9</v>
      </c>
      <c r="I16">
        <v>1</v>
      </c>
      <c r="J16">
        <v>2</v>
      </c>
      <c r="K16">
        <v>0</v>
      </c>
      <c r="L16">
        <v>0</v>
      </c>
      <c r="M16">
        <v>0</v>
      </c>
      <c r="N16">
        <f t="shared" si="0"/>
        <v>15</v>
      </c>
      <c r="O16">
        <f t="shared" si="1"/>
        <v>2097.64</v>
      </c>
      <c r="P16">
        <f t="shared" si="2"/>
        <v>-0.86944438991510675</v>
      </c>
      <c r="Q16">
        <f t="shared" si="3"/>
        <v>2065.7025000000003</v>
      </c>
      <c r="R16">
        <f t="shared" si="4"/>
        <v>-0.87830268571337355</v>
      </c>
      <c r="S16">
        <f t="shared" si="5"/>
        <v>7.1288999999999998</v>
      </c>
      <c r="T16">
        <f t="shared" si="6"/>
        <v>-0.75037013716080925</v>
      </c>
      <c r="U16">
        <f t="shared" si="7"/>
        <v>11.696399999999999</v>
      </c>
      <c r="V16">
        <f t="shared" si="8"/>
        <v>-0.33609687606761657</v>
      </c>
      <c r="W16">
        <f t="shared" si="9"/>
        <v>-4.723684210526315</v>
      </c>
      <c r="X16">
        <f t="shared" si="10"/>
        <v>22.313192520775633</v>
      </c>
      <c r="Y16">
        <f t="shared" si="11"/>
        <v>-0.91004592486148717</v>
      </c>
      <c r="Z16">
        <f t="shared" si="12"/>
        <v>-8.734375</v>
      </c>
      <c r="AA16">
        <f t="shared" si="13"/>
        <v>76.289306640625057</v>
      </c>
      <c r="AB16">
        <f t="shared" si="14"/>
        <v>-0.82940035834598236</v>
      </c>
      <c r="AC16">
        <f t="shared" si="15"/>
        <v>-4.573660372064376</v>
      </c>
    </row>
    <row r="17" spans="1:29">
      <c r="A17">
        <v>656186</v>
      </c>
      <c r="B17" t="s">
        <v>19</v>
      </c>
      <c r="C17">
        <v>132</v>
      </c>
      <c r="D17">
        <v>13</v>
      </c>
      <c r="E17">
        <v>37</v>
      </c>
      <c r="F17">
        <v>41</v>
      </c>
      <c r="G17">
        <v>3</v>
      </c>
      <c r="H17">
        <v>14</v>
      </c>
      <c r="I17">
        <v>3</v>
      </c>
      <c r="J17">
        <v>1</v>
      </c>
      <c r="K17">
        <v>0</v>
      </c>
      <c r="L17">
        <v>3</v>
      </c>
      <c r="M17">
        <v>7</v>
      </c>
      <c r="N17">
        <f t="shared" si="0"/>
        <v>44</v>
      </c>
      <c r="O17">
        <f t="shared" si="1"/>
        <v>282.2399999999999</v>
      </c>
      <c r="P17">
        <f t="shared" si="2"/>
        <v>-0.31892283298196056</v>
      </c>
      <c r="Q17">
        <f t="shared" si="3"/>
        <v>238.7025000000001</v>
      </c>
      <c r="R17">
        <f t="shared" si="4"/>
        <v>-0.29856493936791251</v>
      </c>
      <c r="S17">
        <f t="shared" si="5"/>
        <v>0.44889999999999991</v>
      </c>
      <c r="T17">
        <f t="shared" si="6"/>
        <v>-0.18829512805158882</v>
      </c>
      <c r="U17">
        <f t="shared" si="7"/>
        <v>11.696399999999999</v>
      </c>
      <c r="V17">
        <f t="shared" si="8"/>
        <v>-0.33609687606761657</v>
      </c>
      <c r="W17">
        <f t="shared" si="9"/>
        <v>5.4105263157894754</v>
      </c>
      <c r="X17">
        <f t="shared" si="10"/>
        <v>29.273795013850414</v>
      </c>
      <c r="Y17">
        <f t="shared" si="11"/>
        <v>1.0423701512619594</v>
      </c>
      <c r="Z17">
        <f t="shared" si="12"/>
        <v>5.5125000000000028</v>
      </c>
      <c r="AA17">
        <f t="shared" si="13"/>
        <v>30.387656249999992</v>
      </c>
      <c r="AB17">
        <f t="shared" si="14"/>
        <v>0.52345697034787553</v>
      </c>
      <c r="AC17">
        <f t="shared" si="15"/>
        <v>0.42394734514075649</v>
      </c>
    </row>
    <row r="18" spans="1:29">
      <c r="A18">
        <v>516714</v>
      </c>
      <c r="B18" t="s">
        <v>20</v>
      </c>
      <c r="C18">
        <v>21</v>
      </c>
      <c r="D18">
        <v>4</v>
      </c>
      <c r="E18">
        <v>7</v>
      </c>
      <c r="F18">
        <v>9</v>
      </c>
      <c r="G18">
        <v>1</v>
      </c>
      <c r="H18">
        <v>4</v>
      </c>
      <c r="I18">
        <v>1</v>
      </c>
      <c r="J18">
        <v>0</v>
      </c>
      <c r="K18">
        <v>0</v>
      </c>
      <c r="L18">
        <v>0</v>
      </c>
      <c r="M18">
        <v>4</v>
      </c>
      <c r="N18">
        <f t="shared" si="0"/>
        <v>7</v>
      </c>
      <c r="O18">
        <f t="shared" si="1"/>
        <v>2894.4399999999996</v>
      </c>
      <c r="P18">
        <f t="shared" si="2"/>
        <v>-1.0213124056208023</v>
      </c>
      <c r="Q18">
        <f t="shared" si="3"/>
        <v>2251.5025000000001</v>
      </c>
      <c r="R18">
        <f t="shared" si="4"/>
        <v>-0.916951868803071</v>
      </c>
      <c r="S18">
        <f t="shared" si="5"/>
        <v>7.1288999999999998</v>
      </c>
      <c r="T18">
        <f t="shared" si="6"/>
        <v>-0.75037013716080925</v>
      </c>
      <c r="U18">
        <f t="shared" si="7"/>
        <v>11.696399999999999</v>
      </c>
      <c r="V18">
        <f t="shared" si="8"/>
        <v>-0.33609687606761657</v>
      </c>
      <c r="W18">
        <f t="shared" si="9"/>
        <v>-1.0710526315789473</v>
      </c>
      <c r="X18">
        <f t="shared" si="10"/>
        <v>1.147153739612192</v>
      </c>
      <c r="Y18">
        <f t="shared" si="11"/>
        <v>-0.20634467488502831</v>
      </c>
      <c r="Z18">
        <f t="shared" si="12"/>
        <v>-2.0093750000000004</v>
      </c>
      <c r="AA18">
        <f t="shared" si="13"/>
        <v>4.037587890625014</v>
      </c>
      <c r="AB18">
        <f t="shared" si="14"/>
        <v>-0.1908065940667146</v>
      </c>
      <c r="AC18">
        <f t="shared" si="15"/>
        <v>-3.4218825566040421</v>
      </c>
    </row>
    <row r="19" spans="1:29">
      <c r="A19">
        <v>501625</v>
      </c>
      <c r="B19" t="s">
        <v>21</v>
      </c>
      <c r="C19">
        <v>174</v>
      </c>
      <c r="D19">
        <v>23</v>
      </c>
      <c r="E19">
        <v>64</v>
      </c>
      <c r="F19">
        <v>45</v>
      </c>
      <c r="G19">
        <v>5</v>
      </c>
      <c r="H19">
        <v>16</v>
      </c>
      <c r="I19">
        <v>1</v>
      </c>
      <c r="J19">
        <v>3</v>
      </c>
      <c r="K19">
        <v>0</v>
      </c>
      <c r="L19">
        <v>1</v>
      </c>
      <c r="M19">
        <v>11</v>
      </c>
      <c r="N19">
        <f t="shared" si="0"/>
        <v>58</v>
      </c>
      <c r="O19">
        <f t="shared" si="1"/>
        <v>7.8399999999999839</v>
      </c>
      <c r="P19">
        <f t="shared" si="2"/>
        <v>-5.3153805496993375E-2</v>
      </c>
      <c r="Q19">
        <f t="shared" si="3"/>
        <v>131.10250000000008</v>
      </c>
      <c r="R19">
        <f t="shared" si="4"/>
        <v>-0.2212665731885177</v>
      </c>
      <c r="S19">
        <f t="shared" si="5"/>
        <v>7.1288999999999998</v>
      </c>
      <c r="T19">
        <f t="shared" si="6"/>
        <v>-0.75037013716080925</v>
      </c>
      <c r="U19">
        <f t="shared" si="7"/>
        <v>11.696399999999999</v>
      </c>
      <c r="V19">
        <f t="shared" si="8"/>
        <v>-0.33609687606761657</v>
      </c>
      <c r="W19">
        <f t="shared" si="9"/>
        <v>1.2684210526315809</v>
      </c>
      <c r="X19">
        <f t="shared" si="10"/>
        <v>1.6088919667590031</v>
      </c>
      <c r="Y19">
        <f t="shared" si="11"/>
        <v>0.24436887787366954</v>
      </c>
      <c r="Z19">
        <f t="shared" si="12"/>
        <v>-5.5062499999999943</v>
      </c>
      <c r="AA19">
        <f t="shared" si="13"/>
        <v>30.318789062499977</v>
      </c>
      <c r="AB19">
        <f t="shared" si="14"/>
        <v>-0.52286348171936303</v>
      </c>
      <c r="AC19">
        <f t="shared" si="15"/>
        <v>-1.6393819957596305</v>
      </c>
    </row>
    <row r="20" spans="1:29">
      <c r="A20">
        <v>542882</v>
      </c>
      <c r="B20" t="s">
        <v>22</v>
      </c>
      <c r="C20">
        <v>348</v>
      </c>
      <c r="D20">
        <v>47</v>
      </c>
      <c r="E20">
        <v>119</v>
      </c>
      <c r="F20">
        <v>104</v>
      </c>
      <c r="G20">
        <v>13</v>
      </c>
      <c r="H20">
        <v>26</v>
      </c>
      <c r="I20">
        <v>7</v>
      </c>
      <c r="J20">
        <v>7</v>
      </c>
      <c r="K20">
        <v>0</v>
      </c>
      <c r="L20">
        <v>0</v>
      </c>
      <c r="M20">
        <v>0</v>
      </c>
      <c r="N20">
        <f t="shared" si="0"/>
        <v>116</v>
      </c>
      <c r="O20">
        <f t="shared" si="1"/>
        <v>3047.0400000000004</v>
      </c>
      <c r="P20">
        <f t="shared" si="2"/>
        <v>1.0478893083692991</v>
      </c>
      <c r="Q20">
        <f t="shared" si="3"/>
        <v>2261.0024999999996</v>
      </c>
      <c r="R20">
        <f t="shared" si="4"/>
        <v>0.9188843279575557</v>
      </c>
      <c r="S20">
        <f t="shared" si="5"/>
        <v>11.088900000000001</v>
      </c>
      <c r="T20">
        <f t="shared" si="6"/>
        <v>0.93585489016685197</v>
      </c>
      <c r="U20">
        <f t="shared" si="7"/>
        <v>11.696399999999999</v>
      </c>
      <c r="V20">
        <f t="shared" si="8"/>
        <v>-0.33609687606761657</v>
      </c>
      <c r="W20">
        <f t="shared" si="9"/>
        <v>1.5368421052631618</v>
      </c>
      <c r="X20">
        <f t="shared" si="10"/>
        <v>2.3618836565097019</v>
      </c>
      <c r="Y20">
        <f t="shared" si="11"/>
        <v>0.29608179393822237</v>
      </c>
      <c r="Z20">
        <f t="shared" si="12"/>
        <v>3.9875000000000114</v>
      </c>
      <c r="AA20">
        <f t="shared" si="13"/>
        <v>15.900156250000066</v>
      </c>
      <c r="AB20">
        <f t="shared" si="14"/>
        <v>0.37864574499086767</v>
      </c>
      <c r="AC20">
        <f t="shared" si="15"/>
        <v>3.2412591893551799</v>
      </c>
    </row>
    <row r="21" spans="1:29">
      <c r="A21">
        <v>593969</v>
      </c>
      <c r="B21" t="s">
        <v>23</v>
      </c>
      <c r="C21">
        <v>87</v>
      </c>
      <c r="D21">
        <v>16</v>
      </c>
      <c r="E21">
        <v>40</v>
      </c>
      <c r="F21">
        <v>16</v>
      </c>
      <c r="G21">
        <v>2</v>
      </c>
      <c r="H21">
        <v>9</v>
      </c>
      <c r="I21">
        <v>2</v>
      </c>
      <c r="J21">
        <v>2</v>
      </c>
      <c r="K21">
        <v>0</v>
      </c>
      <c r="L21">
        <v>0</v>
      </c>
      <c r="M21">
        <v>0</v>
      </c>
      <c r="N21">
        <f t="shared" si="0"/>
        <v>29</v>
      </c>
      <c r="O21">
        <f t="shared" si="1"/>
        <v>1011.2399999999998</v>
      </c>
      <c r="P21">
        <f t="shared" si="2"/>
        <v>-0.60367536243013964</v>
      </c>
      <c r="Q21">
        <f t="shared" si="3"/>
        <v>1636.2025000000003</v>
      </c>
      <c r="R21">
        <f t="shared" si="4"/>
        <v>-0.7816797279891301</v>
      </c>
      <c r="S21">
        <f t="shared" si="5"/>
        <v>2.7888999999999999</v>
      </c>
      <c r="T21">
        <f t="shared" si="6"/>
        <v>-0.46933263260619901</v>
      </c>
      <c r="U21">
        <f t="shared" si="7"/>
        <v>11.696399999999999</v>
      </c>
      <c r="V21">
        <f t="shared" si="8"/>
        <v>-0.33609687606761657</v>
      </c>
      <c r="W21">
        <f t="shared" si="9"/>
        <v>-3.8657894736842096</v>
      </c>
      <c r="X21">
        <f t="shared" si="10"/>
        <v>14.944328254847651</v>
      </c>
      <c r="Y21">
        <f t="shared" si="11"/>
        <v>-0.74476738920419205</v>
      </c>
      <c r="Z21">
        <f t="shared" si="12"/>
        <v>-11.753124999999997</v>
      </c>
      <c r="AA21">
        <f t="shared" si="13"/>
        <v>138.13594726562502</v>
      </c>
      <c r="AB21">
        <f t="shared" si="14"/>
        <v>-1.1160553659174377</v>
      </c>
      <c r="AC21">
        <f t="shared" si="15"/>
        <v>-4.0516073542147151</v>
      </c>
    </row>
    <row r="22" spans="1:29">
      <c r="A22">
        <v>502042</v>
      </c>
      <c r="B22" t="s">
        <v>24</v>
      </c>
      <c r="C22">
        <v>609</v>
      </c>
      <c r="D22">
        <v>72</v>
      </c>
      <c r="E22">
        <v>168</v>
      </c>
      <c r="F22">
        <v>221</v>
      </c>
      <c r="G22">
        <v>20</v>
      </c>
      <c r="H22">
        <v>65</v>
      </c>
      <c r="I22">
        <v>14</v>
      </c>
      <c r="J22">
        <v>10</v>
      </c>
      <c r="K22">
        <v>0</v>
      </c>
      <c r="L22">
        <v>0</v>
      </c>
      <c r="M22">
        <v>0</v>
      </c>
      <c r="N22">
        <f t="shared" si="0"/>
        <v>203</v>
      </c>
      <c r="O22">
        <f t="shared" si="1"/>
        <v>20220.839999999997</v>
      </c>
      <c r="P22">
        <f t="shared" si="2"/>
        <v>2.6994539791687377</v>
      </c>
      <c r="Q22">
        <f t="shared" si="3"/>
        <v>27076.702500000003</v>
      </c>
      <c r="R22">
        <f t="shared" si="4"/>
        <v>3.1798615387048543</v>
      </c>
      <c r="S22">
        <f t="shared" si="5"/>
        <v>106.7089</v>
      </c>
      <c r="T22">
        <f t="shared" si="6"/>
        <v>2.9031174220491232</v>
      </c>
      <c r="U22">
        <f t="shared" si="7"/>
        <v>11.696399999999999</v>
      </c>
      <c r="V22">
        <f t="shared" si="8"/>
        <v>-0.33609687606761657</v>
      </c>
      <c r="W22">
        <f t="shared" si="9"/>
        <v>12.939473684210526</v>
      </c>
      <c r="X22">
        <f t="shared" si="10"/>
        <v>167.42997922437667</v>
      </c>
      <c r="Y22">
        <f t="shared" si="11"/>
        <v>2.4928667479353375</v>
      </c>
      <c r="Z22">
        <f t="shared" si="12"/>
        <v>27.728125000000034</v>
      </c>
      <c r="AA22">
        <f t="shared" si="13"/>
        <v>768.84891601562674</v>
      </c>
      <c r="AB22">
        <f t="shared" si="14"/>
        <v>2.6330123003949577</v>
      </c>
      <c r="AC22">
        <f t="shared" si="15"/>
        <v>13.572215112185395</v>
      </c>
    </row>
    <row r="23" spans="1:29">
      <c r="A23">
        <v>542888</v>
      </c>
      <c r="B23" t="s">
        <v>25</v>
      </c>
      <c r="C23">
        <v>132</v>
      </c>
      <c r="D23">
        <v>20</v>
      </c>
      <c r="E23">
        <v>37</v>
      </c>
      <c r="F23">
        <v>49</v>
      </c>
      <c r="G23">
        <v>5</v>
      </c>
      <c r="H23">
        <v>28</v>
      </c>
      <c r="I23">
        <v>3</v>
      </c>
      <c r="J23">
        <v>1</v>
      </c>
      <c r="K23">
        <v>0</v>
      </c>
      <c r="L23">
        <v>0</v>
      </c>
      <c r="M23">
        <v>0</v>
      </c>
      <c r="N23">
        <f t="shared" si="0"/>
        <v>44</v>
      </c>
      <c r="O23">
        <f t="shared" si="1"/>
        <v>282.2399999999999</v>
      </c>
      <c r="P23">
        <f t="shared" si="2"/>
        <v>-0.31892283298196056</v>
      </c>
      <c r="Q23">
        <f t="shared" si="3"/>
        <v>55.50250000000004</v>
      </c>
      <c r="R23">
        <f t="shared" si="4"/>
        <v>-0.14396820700912288</v>
      </c>
      <c r="S23">
        <f t="shared" si="5"/>
        <v>0.44889999999999991</v>
      </c>
      <c r="T23">
        <f t="shared" si="6"/>
        <v>-0.18829512805158882</v>
      </c>
      <c r="U23">
        <f t="shared" si="7"/>
        <v>11.696399999999999</v>
      </c>
      <c r="V23">
        <f t="shared" si="8"/>
        <v>-0.33609687606761657</v>
      </c>
      <c r="W23">
        <f t="shared" si="9"/>
        <v>-1.5894736842105246</v>
      </c>
      <c r="X23">
        <f t="shared" si="10"/>
        <v>2.526426592797784</v>
      </c>
      <c r="Y23">
        <f t="shared" si="11"/>
        <v>-0.30622158140185973</v>
      </c>
      <c r="Z23">
        <f t="shared" si="12"/>
        <v>-8.4874999999999972</v>
      </c>
      <c r="AA23">
        <f t="shared" si="13"/>
        <v>72.037656250000012</v>
      </c>
      <c r="AB23">
        <f t="shared" si="14"/>
        <v>-0.80595755751974496</v>
      </c>
      <c r="AC23">
        <f t="shared" si="15"/>
        <v>-2.0994621830318936</v>
      </c>
    </row>
    <row r="24" spans="1:29">
      <c r="A24">
        <v>594742</v>
      </c>
      <c r="B24" t="s">
        <v>26</v>
      </c>
      <c r="C24">
        <v>45</v>
      </c>
      <c r="D24">
        <v>5</v>
      </c>
      <c r="E24">
        <v>14</v>
      </c>
      <c r="F24">
        <v>8</v>
      </c>
      <c r="G24">
        <v>2</v>
      </c>
      <c r="H24">
        <v>2</v>
      </c>
      <c r="I24">
        <v>1</v>
      </c>
      <c r="J24">
        <v>0</v>
      </c>
      <c r="K24">
        <v>0</v>
      </c>
      <c r="L24">
        <v>0</v>
      </c>
      <c r="M24">
        <v>0</v>
      </c>
      <c r="N24">
        <f t="shared" si="0"/>
        <v>15</v>
      </c>
      <c r="O24">
        <f t="shared" si="1"/>
        <v>2097.64</v>
      </c>
      <c r="P24">
        <f t="shared" si="2"/>
        <v>-0.86944438991510675</v>
      </c>
      <c r="Q24">
        <f t="shared" si="3"/>
        <v>2347.4025000000001</v>
      </c>
      <c r="R24">
        <f t="shared" si="4"/>
        <v>-0.93627646034791967</v>
      </c>
      <c r="S24">
        <f t="shared" si="5"/>
        <v>7.1288999999999998</v>
      </c>
      <c r="T24">
        <f t="shared" si="6"/>
        <v>-0.75037013716080925</v>
      </c>
      <c r="U24">
        <f t="shared" si="7"/>
        <v>11.696399999999999</v>
      </c>
      <c r="V24">
        <f t="shared" si="8"/>
        <v>-0.33609687606761657</v>
      </c>
      <c r="W24">
        <f t="shared" si="9"/>
        <v>1.276315789473685</v>
      </c>
      <c r="X24">
        <f t="shared" si="10"/>
        <v>1.6289819944598312</v>
      </c>
      <c r="Y24">
        <f t="shared" si="11"/>
        <v>0.24588984599321495</v>
      </c>
      <c r="Z24">
        <f t="shared" si="12"/>
        <v>3.265625</v>
      </c>
      <c r="AA24">
        <f t="shared" si="13"/>
        <v>10.66430664062498</v>
      </c>
      <c r="AB24">
        <f t="shared" si="14"/>
        <v>0.31009780839769241</v>
      </c>
      <c r="AC24">
        <f t="shared" si="15"/>
        <v>-2.3362002091005447</v>
      </c>
    </row>
    <row r="25" spans="1:29">
      <c r="A25">
        <v>446099</v>
      </c>
      <c r="B25" t="s">
        <v>27</v>
      </c>
      <c r="C25">
        <v>153</v>
      </c>
      <c r="D25">
        <v>23</v>
      </c>
      <c r="E25">
        <v>48</v>
      </c>
      <c r="F25">
        <v>53</v>
      </c>
      <c r="G25">
        <v>4</v>
      </c>
      <c r="H25">
        <v>27</v>
      </c>
      <c r="I25">
        <v>4</v>
      </c>
      <c r="J25">
        <v>4</v>
      </c>
      <c r="K25">
        <v>0</v>
      </c>
      <c r="L25">
        <v>5</v>
      </c>
      <c r="M25">
        <v>7</v>
      </c>
      <c r="N25">
        <f t="shared" si="0"/>
        <v>51</v>
      </c>
      <c r="O25">
        <f t="shared" si="1"/>
        <v>96.039999999999949</v>
      </c>
      <c r="P25">
        <f t="shared" si="2"/>
        <v>-0.18603831923947695</v>
      </c>
      <c r="Q25">
        <f t="shared" si="3"/>
        <v>11.902500000000019</v>
      </c>
      <c r="R25">
        <f t="shared" si="4"/>
        <v>-6.6669840829728072E-2</v>
      </c>
      <c r="S25">
        <f t="shared" si="5"/>
        <v>0.10890000000000005</v>
      </c>
      <c r="T25">
        <f t="shared" si="6"/>
        <v>9.274237650302139E-2</v>
      </c>
      <c r="U25">
        <f t="shared" si="7"/>
        <v>11.696399999999999</v>
      </c>
      <c r="V25">
        <f t="shared" si="8"/>
        <v>-0.33609687606761657</v>
      </c>
      <c r="W25">
        <f t="shared" si="9"/>
        <v>-1.6605263157894719</v>
      </c>
      <c r="X25">
        <f t="shared" si="10"/>
        <v>2.7573476454293626</v>
      </c>
      <c r="Y25">
        <f t="shared" si="11"/>
        <v>-0.31991029447777064</v>
      </c>
      <c r="Z25">
        <f t="shared" si="12"/>
        <v>-9.4968750000000028</v>
      </c>
      <c r="AA25">
        <f t="shared" si="13"/>
        <v>90.19063476562512</v>
      </c>
      <c r="AB25">
        <f t="shared" si="14"/>
        <v>-0.9018059710244869</v>
      </c>
      <c r="AC25">
        <f t="shared" si="15"/>
        <v>-1.7177789251360578</v>
      </c>
    </row>
    <row r="26" spans="1:29">
      <c r="A26">
        <v>457732</v>
      </c>
      <c r="B26" t="s">
        <v>28</v>
      </c>
      <c r="C26">
        <v>174</v>
      </c>
      <c r="D26">
        <v>29</v>
      </c>
      <c r="E26">
        <v>58</v>
      </c>
      <c r="F26">
        <v>49</v>
      </c>
      <c r="G26">
        <v>8</v>
      </c>
      <c r="H26">
        <v>25</v>
      </c>
      <c r="I26">
        <v>3</v>
      </c>
      <c r="J26">
        <v>1</v>
      </c>
      <c r="K26">
        <v>4</v>
      </c>
      <c r="L26">
        <v>1</v>
      </c>
      <c r="M26">
        <v>11</v>
      </c>
      <c r="N26">
        <f t="shared" si="0"/>
        <v>58</v>
      </c>
      <c r="O26">
        <f t="shared" si="1"/>
        <v>7.8399999999999839</v>
      </c>
      <c r="P26">
        <f t="shared" si="2"/>
        <v>-5.3153805496993375E-2</v>
      </c>
      <c r="Q26">
        <f t="shared" si="3"/>
        <v>55.50250000000004</v>
      </c>
      <c r="R26">
        <f t="shared" si="4"/>
        <v>-0.14396820700912288</v>
      </c>
      <c r="S26">
        <f t="shared" si="5"/>
        <v>0.44889999999999991</v>
      </c>
      <c r="T26">
        <f t="shared" si="6"/>
        <v>-0.18829512805158882</v>
      </c>
      <c r="U26">
        <f t="shared" si="7"/>
        <v>0.33640000000000009</v>
      </c>
      <c r="V26">
        <f t="shared" si="8"/>
        <v>5.6998885414975921E-2</v>
      </c>
      <c r="W26">
        <f t="shared" si="9"/>
        <v>-4.7315789473684191</v>
      </c>
      <c r="X26">
        <f t="shared" si="10"/>
        <v>22.387839335180054</v>
      </c>
      <c r="Y26">
        <f t="shared" si="11"/>
        <v>-0.91156689298103266</v>
      </c>
      <c r="Z26">
        <f t="shared" si="12"/>
        <v>-8.5062499999999943</v>
      </c>
      <c r="AA26">
        <f t="shared" si="13"/>
        <v>72.356289062499968</v>
      </c>
      <c r="AB26">
        <f t="shared" si="14"/>
        <v>-0.80773802340528167</v>
      </c>
      <c r="AC26">
        <f t="shared" si="15"/>
        <v>-2.0477231715290434</v>
      </c>
    </row>
    <row r="27" spans="1:29">
      <c r="A27">
        <v>544365</v>
      </c>
      <c r="B27" t="s">
        <v>29</v>
      </c>
      <c r="C27">
        <v>45</v>
      </c>
      <c r="D27">
        <v>11</v>
      </c>
      <c r="E27">
        <v>20</v>
      </c>
      <c r="F27">
        <v>9</v>
      </c>
      <c r="G27">
        <v>2</v>
      </c>
      <c r="H27">
        <v>9</v>
      </c>
      <c r="I27">
        <v>0</v>
      </c>
      <c r="J27">
        <v>1</v>
      </c>
      <c r="K27">
        <v>0</v>
      </c>
      <c r="L27">
        <v>0</v>
      </c>
      <c r="M27">
        <v>0</v>
      </c>
      <c r="N27">
        <f t="shared" si="0"/>
        <v>15</v>
      </c>
      <c r="O27">
        <f t="shared" si="1"/>
        <v>2097.64</v>
      </c>
      <c r="P27">
        <f t="shared" si="2"/>
        <v>-0.86944438991510675</v>
      </c>
      <c r="Q27">
        <f t="shared" si="3"/>
        <v>2251.5025000000001</v>
      </c>
      <c r="R27">
        <f t="shared" si="4"/>
        <v>-0.916951868803071</v>
      </c>
      <c r="S27">
        <f t="shared" si="5"/>
        <v>13.4689</v>
      </c>
      <c r="T27">
        <f t="shared" si="6"/>
        <v>-1.0314076417154194</v>
      </c>
      <c r="U27">
        <f t="shared" si="7"/>
        <v>11.696399999999999</v>
      </c>
      <c r="V27">
        <f t="shared" si="8"/>
        <v>-0.33609687606761657</v>
      </c>
      <c r="W27">
        <f t="shared" si="9"/>
        <v>-4.723684210526315</v>
      </c>
      <c r="X27">
        <f t="shared" si="10"/>
        <v>22.313192520775633</v>
      </c>
      <c r="Y27">
        <f t="shared" si="11"/>
        <v>-0.91004592486148717</v>
      </c>
      <c r="Z27">
        <f t="shared" si="12"/>
        <v>-9.734375</v>
      </c>
      <c r="AA27">
        <f t="shared" si="13"/>
        <v>94.758056640625071</v>
      </c>
      <c r="AB27">
        <f t="shared" si="14"/>
        <v>-0.92435853890795516</v>
      </c>
      <c r="AC27">
        <f t="shared" si="15"/>
        <v>-4.9883052402706562</v>
      </c>
    </row>
    <row r="28" spans="1:29">
      <c r="A28">
        <v>592127</v>
      </c>
      <c r="B28" t="s">
        <v>30</v>
      </c>
      <c r="C28">
        <v>45</v>
      </c>
      <c r="D28">
        <v>6</v>
      </c>
      <c r="E28">
        <v>15</v>
      </c>
      <c r="F28">
        <v>12</v>
      </c>
      <c r="G28">
        <v>2</v>
      </c>
      <c r="H28">
        <v>8</v>
      </c>
      <c r="I28">
        <v>1</v>
      </c>
      <c r="J28">
        <v>1</v>
      </c>
      <c r="K28">
        <v>0</v>
      </c>
      <c r="L28">
        <v>0</v>
      </c>
      <c r="M28">
        <v>0</v>
      </c>
      <c r="N28">
        <f t="shared" si="0"/>
        <v>15</v>
      </c>
      <c r="O28">
        <f t="shared" si="1"/>
        <v>2097.64</v>
      </c>
      <c r="P28">
        <f t="shared" si="2"/>
        <v>-0.86944438991510675</v>
      </c>
      <c r="Q28">
        <f t="shared" si="3"/>
        <v>1975.8025000000002</v>
      </c>
      <c r="R28">
        <f t="shared" si="4"/>
        <v>-0.85897809416852489</v>
      </c>
      <c r="S28">
        <f t="shared" si="5"/>
        <v>7.1288999999999998</v>
      </c>
      <c r="T28">
        <f t="shared" si="6"/>
        <v>-0.75037013716080925</v>
      </c>
      <c r="U28">
        <f t="shared" si="7"/>
        <v>11.696399999999999</v>
      </c>
      <c r="V28">
        <f t="shared" si="8"/>
        <v>-0.33609687606761657</v>
      </c>
      <c r="W28">
        <f t="shared" si="9"/>
        <v>0.27631578947368496</v>
      </c>
      <c r="X28">
        <f t="shared" si="10"/>
        <v>7.6350415512464839E-2</v>
      </c>
      <c r="Y28">
        <f t="shared" si="11"/>
        <v>5.323388418409794E-2</v>
      </c>
      <c r="Z28">
        <f t="shared" si="12"/>
        <v>-3.734375</v>
      </c>
      <c r="AA28">
        <f t="shared" si="13"/>
        <v>13.945556640625023</v>
      </c>
      <c r="AB28">
        <f t="shared" si="14"/>
        <v>-0.35460945553611783</v>
      </c>
      <c r="AC28">
        <f t="shared" si="15"/>
        <v>-3.1162650686640769</v>
      </c>
    </row>
    <row r="29" spans="1:29">
      <c r="A29">
        <v>598264</v>
      </c>
      <c r="B29" t="s">
        <v>31</v>
      </c>
      <c r="C29">
        <v>219</v>
      </c>
      <c r="D29">
        <v>31</v>
      </c>
      <c r="E29">
        <v>68</v>
      </c>
      <c r="F29">
        <v>71</v>
      </c>
      <c r="G29">
        <v>8</v>
      </c>
      <c r="H29">
        <v>31</v>
      </c>
      <c r="I29">
        <v>4</v>
      </c>
      <c r="J29">
        <v>4</v>
      </c>
      <c r="K29">
        <v>0</v>
      </c>
      <c r="L29">
        <v>1</v>
      </c>
      <c r="M29">
        <v>19</v>
      </c>
      <c r="N29">
        <f t="shared" si="0"/>
        <v>73</v>
      </c>
      <c r="O29">
        <f t="shared" si="1"/>
        <v>148.84000000000006</v>
      </c>
      <c r="P29">
        <f t="shared" si="2"/>
        <v>0.23159872395118572</v>
      </c>
      <c r="Q29">
        <f t="shared" si="3"/>
        <v>211.70249999999993</v>
      </c>
      <c r="R29">
        <f t="shared" si="4"/>
        <v>0.28117280697754859</v>
      </c>
      <c r="S29">
        <f t="shared" si="5"/>
        <v>0.10890000000000005</v>
      </c>
      <c r="T29">
        <f t="shared" si="6"/>
        <v>9.274237650302139E-2</v>
      </c>
      <c r="U29">
        <f t="shared" si="7"/>
        <v>11.696399999999999</v>
      </c>
      <c r="V29">
        <f t="shared" si="8"/>
        <v>-0.33609687606761657</v>
      </c>
      <c r="W29">
        <f t="shared" si="9"/>
        <v>-0.45526315789473415</v>
      </c>
      <c r="X29">
        <f t="shared" si="10"/>
        <v>0.20726454293628721</v>
      </c>
      <c r="Y29">
        <f t="shared" si="11"/>
        <v>-8.7709161560466251E-2</v>
      </c>
      <c r="Z29">
        <f t="shared" si="12"/>
        <v>-5.2406249999999943</v>
      </c>
      <c r="AA29">
        <f t="shared" si="13"/>
        <v>27.464150390624976</v>
      </c>
      <c r="AB29">
        <f t="shared" si="14"/>
        <v>-0.49764021500758898</v>
      </c>
      <c r="AC29">
        <f t="shared" si="15"/>
        <v>-0.31593234520391611</v>
      </c>
    </row>
    <row r="30" spans="1:29">
      <c r="A30">
        <v>501817</v>
      </c>
      <c r="B30" t="s">
        <v>32</v>
      </c>
      <c r="C30">
        <v>195</v>
      </c>
      <c r="D30">
        <v>24</v>
      </c>
      <c r="E30">
        <v>56</v>
      </c>
      <c r="F30">
        <v>62</v>
      </c>
      <c r="G30">
        <v>6</v>
      </c>
      <c r="H30">
        <v>21</v>
      </c>
      <c r="I30">
        <v>5</v>
      </c>
      <c r="J30">
        <v>3</v>
      </c>
      <c r="K30">
        <v>0</v>
      </c>
      <c r="L30">
        <v>1</v>
      </c>
      <c r="M30">
        <v>8</v>
      </c>
      <c r="N30">
        <f t="shared" si="0"/>
        <v>65</v>
      </c>
      <c r="O30">
        <f t="shared" si="1"/>
        <v>17.640000000000025</v>
      </c>
      <c r="P30">
        <f t="shared" si="2"/>
        <v>7.9730708245490209E-2</v>
      </c>
      <c r="Q30">
        <f t="shared" si="3"/>
        <v>30.80249999999997</v>
      </c>
      <c r="R30">
        <f t="shared" si="4"/>
        <v>0.10725148307391025</v>
      </c>
      <c r="S30">
        <f t="shared" si="5"/>
        <v>1.7689000000000001</v>
      </c>
      <c r="T30">
        <f t="shared" si="6"/>
        <v>0.3737798810576316</v>
      </c>
      <c r="U30">
        <f t="shared" si="7"/>
        <v>11.696399999999999</v>
      </c>
      <c r="V30">
        <f t="shared" si="8"/>
        <v>-0.33609687606761657</v>
      </c>
      <c r="W30">
        <f t="shared" si="9"/>
        <v>3.1973684210526336</v>
      </c>
      <c r="X30">
        <f t="shared" si="10"/>
        <v>10.2231648199446</v>
      </c>
      <c r="Y30">
        <f t="shared" si="11"/>
        <v>0.61599208841599262</v>
      </c>
      <c r="Z30">
        <f t="shared" si="12"/>
        <v>6.484375</v>
      </c>
      <c r="AA30">
        <f t="shared" si="13"/>
        <v>42.047119140624957</v>
      </c>
      <c r="AB30">
        <f t="shared" si="14"/>
        <v>0.6157444520815426</v>
      </c>
      <c r="AC30">
        <f t="shared" si="15"/>
        <v>1.4564017368069506</v>
      </c>
    </row>
    <row r="31" spans="1:29">
      <c r="A31">
        <v>545333</v>
      </c>
      <c r="B31" t="s">
        <v>33</v>
      </c>
      <c r="C31">
        <v>567</v>
      </c>
      <c r="D31">
        <v>91</v>
      </c>
      <c r="E31">
        <v>177</v>
      </c>
      <c r="F31">
        <v>171</v>
      </c>
      <c r="G31">
        <v>22</v>
      </c>
      <c r="H31">
        <v>77</v>
      </c>
      <c r="I31">
        <v>11</v>
      </c>
      <c r="J31">
        <v>10</v>
      </c>
      <c r="K31">
        <v>0</v>
      </c>
      <c r="L31">
        <v>0</v>
      </c>
      <c r="M31">
        <v>0</v>
      </c>
      <c r="N31">
        <f t="shared" si="0"/>
        <v>189</v>
      </c>
      <c r="O31">
        <f t="shared" si="1"/>
        <v>16435.239999999998</v>
      </c>
      <c r="P31">
        <f t="shared" si="2"/>
        <v>2.4336849516837704</v>
      </c>
      <c r="Q31">
        <f t="shared" si="3"/>
        <v>13121.702499999999</v>
      </c>
      <c r="R31">
        <f t="shared" si="4"/>
        <v>2.2136319614624189</v>
      </c>
      <c r="S31">
        <f t="shared" si="5"/>
        <v>53.728900000000003</v>
      </c>
      <c r="T31">
        <f t="shared" si="6"/>
        <v>2.0600049083852929</v>
      </c>
      <c r="U31">
        <f t="shared" si="7"/>
        <v>11.696399999999999</v>
      </c>
      <c r="V31">
        <f t="shared" si="8"/>
        <v>-0.33609687606761657</v>
      </c>
      <c r="W31">
        <f t="shared" si="9"/>
        <v>-11.918421052631572</v>
      </c>
      <c r="X31">
        <f t="shared" si="10"/>
        <v>142.04876038781151</v>
      </c>
      <c r="Y31">
        <f t="shared" si="11"/>
        <v>-2.2961548711407649</v>
      </c>
      <c r="Z31">
        <f t="shared" si="12"/>
        <v>-11.253124999999983</v>
      </c>
      <c r="AA31">
        <f t="shared" si="13"/>
        <v>126.6328222656247</v>
      </c>
      <c r="AB31">
        <f t="shared" si="14"/>
        <v>-1.0685762756364499</v>
      </c>
      <c r="AC31">
        <f t="shared" si="15"/>
        <v>3.0064937986866527</v>
      </c>
    </row>
    <row r="32" spans="1:29">
      <c r="A32">
        <v>592135</v>
      </c>
      <c r="B32" t="s">
        <v>34</v>
      </c>
      <c r="C32">
        <v>174</v>
      </c>
      <c r="D32">
        <v>19</v>
      </c>
      <c r="E32">
        <v>47</v>
      </c>
      <c r="F32">
        <v>67</v>
      </c>
      <c r="G32">
        <v>3</v>
      </c>
      <c r="H32">
        <v>23</v>
      </c>
      <c r="I32">
        <v>2</v>
      </c>
      <c r="J32">
        <v>1</v>
      </c>
      <c r="K32">
        <v>25</v>
      </c>
      <c r="L32">
        <v>2</v>
      </c>
      <c r="M32">
        <v>4</v>
      </c>
      <c r="N32">
        <f t="shared" si="0"/>
        <v>58</v>
      </c>
      <c r="O32">
        <f t="shared" si="1"/>
        <v>7.8399999999999839</v>
      </c>
      <c r="P32">
        <f t="shared" si="2"/>
        <v>-5.3153805496993375E-2</v>
      </c>
      <c r="Q32">
        <f t="shared" si="3"/>
        <v>111.30249999999994</v>
      </c>
      <c r="R32">
        <f t="shared" si="4"/>
        <v>0.20387444079815376</v>
      </c>
      <c r="S32">
        <f t="shared" si="5"/>
        <v>2.7888999999999999</v>
      </c>
      <c r="T32">
        <f t="shared" si="6"/>
        <v>-0.46933263260619901</v>
      </c>
      <c r="U32">
        <f t="shared" si="7"/>
        <v>465.69639999999993</v>
      </c>
      <c r="V32">
        <f t="shared" si="8"/>
        <v>2.1207516331985863</v>
      </c>
      <c r="W32">
        <f t="shared" si="9"/>
        <v>5.2684210526315809</v>
      </c>
      <c r="X32">
        <f t="shared" si="10"/>
        <v>27.756260387811636</v>
      </c>
      <c r="Y32">
        <f t="shared" si="11"/>
        <v>1.0149927251101376</v>
      </c>
      <c r="Z32">
        <f t="shared" si="12"/>
        <v>4.4937500000000057</v>
      </c>
      <c r="AA32">
        <f t="shared" si="13"/>
        <v>20.19378906250002</v>
      </c>
      <c r="AB32">
        <f t="shared" si="14"/>
        <v>0.4267183239003659</v>
      </c>
      <c r="AC32">
        <f t="shared" si="15"/>
        <v>3.2438506849040509</v>
      </c>
    </row>
    <row r="33" spans="1:29">
      <c r="A33">
        <v>279571</v>
      </c>
      <c r="B33" t="s">
        <v>35</v>
      </c>
      <c r="C33">
        <v>153</v>
      </c>
      <c r="D33">
        <v>22</v>
      </c>
      <c r="E33">
        <v>56</v>
      </c>
      <c r="F33">
        <v>32</v>
      </c>
      <c r="G33">
        <v>4</v>
      </c>
      <c r="H33">
        <v>11</v>
      </c>
      <c r="I33">
        <v>2</v>
      </c>
      <c r="J33">
        <v>6</v>
      </c>
      <c r="K33">
        <v>0</v>
      </c>
      <c r="L33">
        <v>2</v>
      </c>
      <c r="M33">
        <v>7</v>
      </c>
      <c r="N33">
        <f t="shared" si="0"/>
        <v>51</v>
      </c>
      <c r="O33">
        <f t="shared" si="1"/>
        <v>96.039999999999949</v>
      </c>
      <c r="P33">
        <f t="shared" si="2"/>
        <v>-0.18603831923947695</v>
      </c>
      <c r="Q33">
        <f t="shared" si="3"/>
        <v>597.80250000000012</v>
      </c>
      <c r="R33">
        <f t="shared" si="4"/>
        <v>-0.47248626327155085</v>
      </c>
      <c r="S33">
        <f t="shared" si="5"/>
        <v>2.7888999999999999</v>
      </c>
      <c r="T33">
        <f t="shared" si="6"/>
        <v>-0.46933263260619901</v>
      </c>
      <c r="U33">
        <f t="shared" si="7"/>
        <v>11.696399999999999</v>
      </c>
      <c r="V33">
        <f t="shared" si="8"/>
        <v>-0.33609687606761657</v>
      </c>
      <c r="W33">
        <f t="shared" si="9"/>
        <v>-0.66052631578947185</v>
      </c>
      <c r="X33">
        <f t="shared" si="10"/>
        <v>0.43629501385041541</v>
      </c>
      <c r="Y33">
        <f t="shared" si="11"/>
        <v>-0.1272543326686536</v>
      </c>
      <c r="Z33">
        <f t="shared" si="12"/>
        <v>-1.4968750000000028</v>
      </c>
      <c r="AA33">
        <f t="shared" si="13"/>
        <v>2.2406347656250185</v>
      </c>
      <c r="AB33">
        <f t="shared" si="14"/>
        <v>-0.14214052652870376</v>
      </c>
      <c r="AC33">
        <f t="shared" si="15"/>
        <v>-1.7333489503822008</v>
      </c>
    </row>
    <row r="34" spans="1:29">
      <c r="A34">
        <v>621244</v>
      </c>
      <c r="B34" t="s">
        <v>36</v>
      </c>
      <c r="C34">
        <v>87</v>
      </c>
      <c r="D34">
        <v>15</v>
      </c>
      <c r="E34">
        <v>28</v>
      </c>
      <c r="F34">
        <v>25</v>
      </c>
      <c r="G34">
        <v>3</v>
      </c>
      <c r="H34">
        <v>10</v>
      </c>
      <c r="I34">
        <v>2</v>
      </c>
      <c r="J34">
        <v>2</v>
      </c>
      <c r="K34">
        <v>0</v>
      </c>
      <c r="L34">
        <v>0</v>
      </c>
      <c r="M34">
        <v>0</v>
      </c>
      <c r="N34">
        <f t="shared" si="0"/>
        <v>29</v>
      </c>
      <c r="O34">
        <f t="shared" si="1"/>
        <v>1011.2399999999998</v>
      </c>
      <c r="P34">
        <f t="shared" si="2"/>
        <v>-0.60367536243013964</v>
      </c>
      <c r="Q34">
        <f t="shared" si="3"/>
        <v>989.10250000000019</v>
      </c>
      <c r="R34">
        <f t="shared" si="4"/>
        <v>-0.60775840408549175</v>
      </c>
      <c r="S34">
        <f t="shared" si="5"/>
        <v>2.7888999999999999</v>
      </c>
      <c r="T34">
        <f t="shared" si="6"/>
        <v>-0.46933263260619901</v>
      </c>
      <c r="U34">
        <f t="shared" si="7"/>
        <v>11.696399999999999</v>
      </c>
      <c r="V34">
        <f t="shared" si="8"/>
        <v>-0.33609687606761657</v>
      </c>
      <c r="W34">
        <f t="shared" si="9"/>
        <v>-2.8657894736842096</v>
      </c>
      <c r="X34">
        <f t="shared" si="10"/>
        <v>8.2127493074792284</v>
      </c>
      <c r="Y34">
        <f t="shared" si="11"/>
        <v>-0.55211142739507502</v>
      </c>
      <c r="Z34">
        <f t="shared" si="12"/>
        <v>-0.75312499999999716</v>
      </c>
      <c r="AA34">
        <f t="shared" si="13"/>
        <v>0.56719726562500061</v>
      </c>
      <c r="AB34">
        <f t="shared" si="14"/>
        <v>-7.1515379735735865E-2</v>
      </c>
      <c r="AC34">
        <f t="shared" si="15"/>
        <v>-2.6404900823202579</v>
      </c>
    </row>
    <row r="35" spans="1:29">
      <c r="A35">
        <v>476454</v>
      </c>
      <c r="B35" t="s">
        <v>37</v>
      </c>
      <c r="C35">
        <v>261</v>
      </c>
      <c r="D35">
        <v>27</v>
      </c>
      <c r="E35">
        <v>60</v>
      </c>
      <c r="F35">
        <v>135</v>
      </c>
      <c r="G35">
        <v>6</v>
      </c>
      <c r="H35">
        <v>39</v>
      </c>
      <c r="I35">
        <v>4</v>
      </c>
      <c r="J35">
        <v>5</v>
      </c>
      <c r="K35">
        <v>2</v>
      </c>
      <c r="L35">
        <v>5</v>
      </c>
      <c r="M35">
        <v>30</v>
      </c>
      <c r="N35">
        <f t="shared" si="0"/>
        <v>87</v>
      </c>
      <c r="O35">
        <f t="shared" si="1"/>
        <v>686.44000000000017</v>
      </c>
      <c r="P35">
        <f t="shared" si="2"/>
        <v>0.49736775143615286</v>
      </c>
      <c r="Q35">
        <f t="shared" si="3"/>
        <v>6170.1025</v>
      </c>
      <c r="R35">
        <f t="shared" si="4"/>
        <v>1.5179466658478655</v>
      </c>
      <c r="S35">
        <f t="shared" si="5"/>
        <v>0.10890000000000005</v>
      </c>
      <c r="T35">
        <f t="shared" si="6"/>
        <v>9.274237650302139E-2</v>
      </c>
      <c r="U35">
        <f t="shared" si="7"/>
        <v>2.0164</v>
      </c>
      <c r="V35">
        <f t="shared" si="8"/>
        <v>-0.13954899532632034</v>
      </c>
      <c r="W35">
        <f t="shared" si="9"/>
        <v>9.4026315789473713</v>
      </c>
      <c r="X35">
        <f t="shared" si="10"/>
        <v>88.40948060941831</v>
      </c>
      <c r="Y35">
        <f t="shared" si="11"/>
        <v>1.8114730303788822</v>
      </c>
      <c r="Z35">
        <f t="shared" si="12"/>
        <v>12.740625000000009</v>
      </c>
      <c r="AA35">
        <f t="shared" si="13"/>
        <v>162.32352539062512</v>
      </c>
      <c r="AB35">
        <f t="shared" si="14"/>
        <v>1.2098265692223864</v>
      </c>
      <c r="AC35">
        <f t="shared" si="15"/>
        <v>4.9898073980619886</v>
      </c>
    </row>
    <row r="36" spans="1:29">
      <c r="A36">
        <v>607352</v>
      </c>
      <c r="B36" t="s">
        <v>38</v>
      </c>
      <c r="C36">
        <v>174</v>
      </c>
      <c r="D36">
        <v>21</v>
      </c>
      <c r="E36">
        <v>56</v>
      </c>
      <c r="F36">
        <v>45</v>
      </c>
      <c r="G36">
        <v>4</v>
      </c>
      <c r="H36">
        <v>16</v>
      </c>
      <c r="I36">
        <v>4</v>
      </c>
      <c r="J36">
        <v>3</v>
      </c>
      <c r="K36">
        <v>1</v>
      </c>
      <c r="L36">
        <v>1</v>
      </c>
      <c r="M36">
        <v>21</v>
      </c>
      <c r="N36">
        <f t="shared" si="0"/>
        <v>58</v>
      </c>
      <c r="O36">
        <f t="shared" si="1"/>
        <v>7.8399999999999839</v>
      </c>
      <c r="P36">
        <f t="shared" si="2"/>
        <v>-5.3153805496993375E-2</v>
      </c>
      <c r="Q36">
        <f t="shared" si="3"/>
        <v>131.10250000000008</v>
      </c>
      <c r="R36">
        <f t="shared" si="4"/>
        <v>-0.2212665731885177</v>
      </c>
      <c r="S36">
        <f t="shared" si="5"/>
        <v>0.10890000000000005</v>
      </c>
      <c r="T36">
        <f t="shared" si="6"/>
        <v>9.274237650302139E-2</v>
      </c>
      <c r="U36">
        <f t="shared" si="7"/>
        <v>5.8563999999999998</v>
      </c>
      <c r="V36">
        <f t="shared" si="8"/>
        <v>-0.23782293569696847</v>
      </c>
      <c r="W36">
        <f t="shared" si="9"/>
        <v>3.2684210526315809</v>
      </c>
      <c r="X36">
        <f t="shared" si="10"/>
        <v>10.68257617728532</v>
      </c>
      <c r="Y36">
        <f t="shared" si="11"/>
        <v>0.62968080149190364</v>
      </c>
      <c r="Z36">
        <f t="shared" si="12"/>
        <v>2.4937500000000057</v>
      </c>
      <c r="AA36">
        <f t="shared" si="13"/>
        <v>6.2187890625000133</v>
      </c>
      <c r="AB36">
        <f t="shared" si="14"/>
        <v>0.23680196277642016</v>
      </c>
      <c r="AC36">
        <f t="shared" si="15"/>
        <v>0.44698182638886563</v>
      </c>
    </row>
    <row r="37" spans="1:29">
      <c r="A37">
        <v>621112</v>
      </c>
      <c r="B37" t="s">
        <v>39</v>
      </c>
      <c r="C37">
        <v>21</v>
      </c>
      <c r="D37">
        <v>4</v>
      </c>
      <c r="E37">
        <v>9</v>
      </c>
      <c r="F37">
        <v>4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7</v>
      </c>
      <c r="O37">
        <f t="shared" si="1"/>
        <v>2894.4399999999996</v>
      </c>
      <c r="P37">
        <f t="shared" si="2"/>
        <v>-1.0213124056208023</v>
      </c>
      <c r="Q37">
        <f t="shared" si="3"/>
        <v>2751.0025000000005</v>
      </c>
      <c r="R37">
        <f t="shared" si="4"/>
        <v>-1.0135748265273146</v>
      </c>
      <c r="S37">
        <f t="shared" si="5"/>
        <v>13.4689</v>
      </c>
      <c r="T37">
        <f t="shared" si="6"/>
        <v>-1.0314076417154194</v>
      </c>
      <c r="U37">
        <f t="shared" si="7"/>
        <v>11.696399999999999</v>
      </c>
      <c r="V37">
        <f t="shared" si="8"/>
        <v>-0.33609687606761657</v>
      </c>
      <c r="W37">
        <f t="shared" si="9"/>
        <v>-1.0710526315789473</v>
      </c>
      <c r="X37">
        <f t="shared" si="10"/>
        <v>1.147153739612192</v>
      </c>
      <c r="Y37">
        <f t="shared" si="11"/>
        <v>-0.20634467488502831</v>
      </c>
      <c r="Z37">
        <f t="shared" si="12"/>
        <v>-2.0093750000000004</v>
      </c>
      <c r="AA37">
        <f t="shared" si="13"/>
        <v>4.037587890625014</v>
      </c>
      <c r="AB37">
        <f t="shared" si="14"/>
        <v>-0.1908065940667146</v>
      </c>
      <c r="AC37">
        <f t="shared" si="15"/>
        <v>-3.799543018882896</v>
      </c>
    </row>
    <row r="38" spans="1:29">
      <c r="A38">
        <v>542947</v>
      </c>
      <c r="B38" t="s">
        <v>40</v>
      </c>
      <c r="C38">
        <v>45</v>
      </c>
      <c r="D38">
        <v>10</v>
      </c>
      <c r="E38">
        <v>24</v>
      </c>
      <c r="F38">
        <v>5</v>
      </c>
      <c r="G38">
        <v>1</v>
      </c>
      <c r="H38">
        <v>4</v>
      </c>
      <c r="I38">
        <v>1</v>
      </c>
      <c r="J38">
        <v>1</v>
      </c>
      <c r="K38">
        <v>0</v>
      </c>
      <c r="L38">
        <v>0</v>
      </c>
      <c r="M38">
        <v>0</v>
      </c>
      <c r="N38">
        <f t="shared" si="0"/>
        <v>15</v>
      </c>
      <c r="O38">
        <f t="shared" si="1"/>
        <v>2097.64</v>
      </c>
      <c r="P38">
        <f t="shared" si="2"/>
        <v>-0.86944438991510675</v>
      </c>
      <c r="Q38">
        <f t="shared" si="3"/>
        <v>2647.1025000000004</v>
      </c>
      <c r="R38">
        <f t="shared" si="4"/>
        <v>-0.99425023498246579</v>
      </c>
      <c r="S38">
        <f t="shared" si="5"/>
        <v>7.1288999999999998</v>
      </c>
      <c r="T38">
        <f t="shared" si="6"/>
        <v>-0.75037013716080925</v>
      </c>
      <c r="U38">
        <f t="shared" si="7"/>
        <v>11.696399999999999</v>
      </c>
      <c r="V38">
        <f t="shared" si="8"/>
        <v>-0.33609687606761657</v>
      </c>
      <c r="W38">
        <f t="shared" si="9"/>
        <v>-3.723684210526315</v>
      </c>
      <c r="X38">
        <f t="shared" si="10"/>
        <v>13.865824099723</v>
      </c>
      <c r="Y38">
        <f t="shared" si="11"/>
        <v>-0.71738996305237024</v>
      </c>
      <c r="Z38">
        <f t="shared" si="12"/>
        <v>-8.734375</v>
      </c>
      <c r="AA38">
        <f t="shared" si="13"/>
        <v>76.289306640625057</v>
      </c>
      <c r="AB38">
        <f t="shared" si="14"/>
        <v>-0.82940035834598236</v>
      </c>
      <c r="AC38">
        <f t="shared" si="15"/>
        <v>-4.4969519595243508</v>
      </c>
    </row>
    <row r="39" spans="1:29">
      <c r="A39">
        <v>502211</v>
      </c>
      <c r="B39" t="s">
        <v>41</v>
      </c>
      <c r="C39">
        <v>132</v>
      </c>
      <c r="D39">
        <v>23</v>
      </c>
      <c r="E39">
        <v>46</v>
      </c>
      <c r="F39">
        <v>38</v>
      </c>
      <c r="G39">
        <v>6</v>
      </c>
      <c r="H39">
        <v>18</v>
      </c>
      <c r="I39">
        <v>2</v>
      </c>
      <c r="J39">
        <v>4</v>
      </c>
      <c r="K39">
        <v>0</v>
      </c>
      <c r="L39">
        <v>0</v>
      </c>
      <c r="M39">
        <v>0</v>
      </c>
      <c r="N39">
        <f t="shared" si="0"/>
        <v>44</v>
      </c>
      <c r="O39">
        <f t="shared" si="1"/>
        <v>282.2399999999999</v>
      </c>
      <c r="P39">
        <f t="shared" si="2"/>
        <v>-0.31892283298196056</v>
      </c>
      <c r="Q39">
        <f t="shared" si="3"/>
        <v>340.40250000000009</v>
      </c>
      <c r="R39">
        <f t="shared" si="4"/>
        <v>-0.35653871400245862</v>
      </c>
      <c r="S39">
        <f t="shared" si="5"/>
        <v>2.7888999999999999</v>
      </c>
      <c r="T39">
        <f t="shared" si="6"/>
        <v>-0.46933263260619901</v>
      </c>
      <c r="U39">
        <f t="shared" si="7"/>
        <v>11.696399999999999</v>
      </c>
      <c r="V39">
        <f t="shared" si="8"/>
        <v>-0.33609687606761657</v>
      </c>
      <c r="W39">
        <f t="shared" si="9"/>
        <v>-4.5894736842105246</v>
      </c>
      <c r="X39">
        <f t="shared" si="10"/>
        <v>21.063268698060941</v>
      </c>
      <c r="Y39">
        <f t="shared" si="11"/>
        <v>-0.88418946682921085</v>
      </c>
      <c r="Z39">
        <f t="shared" si="12"/>
        <v>-7.4874999999999972</v>
      </c>
      <c r="AA39">
        <f t="shared" si="13"/>
        <v>56.062656250000011</v>
      </c>
      <c r="AB39">
        <f t="shared" si="14"/>
        <v>-0.71099937695777216</v>
      </c>
      <c r="AC39">
        <f t="shared" si="15"/>
        <v>-3.0760798994452179</v>
      </c>
    </row>
    <row r="40" spans="1:29">
      <c r="A40">
        <v>542953</v>
      </c>
      <c r="B40" t="s">
        <v>42</v>
      </c>
      <c r="C40">
        <v>45</v>
      </c>
      <c r="D40">
        <v>7</v>
      </c>
      <c r="E40">
        <v>14</v>
      </c>
      <c r="F40">
        <v>15</v>
      </c>
      <c r="G40">
        <v>1</v>
      </c>
      <c r="H40">
        <v>5</v>
      </c>
      <c r="I40">
        <v>0</v>
      </c>
      <c r="J40">
        <v>1</v>
      </c>
      <c r="K40">
        <v>0</v>
      </c>
      <c r="L40">
        <v>0</v>
      </c>
      <c r="M40">
        <v>2</v>
      </c>
      <c r="N40">
        <f t="shared" si="0"/>
        <v>15</v>
      </c>
      <c r="O40">
        <f t="shared" si="1"/>
        <v>2097.64</v>
      </c>
      <c r="P40">
        <f t="shared" si="2"/>
        <v>-0.86944438991510675</v>
      </c>
      <c r="Q40">
        <f t="shared" si="3"/>
        <v>1718.1025000000002</v>
      </c>
      <c r="R40">
        <f t="shared" si="4"/>
        <v>-0.80100431953397877</v>
      </c>
      <c r="S40">
        <f t="shared" si="5"/>
        <v>13.4689</v>
      </c>
      <c r="T40">
        <f t="shared" si="6"/>
        <v>-1.0314076417154194</v>
      </c>
      <c r="U40">
        <f t="shared" si="7"/>
        <v>11.696399999999999</v>
      </c>
      <c r="V40">
        <f t="shared" si="8"/>
        <v>-0.33609687606761657</v>
      </c>
      <c r="W40">
        <f t="shared" si="9"/>
        <v>-0.72368421052631504</v>
      </c>
      <c r="X40">
        <f t="shared" si="10"/>
        <v>0.52371883656509843</v>
      </c>
      <c r="Y40">
        <f t="shared" si="11"/>
        <v>-0.1394220776250191</v>
      </c>
      <c r="Z40">
        <f t="shared" si="12"/>
        <v>0.265625</v>
      </c>
      <c r="AA40">
        <f t="shared" si="13"/>
        <v>7.0556640624998265E-2</v>
      </c>
      <c r="AB40">
        <f t="shared" si="14"/>
        <v>2.5223266711773738E-2</v>
      </c>
      <c r="AC40">
        <f t="shared" si="15"/>
        <v>-3.1521520381453669</v>
      </c>
    </row>
    <row r="41" spans="1:29">
      <c r="A41">
        <v>502202</v>
      </c>
      <c r="B41" t="s">
        <v>43</v>
      </c>
      <c r="C41">
        <v>132</v>
      </c>
      <c r="D41">
        <v>18</v>
      </c>
      <c r="E41">
        <v>35</v>
      </c>
      <c r="F41">
        <v>53</v>
      </c>
      <c r="G41">
        <v>5</v>
      </c>
      <c r="H41">
        <v>24</v>
      </c>
      <c r="I41">
        <v>4</v>
      </c>
      <c r="J41">
        <v>4</v>
      </c>
      <c r="K41">
        <v>2</v>
      </c>
      <c r="L41">
        <v>3</v>
      </c>
      <c r="M41">
        <v>19</v>
      </c>
      <c r="N41">
        <f t="shared" si="0"/>
        <v>44</v>
      </c>
      <c r="O41">
        <f t="shared" si="1"/>
        <v>282.2399999999999</v>
      </c>
      <c r="P41">
        <f t="shared" si="2"/>
        <v>-0.31892283298196056</v>
      </c>
      <c r="Q41">
        <f t="shared" si="3"/>
        <v>11.902500000000019</v>
      </c>
      <c r="R41">
        <f t="shared" si="4"/>
        <v>-6.6669840829728072E-2</v>
      </c>
      <c r="S41">
        <f t="shared" si="5"/>
        <v>0.10890000000000005</v>
      </c>
      <c r="T41">
        <f t="shared" si="6"/>
        <v>9.274237650302139E-2</v>
      </c>
      <c r="U41">
        <f t="shared" si="7"/>
        <v>2.0164</v>
      </c>
      <c r="V41">
        <f t="shared" si="8"/>
        <v>-0.13954899532632034</v>
      </c>
      <c r="W41">
        <f t="shared" si="9"/>
        <v>0.4105263157894754</v>
      </c>
      <c r="X41">
        <f t="shared" si="10"/>
        <v>0.16853185595567868</v>
      </c>
      <c r="Y41">
        <f t="shared" si="11"/>
        <v>7.9090342216374357E-2</v>
      </c>
      <c r="Z41">
        <f t="shared" si="12"/>
        <v>-2.4874999999999972</v>
      </c>
      <c r="AA41">
        <f t="shared" si="13"/>
        <v>6.1876562500000016</v>
      </c>
      <c r="AB41">
        <f t="shared" si="14"/>
        <v>-0.2362084741479076</v>
      </c>
      <c r="AC41">
        <f t="shared" si="15"/>
        <v>-0.58951742456652079</v>
      </c>
    </row>
    <row r="42" spans="1:29">
      <c r="A42">
        <v>571510</v>
      </c>
      <c r="B42" t="s">
        <v>44</v>
      </c>
      <c r="C42">
        <v>480</v>
      </c>
      <c r="D42">
        <v>72</v>
      </c>
      <c r="E42">
        <v>166</v>
      </c>
      <c r="F42">
        <v>136</v>
      </c>
      <c r="G42">
        <v>24</v>
      </c>
      <c r="H42">
        <v>43</v>
      </c>
      <c r="I42">
        <v>9</v>
      </c>
      <c r="J42">
        <v>9</v>
      </c>
      <c r="K42">
        <v>0</v>
      </c>
      <c r="L42">
        <v>0</v>
      </c>
      <c r="M42">
        <v>0</v>
      </c>
      <c r="N42">
        <f t="shared" si="0"/>
        <v>160</v>
      </c>
      <c r="O42">
        <f t="shared" si="1"/>
        <v>9840.6400000000012</v>
      </c>
      <c r="P42">
        <f t="shared" si="2"/>
        <v>1.8831633947506246</v>
      </c>
      <c r="Q42">
        <f t="shared" si="3"/>
        <v>6328.2024999999994</v>
      </c>
      <c r="R42">
        <f t="shared" si="4"/>
        <v>1.5372712573927143</v>
      </c>
      <c r="S42">
        <f t="shared" si="5"/>
        <v>28.408899999999999</v>
      </c>
      <c r="T42">
        <f t="shared" si="6"/>
        <v>1.4979298992760723</v>
      </c>
      <c r="U42">
        <f t="shared" si="7"/>
        <v>11.696399999999999</v>
      </c>
      <c r="V42">
        <f t="shared" si="8"/>
        <v>-0.33609687606761657</v>
      </c>
      <c r="W42">
        <f t="shared" si="9"/>
        <v>-5.0526315789473699</v>
      </c>
      <c r="X42">
        <f t="shared" si="10"/>
        <v>25.529085872576211</v>
      </c>
      <c r="Y42">
        <f t="shared" si="11"/>
        <v>-0.97341959650922349</v>
      </c>
      <c r="Z42">
        <f t="shared" si="12"/>
        <v>-3.5</v>
      </c>
      <c r="AA42">
        <f t="shared" si="13"/>
        <v>12.250000000000021</v>
      </c>
      <c r="AB42">
        <f t="shared" si="14"/>
        <v>-0.33235363196690543</v>
      </c>
      <c r="AC42">
        <f t="shared" si="15"/>
        <v>3.2764944468756658</v>
      </c>
    </row>
    <row r="43" spans="1:29">
      <c r="A43">
        <v>542960</v>
      </c>
      <c r="B43" t="s">
        <v>45</v>
      </c>
      <c r="C43">
        <v>219</v>
      </c>
      <c r="D43">
        <v>24</v>
      </c>
      <c r="E43">
        <v>59</v>
      </c>
      <c r="F43">
        <v>80</v>
      </c>
      <c r="G43">
        <v>7</v>
      </c>
      <c r="H43">
        <v>28</v>
      </c>
      <c r="I43">
        <v>8</v>
      </c>
      <c r="J43">
        <v>4</v>
      </c>
      <c r="K43">
        <v>1</v>
      </c>
      <c r="L43">
        <v>3</v>
      </c>
      <c r="M43">
        <v>23</v>
      </c>
      <c r="N43">
        <f t="shared" si="0"/>
        <v>73</v>
      </c>
      <c r="O43">
        <f t="shared" si="1"/>
        <v>148.84000000000006</v>
      </c>
      <c r="P43">
        <f t="shared" si="2"/>
        <v>0.23159872395118572</v>
      </c>
      <c r="Q43">
        <f t="shared" si="3"/>
        <v>554.60249999999985</v>
      </c>
      <c r="R43">
        <f t="shared" si="4"/>
        <v>0.45509413088118689</v>
      </c>
      <c r="S43">
        <f t="shared" si="5"/>
        <v>18.748899999999999</v>
      </c>
      <c r="T43">
        <f t="shared" si="6"/>
        <v>1.2168923947214623</v>
      </c>
      <c r="U43">
        <f t="shared" si="7"/>
        <v>5.8563999999999998</v>
      </c>
      <c r="V43">
        <f t="shared" si="8"/>
        <v>-0.23782293569696847</v>
      </c>
      <c r="W43">
        <f t="shared" si="9"/>
        <v>6.5447368421052659</v>
      </c>
      <c r="X43">
        <f t="shared" si="10"/>
        <v>42.833580332409987</v>
      </c>
      <c r="Y43">
        <f t="shared" si="11"/>
        <v>1.2608825711033529</v>
      </c>
      <c r="Z43">
        <f t="shared" si="12"/>
        <v>6.7593750000000057</v>
      </c>
      <c r="AA43">
        <f t="shared" si="13"/>
        <v>45.689150390625031</v>
      </c>
      <c r="AB43">
        <f t="shared" si="14"/>
        <v>0.64185795173608573</v>
      </c>
      <c r="AC43">
        <f t="shared" si="15"/>
        <v>3.5685028366963052</v>
      </c>
    </row>
    <row r="44" spans="1:29">
      <c r="A44">
        <v>444520</v>
      </c>
      <c r="B44" t="s">
        <v>46</v>
      </c>
      <c r="C44">
        <v>153</v>
      </c>
      <c r="D44">
        <v>23</v>
      </c>
      <c r="E44">
        <v>54</v>
      </c>
      <c r="F44">
        <v>35</v>
      </c>
      <c r="G44">
        <v>6</v>
      </c>
      <c r="H44">
        <v>20</v>
      </c>
      <c r="I44">
        <v>2</v>
      </c>
      <c r="J44">
        <v>3</v>
      </c>
      <c r="K44">
        <v>0</v>
      </c>
      <c r="L44">
        <v>1</v>
      </c>
      <c r="M44">
        <v>3</v>
      </c>
      <c r="N44">
        <f t="shared" si="0"/>
        <v>51</v>
      </c>
      <c r="O44">
        <f t="shared" si="1"/>
        <v>96.039999999999949</v>
      </c>
      <c r="P44">
        <f t="shared" si="2"/>
        <v>-0.18603831923947695</v>
      </c>
      <c r="Q44">
        <f t="shared" si="3"/>
        <v>460.10250000000013</v>
      </c>
      <c r="R44">
        <f t="shared" si="4"/>
        <v>-0.41451248863700474</v>
      </c>
      <c r="S44">
        <f t="shared" si="5"/>
        <v>2.7888999999999999</v>
      </c>
      <c r="T44">
        <f t="shared" si="6"/>
        <v>-0.46933263260619901</v>
      </c>
      <c r="U44">
        <f t="shared" si="7"/>
        <v>11.696399999999999</v>
      </c>
      <c r="V44">
        <f t="shared" si="8"/>
        <v>-0.33609687606761657</v>
      </c>
      <c r="W44">
        <f t="shared" si="9"/>
        <v>-1.6605263157894719</v>
      </c>
      <c r="X44">
        <f t="shared" si="10"/>
        <v>2.7573476454293626</v>
      </c>
      <c r="Y44">
        <f t="shared" si="11"/>
        <v>-0.31991029447777064</v>
      </c>
      <c r="Z44">
        <f t="shared" si="12"/>
        <v>-8.4968750000000028</v>
      </c>
      <c r="AA44">
        <f t="shared" si="13"/>
        <v>72.196884765625114</v>
      </c>
      <c r="AB44">
        <f t="shared" si="14"/>
        <v>-0.80684779046251398</v>
      </c>
      <c r="AC44">
        <f t="shared" si="15"/>
        <v>-2.5327384014905818</v>
      </c>
    </row>
    <row r="45" spans="1:29">
      <c r="A45">
        <v>592170</v>
      </c>
      <c r="B45" t="s">
        <v>47</v>
      </c>
      <c r="C45">
        <v>87</v>
      </c>
      <c r="D45">
        <v>18</v>
      </c>
      <c r="E45">
        <v>33</v>
      </c>
      <c r="F45">
        <v>18</v>
      </c>
      <c r="G45">
        <v>5</v>
      </c>
      <c r="H45">
        <v>14</v>
      </c>
      <c r="I45">
        <v>1</v>
      </c>
      <c r="J45">
        <v>0</v>
      </c>
      <c r="K45">
        <v>0</v>
      </c>
      <c r="L45">
        <v>0</v>
      </c>
      <c r="M45">
        <v>0</v>
      </c>
      <c r="N45">
        <f t="shared" si="0"/>
        <v>29</v>
      </c>
      <c r="O45">
        <f t="shared" si="1"/>
        <v>1011.2399999999998</v>
      </c>
      <c r="P45">
        <f t="shared" si="2"/>
        <v>-0.60367536243013964</v>
      </c>
      <c r="Q45">
        <f t="shared" si="3"/>
        <v>1478.4025000000001</v>
      </c>
      <c r="R45">
        <f t="shared" si="4"/>
        <v>-0.74303054489943265</v>
      </c>
      <c r="S45">
        <f t="shared" si="5"/>
        <v>7.1288999999999998</v>
      </c>
      <c r="T45">
        <f t="shared" si="6"/>
        <v>-0.75037013716080925</v>
      </c>
      <c r="U45">
        <f t="shared" si="7"/>
        <v>11.696399999999999</v>
      </c>
      <c r="V45">
        <f t="shared" si="8"/>
        <v>-0.33609687606761657</v>
      </c>
      <c r="W45">
        <f t="shared" si="9"/>
        <v>-5.8657894736842096</v>
      </c>
      <c r="X45">
        <f t="shared" si="10"/>
        <v>34.4074861495845</v>
      </c>
      <c r="Y45">
        <f t="shared" si="11"/>
        <v>-1.130079312822426</v>
      </c>
      <c r="Z45">
        <f t="shared" si="12"/>
        <v>-9.7531249999999972</v>
      </c>
      <c r="AA45">
        <f t="shared" si="13"/>
        <v>95.123447265625018</v>
      </c>
      <c r="AB45">
        <f t="shared" si="14"/>
        <v>-0.92613900479349198</v>
      </c>
      <c r="AC45">
        <f t="shared" si="15"/>
        <v>-4.4893912381739165</v>
      </c>
    </row>
    <row r="46" spans="1:29">
      <c r="A46">
        <v>502154</v>
      </c>
      <c r="B46" t="s">
        <v>48</v>
      </c>
      <c r="C46">
        <v>174</v>
      </c>
      <c r="D46">
        <v>12</v>
      </c>
      <c r="E46">
        <v>40</v>
      </c>
      <c r="F46">
        <v>61</v>
      </c>
      <c r="G46">
        <v>2</v>
      </c>
      <c r="H46">
        <v>14</v>
      </c>
      <c r="I46">
        <v>3</v>
      </c>
      <c r="J46">
        <v>1</v>
      </c>
      <c r="K46">
        <v>43</v>
      </c>
      <c r="L46">
        <v>2</v>
      </c>
      <c r="M46">
        <v>0</v>
      </c>
      <c r="N46">
        <f t="shared" si="0"/>
        <v>58</v>
      </c>
      <c r="O46">
        <f t="shared" si="1"/>
        <v>7.8399999999999839</v>
      </c>
      <c r="P46">
        <f t="shared" si="2"/>
        <v>-5.3153805496993375E-2</v>
      </c>
      <c r="Q46">
        <f t="shared" si="3"/>
        <v>20.702499999999976</v>
      </c>
      <c r="R46">
        <f t="shared" si="4"/>
        <v>8.7926891529061538E-2</v>
      </c>
      <c r="S46">
        <f t="shared" si="5"/>
        <v>0.44889999999999991</v>
      </c>
      <c r="T46">
        <f t="shared" si="6"/>
        <v>-0.18829512805158882</v>
      </c>
      <c r="U46">
        <f t="shared" si="7"/>
        <v>1566.5763999999999</v>
      </c>
      <c r="V46">
        <f t="shared" si="8"/>
        <v>3.8896825598702529</v>
      </c>
      <c r="W46">
        <f t="shared" si="9"/>
        <v>12.268421052631581</v>
      </c>
      <c r="X46">
        <f t="shared" si="10"/>
        <v>150.51415512465374</v>
      </c>
      <c r="Y46">
        <f t="shared" si="11"/>
        <v>2.3635844577739569</v>
      </c>
      <c r="Z46">
        <f t="shared" si="12"/>
        <v>20.493750000000006</v>
      </c>
      <c r="AA46">
        <f t="shared" si="13"/>
        <v>419.99378906250007</v>
      </c>
      <c r="AB46">
        <f t="shared" si="14"/>
        <v>1.9460492128919322</v>
      </c>
      <c r="AC46">
        <f t="shared" si="15"/>
        <v>8.0457941885166218</v>
      </c>
    </row>
    <row r="47" spans="1:29">
      <c r="A47">
        <v>605164</v>
      </c>
      <c r="B47" t="s">
        <v>49</v>
      </c>
      <c r="C47">
        <v>435</v>
      </c>
      <c r="D47">
        <v>63</v>
      </c>
      <c r="E47">
        <v>148</v>
      </c>
      <c r="F47">
        <v>140</v>
      </c>
      <c r="G47">
        <v>23</v>
      </c>
      <c r="H47">
        <v>54</v>
      </c>
      <c r="I47">
        <v>11</v>
      </c>
      <c r="J47">
        <v>7</v>
      </c>
      <c r="K47">
        <v>0</v>
      </c>
      <c r="L47">
        <v>0</v>
      </c>
      <c r="M47">
        <v>0</v>
      </c>
      <c r="N47">
        <f t="shared" si="0"/>
        <v>145</v>
      </c>
      <c r="O47">
        <f t="shared" si="1"/>
        <v>7089.64</v>
      </c>
      <c r="P47">
        <f t="shared" si="2"/>
        <v>1.5984108653024454</v>
      </c>
      <c r="Q47">
        <f t="shared" si="3"/>
        <v>6980.6025</v>
      </c>
      <c r="R47">
        <f t="shared" si="4"/>
        <v>1.614569623572109</v>
      </c>
      <c r="S47">
        <f t="shared" si="5"/>
        <v>53.728900000000003</v>
      </c>
      <c r="T47">
        <f t="shared" si="6"/>
        <v>2.0600049083852929</v>
      </c>
      <c r="U47">
        <f t="shared" si="7"/>
        <v>11.696399999999999</v>
      </c>
      <c r="V47">
        <f t="shared" si="8"/>
        <v>-0.33609687606761657</v>
      </c>
      <c r="W47">
        <f t="shared" si="9"/>
        <v>-2.3289473684210478</v>
      </c>
      <c r="X47">
        <f t="shared" si="10"/>
        <v>5.423995844875332</v>
      </c>
      <c r="Y47">
        <f t="shared" si="11"/>
        <v>-0.44868559526596935</v>
      </c>
      <c r="Z47">
        <f t="shared" si="12"/>
        <v>-15.765625</v>
      </c>
      <c r="AA47">
        <f t="shared" si="13"/>
        <v>248.55493164062511</v>
      </c>
      <c r="AB47">
        <f t="shared" si="14"/>
        <v>-1.4970750654223541</v>
      </c>
      <c r="AC47">
        <f t="shared" si="15"/>
        <v>2.9911278605039069</v>
      </c>
    </row>
    <row r="48" spans="1:29">
      <c r="A48">
        <v>456713</v>
      </c>
      <c r="B48" t="s">
        <v>50</v>
      </c>
      <c r="C48">
        <v>219</v>
      </c>
      <c r="D48">
        <v>22</v>
      </c>
      <c r="E48">
        <v>51</v>
      </c>
      <c r="F48">
        <v>68</v>
      </c>
      <c r="G48">
        <v>6</v>
      </c>
      <c r="H48">
        <v>16</v>
      </c>
      <c r="I48">
        <v>5</v>
      </c>
      <c r="J48">
        <v>3</v>
      </c>
      <c r="K48">
        <v>7</v>
      </c>
      <c r="L48">
        <v>3</v>
      </c>
      <c r="M48">
        <v>23</v>
      </c>
      <c r="N48">
        <f t="shared" si="0"/>
        <v>73</v>
      </c>
      <c r="O48">
        <f t="shared" si="1"/>
        <v>148.84000000000006</v>
      </c>
      <c r="P48">
        <f t="shared" si="2"/>
        <v>0.23159872395118572</v>
      </c>
      <c r="Q48">
        <f t="shared" si="3"/>
        <v>133.40249999999995</v>
      </c>
      <c r="R48">
        <f t="shared" si="4"/>
        <v>0.22319903234300245</v>
      </c>
      <c r="S48">
        <f t="shared" si="5"/>
        <v>1.7689000000000001</v>
      </c>
      <c r="T48">
        <f t="shared" si="6"/>
        <v>0.3737798810576316</v>
      </c>
      <c r="U48">
        <f t="shared" si="7"/>
        <v>12.8164</v>
      </c>
      <c r="V48">
        <f t="shared" si="8"/>
        <v>0.35182070652692032</v>
      </c>
      <c r="W48">
        <f t="shared" si="9"/>
        <v>8.5447368421052659</v>
      </c>
      <c r="X48">
        <f t="shared" si="10"/>
        <v>73.012527700831043</v>
      </c>
      <c r="Y48">
        <f t="shared" si="11"/>
        <v>1.646194494721587</v>
      </c>
      <c r="Z48">
        <f t="shared" si="12"/>
        <v>26.759375000000006</v>
      </c>
      <c r="AA48">
        <f t="shared" si="13"/>
        <v>716.06415039062506</v>
      </c>
      <c r="AB48">
        <f t="shared" si="14"/>
        <v>2.5410215629755437</v>
      </c>
      <c r="AC48">
        <f t="shared" si="15"/>
        <v>5.3676144015758709</v>
      </c>
    </row>
    <row r="49" spans="1:29">
      <c r="A49">
        <v>599998</v>
      </c>
      <c r="B49" t="s">
        <v>51</v>
      </c>
      <c r="C49">
        <v>45</v>
      </c>
      <c r="D49">
        <v>8</v>
      </c>
      <c r="E49">
        <v>16</v>
      </c>
      <c r="F49">
        <v>14</v>
      </c>
      <c r="G49">
        <v>1</v>
      </c>
      <c r="H49">
        <v>9</v>
      </c>
      <c r="I49">
        <v>1</v>
      </c>
      <c r="J49">
        <v>0</v>
      </c>
      <c r="K49">
        <v>0</v>
      </c>
      <c r="L49">
        <v>0</v>
      </c>
      <c r="M49">
        <v>0</v>
      </c>
      <c r="N49">
        <f t="shared" si="0"/>
        <v>15</v>
      </c>
      <c r="O49">
        <f t="shared" si="1"/>
        <v>2097.64</v>
      </c>
      <c r="P49">
        <f t="shared" si="2"/>
        <v>-0.86944438991510675</v>
      </c>
      <c r="Q49">
        <f t="shared" si="3"/>
        <v>1802.0025000000003</v>
      </c>
      <c r="R49">
        <f t="shared" si="4"/>
        <v>-0.82032891107882744</v>
      </c>
      <c r="S49">
        <f t="shared" si="5"/>
        <v>7.1288999999999998</v>
      </c>
      <c r="T49">
        <f t="shared" si="6"/>
        <v>-0.75037013716080925</v>
      </c>
      <c r="U49">
        <f t="shared" si="7"/>
        <v>11.696399999999999</v>
      </c>
      <c r="V49">
        <f t="shared" si="8"/>
        <v>-0.33609687606761657</v>
      </c>
      <c r="W49">
        <f t="shared" si="9"/>
        <v>-1.723684210526315</v>
      </c>
      <c r="X49">
        <f t="shared" si="10"/>
        <v>2.9710872576177323</v>
      </c>
      <c r="Y49">
        <f t="shared" si="11"/>
        <v>-0.33207803943413611</v>
      </c>
      <c r="Z49">
        <f t="shared" si="12"/>
        <v>-5.734375</v>
      </c>
      <c r="AA49">
        <f t="shared" si="13"/>
        <v>32.883056640625043</v>
      </c>
      <c r="AB49">
        <f t="shared" si="14"/>
        <v>-0.54452581666006361</v>
      </c>
      <c r="AC49">
        <f t="shared" si="15"/>
        <v>-3.6528441703165599</v>
      </c>
    </row>
    <row r="50" spans="1:29">
      <c r="A50">
        <v>553883</v>
      </c>
      <c r="B50" t="s">
        <v>52</v>
      </c>
      <c r="C50">
        <v>45</v>
      </c>
      <c r="D50">
        <v>5</v>
      </c>
      <c r="E50">
        <v>15</v>
      </c>
      <c r="F50">
        <v>9</v>
      </c>
      <c r="G50">
        <v>0</v>
      </c>
      <c r="H50">
        <v>3</v>
      </c>
      <c r="I50">
        <v>1</v>
      </c>
      <c r="J50">
        <v>1</v>
      </c>
      <c r="K50">
        <v>0</v>
      </c>
      <c r="L50">
        <v>0</v>
      </c>
      <c r="M50">
        <v>0</v>
      </c>
      <c r="N50">
        <f t="shared" si="0"/>
        <v>15</v>
      </c>
      <c r="O50">
        <f t="shared" si="1"/>
        <v>2097.64</v>
      </c>
      <c r="P50">
        <f t="shared" si="2"/>
        <v>-0.86944438991510675</v>
      </c>
      <c r="Q50">
        <f t="shared" si="3"/>
        <v>2251.5025000000001</v>
      </c>
      <c r="R50">
        <f t="shared" si="4"/>
        <v>-0.916951868803071</v>
      </c>
      <c r="S50">
        <f t="shared" si="5"/>
        <v>7.1288999999999998</v>
      </c>
      <c r="T50">
        <f t="shared" si="6"/>
        <v>-0.75037013716080925</v>
      </c>
      <c r="U50">
        <f t="shared" si="7"/>
        <v>11.696399999999999</v>
      </c>
      <c r="V50">
        <f t="shared" si="8"/>
        <v>-0.33609687606761657</v>
      </c>
      <c r="W50">
        <f t="shared" si="9"/>
        <v>1.276315789473685</v>
      </c>
      <c r="X50">
        <f t="shared" si="10"/>
        <v>1.6289819944598312</v>
      </c>
      <c r="Y50">
        <f t="shared" si="11"/>
        <v>0.24588984599321495</v>
      </c>
      <c r="Z50">
        <f t="shared" si="12"/>
        <v>1.265625</v>
      </c>
      <c r="AA50">
        <f t="shared" si="13"/>
        <v>1.6018066406249916</v>
      </c>
      <c r="AB50">
        <f t="shared" si="14"/>
        <v>0.12018144727374663</v>
      </c>
      <c r="AC50">
        <f t="shared" si="15"/>
        <v>-2.506791978679642</v>
      </c>
    </row>
    <row r="51" spans="1:29">
      <c r="A51">
        <v>606135</v>
      </c>
      <c r="B51" t="s">
        <v>53</v>
      </c>
      <c r="C51">
        <v>45</v>
      </c>
      <c r="D51">
        <v>5</v>
      </c>
      <c r="E51">
        <v>16</v>
      </c>
      <c r="F51">
        <v>7</v>
      </c>
      <c r="G51">
        <v>1</v>
      </c>
      <c r="H51">
        <v>3</v>
      </c>
      <c r="I51">
        <v>1</v>
      </c>
      <c r="J51">
        <v>1</v>
      </c>
      <c r="K51">
        <v>0</v>
      </c>
      <c r="L51">
        <v>0</v>
      </c>
      <c r="M51">
        <v>0</v>
      </c>
      <c r="N51">
        <f t="shared" si="0"/>
        <v>15</v>
      </c>
      <c r="O51">
        <f t="shared" si="1"/>
        <v>2097.64</v>
      </c>
      <c r="P51">
        <f t="shared" si="2"/>
        <v>-0.86944438991510675</v>
      </c>
      <c r="Q51">
        <f t="shared" si="3"/>
        <v>2445.3025000000002</v>
      </c>
      <c r="R51">
        <f t="shared" si="4"/>
        <v>-0.95560105189276845</v>
      </c>
      <c r="S51">
        <f t="shared" si="5"/>
        <v>7.1288999999999998</v>
      </c>
      <c r="T51">
        <f t="shared" si="6"/>
        <v>-0.75037013716080925</v>
      </c>
      <c r="U51">
        <f t="shared" si="7"/>
        <v>11.696399999999999</v>
      </c>
      <c r="V51">
        <f t="shared" si="8"/>
        <v>-0.33609687606761657</v>
      </c>
      <c r="W51">
        <f t="shared" si="9"/>
        <v>1.276315789473685</v>
      </c>
      <c r="X51">
        <f t="shared" si="10"/>
        <v>1.6289819944598312</v>
      </c>
      <c r="Y51">
        <f t="shared" si="11"/>
        <v>0.24588984599321495</v>
      </c>
      <c r="Z51">
        <f t="shared" si="12"/>
        <v>0.265625</v>
      </c>
      <c r="AA51">
        <f t="shared" si="13"/>
        <v>7.0556640624998265E-2</v>
      </c>
      <c r="AB51">
        <f t="shared" si="14"/>
        <v>2.5223266711773738E-2</v>
      </c>
      <c r="AC51">
        <f t="shared" si="15"/>
        <v>-2.6403993423313126</v>
      </c>
    </row>
    <row r="52" spans="1:29">
      <c r="A52">
        <v>471911</v>
      </c>
      <c r="B52" t="s">
        <v>54</v>
      </c>
      <c r="C52">
        <v>480</v>
      </c>
      <c r="D52">
        <v>61</v>
      </c>
      <c r="E52">
        <v>143</v>
      </c>
      <c r="F52">
        <v>166</v>
      </c>
      <c r="G52">
        <v>16</v>
      </c>
      <c r="H52">
        <v>38</v>
      </c>
      <c r="I52">
        <v>12</v>
      </c>
      <c r="J52">
        <v>8</v>
      </c>
      <c r="K52">
        <v>0</v>
      </c>
      <c r="L52">
        <v>0</v>
      </c>
      <c r="M52">
        <v>0</v>
      </c>
      <c r="N52">
        <f t="shared" si="0"/>
        <v>160</v>
      </c>
      <c r="O52">
        <f t="shared" si="1"/>
        <v>9840.6400000000012</v>
      </c>
      <c r="P52">
        <f t="shared" si="2"/>
        <v>1.8831633947506246</v>
      </c>
      <c r="Q52">
        <f t="shared" si="3"/>
        <v>12001.202499999999</v>
      </c>
      <c r="R52">
        <f t="shared" si="4"/>
        <v>2.1170090037381755</v>
      </c>
      <c r="S52">
        <f t="shared" si="5"/>
        <v>69.388900000000007</v>
      </c>
      <c r="T52">
        <f t="shared" si="6"/>
        <v>2.341042412939903</v>
      </c>
      <c r="U52">
        <f t="shared" si="7"/>
        <v>11.696399999999999</v>
      </c>
      <c r="V52">
        <f t="shared" si="8"/>
        <v>-0.33609687606761657</v>
      </c>
      <c r="W52">
        <f t="shared" si="9"/>
        <v>5.9473684210526301</v>
      </c>
      <c r="X52">
        <f t="shared" si="10"/>
        <v>35.37119113573403</v>
      </c>
      <c r="Y52">
        <f t="shared" si="11"/>
        <v>1.1457959833910638</v>
      </c>
      <c r="Z52">
        <f t="shared" si="12"/>
        <v>24.5</v>
      </c>
      <c r="AA52">
        <f t="shared" si="13"/>
        <v>600.24999999999977</v>
      </c>
      <c r="AB52">
        <f t="shared" si="14"/>
        <v>2.3264754237683354</v>
      </c>
      <c r="AC52">
        <f t="shared" si="15"/>
        <v>9.4773893425204854</v>
      </c>
    </row>
    <row r="53" spans="1:29">
      <c r="A53">
        <v>488768</v>
      </c>
      <c r="B53" t="s">
        <v>55</v>
      </c>
      <c r="C53">
        <v>414</v>
      </c>
      <c r="D53">
        <v>74</v>
      </c>
      <c r="E53">
        <v>155</v>
      </c>
      <c r="F53">
        <v>110</v>
      </c>
      <c r="G53">
        <v>20</v>
      </c>
      <c r="H53">
        <v>53</v>
      </c>
      <c r="I53">
        <v>7</v>
      </c>
      <c r="J53">
        <v>10</v>
      </c>
      <c r="K53">
        <v>0</v>
      </c>
      <c r="L53">
        <v>0</v>
      </c>
      <c r="M53">
        <v>0</v>
      </c>
      <c r="N53">
        <f t="shared" si="0"/>
        <v>138</v>
      </c>
      <c r="O53">
        <f t="shared" si="1"/>
        <v>5959.84</v>
      </c>
      <c r="P53">
        <f t="shared" si="2"/>
        <v>1.4655263515599619</v>
      </c>
      <c r="Q53">
        <f t="shared" si="3"/>
        <v>2867.6024999999995</v>
      </c>
      <c r="R53">
        <f t="shared" si="4"/>
        <v>1.034831877226648</v>
      </c>
      <c r="S53">
        <f t="shared" si="5"/>
        <v>11.088900000000001</v>
      </c>
      <c r="T53">
        <f t="shared" si="6"/>
        <v>0.93585489016685197</v>
      </c>
      <c r="U53">
        <f t="shared" si="7"/>
        <v>11.696399999999999</v>
      </c>
      <c r="V53">
        <f t="shared" si="8"/>
        <v>-0.33609687606761657</v>
      </c>
      <c r="W53">
        <f t="shared" si="9"/>
        <v>-16.257894736842104</v>
      </c>
      <c r="X53">
        <f t="shared" si="10"/>
        <v>264.31914127423818</v>
      </c>
      <c r="Y53">
        <f t="shared" si="11"/>
        <v>-3.1321803475176972</v>
      </c>
      <c r="Z53">
        <f t="shared" si="12"/>
        <v>-30.756249999999994</v>
      </c>
      <c r="AA53">
        <f t="shared" si="13"/>
        <v>945.9469140624999</v>
      </c>
      <c r="AB53">
        <f t="shared" si="14"/>
        <v>-2.9205575409091784</v>
      </c>
      <c r="AC53">
        <f t="shared" si="15"/>
        <v>-2.9526216455410306</v>
      </c>
    </row>
    <row r="54" spans="1:29">
      <c r="A54">
        <v>433586</v>
      </c>
      <c r="B54" t="s">
        <v>56</v>
      </c>
      <c r="C54">
        <v>174</v>
      </c>
      <c r="D54">
        <v>21</v>
      </c>
      <c r="E54">
        <v>47</v>
      </c>
      <c r="F54">
        <v>53</v>
      </c>
      <c r="G54">
        <v>8</v>
      </c>
      <c r="H54">
        <v>18</v>
      </c>
      <c r="I54">
        <v>2</v>
      </c>
      <c r="J54">
        <v>5</v>
      </c>
      <c r="K54">
        <v>14</v>
      </c>
      <c r="L54">
        <v>6</v>
      </c>
      <c r="M54">
        <v>11</v>
      </c>
      <c r="N54">
        <f t="shared" si="0"/>
        <v>58</v>
      </c>
      <c r="O54">
        <f t="shared" si="1"/>
        <v>7.8399999999999839</v>
      </c>
      <c r="P54">
        <f t="shared" si="2"/>
        <v>-5.3153805496993375E-2</v>
      </c>
      <c r="Q54">
        <f t="shared" si="3"/>
        <v>11.902500000000019</v>
      </c>
      <c r="R54">
        <f t="shared" si="4"/>
        <v>-6.6669840829728072E-2</v>
      </c>
      <c r="S54">
        <f t="shared" si="5"/>
        <v>2.7888999999999999</v>
      </c>
      <c r="T54">
        <f t="shared" si="6"/>
        <v>-0.46933263260619901</v>
      </c>
      <c r="U54">
        <f t="shared" si="7"/>
        <v>111.93640000000001</v>
      </c>
      <c r="V54">
        <f t="shared" si="8"/>
        <v>1.0397382891214573</v>
      </c>
      <c r="W54">
        <f t="shared" si="9"/>
        <v>3.2684210526315809</v>
      </c>
      <c r="X54">
        <f t="shared" si="10"/>
        <v>10.68257617728532</v>
      </c>
      <c r="Y54">
        <f t="shared" si="11"/>
        <v>0.62968080149190364</v>
      </c>
      <c r="Z54">
        <f t="shared" si="12"/>
        <v>9.4937500000000057</v>
      </c>
      <c r="AA54">
        <f t="shared" si="13"/>
        <v>90.131289062500045</v>
      </c>
      <c r="AB54">
        <f t="shared" si="14"/>
        <v>0.90150922671023037</v>
      </c>
      <c r="AC54">
        <f t="shared" si="15"/>
        <v>1.981772038390671</v>
      </c>
    </row>
    <row r="55" spans="1:29">
      <c r="A55">
        <v>458584</v>
      </c>
      <c r="B55" t="s">
        <v>57</v>
      </c>
      <c r="C55">
        <v>174</v>
      </c>
      <c r="D55">
        <v>20</v>
      </c>
      <c r="E55">
        <v>50</v>
      </c>
      <c r="F55">
        <v>57</v>
      </c>
      <c r="G55">
        <v>3</v>
      </c>
      <c r="H55">
        <v>19</v>
      </c>
      <c r="I55">
        <v>5</v>
      </c>
      <c r="J55">
        <v>2</v>
      </c>
      <c r="K55">
        <v>2</v>
      </c>
      <c r="L55">
        <v>5</v>
      </c>
      <c r="M55">
        <v>23</v>
      </c>
      <c r="N55">
        <f t="shared" si="0"/>
        <v>58</v>
      </c>
      <c r="O55">
        <f t="shared" si="1"/>
        <v>7.8399999999999839</v>
      </c>
      <c r="P55">
        <f t="shared" si="2"/>
        <v>-5.3153805496993375E-2</v>
      </c>
      <c r="Q55">
        <f t="shared" si="3"/>
        <v>0.30249999999999688</v>
      </c>
      <c r="R55">
        <f t="shared" si="4"/>
        <v>1.0628525349666731E-2</v>
      </c>
      <c r="S55">
        <f t="shared" si="5"/>
        <v>1.7689000000000001</v>
      </c>
      <c r="T55">
        <f t="shared" si="6"/>
        <v>0.3737798810576316</v>
      </c>
      <c r="U55">
        <f t="shared" si="7"/>
        <v>2.0164</v>
      </c>
      <c r="V55">
        <f t="shared" si="8"/>
        <v>-0.13954899532632034</v>
      </c>
      <c r="W55">
        <f t="shared" si="9"/>
        <v>4.2684210526315809</v>
      </c>
      <c r="X55">
        <f t="shared" si="10"/>
        <v>18.219418282548478</v>
      </c>
      <c r="Y55">
        <f t="shared" si="11"/>
        <v>0.82233676330102057</v>
      </c>
      <c r="Z55">
        <f t="shared" si="12"/>
        <v>5.4937500000000057</v>
      </c>
      <c r="AA55">
        <f t="shared" si="13"/>
        <v>30.181289062500024</v>
      </c>
      <c r="AB55">
        <f t="shared" si="14"/>
        <v>0.52167650446233882</v>
      </c>
      <c r="AC55">
        <f t="shared" si="15"/>
        <v>1.5357188733473439</v>
      </c>
    </row>
    <row r="56" spans="1:29">
      <c r="A56">
        <v>570666</v>
      </c>
      <c r="B56" t="s">
        <v>58</v>
      </c>
      <c r="C56">
        <v>132</v>
      </c>
      <c r="D56">
        <v>23</v>
      </c>
      <c r="E56">
        <v>50</v>
      </c>
      <c r="F56">
        <v>30</v>
      </c>
      <c r="G56">
        <v>6</v>
      </c>
      <c r="H56">
        <v>12</v>
      </c>
      <c r="I56">
        <v>3</v>
      </c>
      <c r="J56">
        <v>2</v>
      </c>
      <c r="K56">
        <v>0</v>
      </c>
      <c r="L56">
        <v>0</v>
      </c>
      <c r="M56">
        <v>0</v>
      </c>
      <c r="N56">
        <f t="shared" si="0"/>
        <v>44</v>
      </c>
      <c r="O56">
        <f t="shared" si="1"/>
        <v>282.2399999999999</v>
      </c>
      <c r="P56">
        <f t="shared" si="2"/>
        <v>-0.31892283298196056</v>
      </c>
      <c r="Q56">
        <f t="shared" si="3"/>
        <v>699.60250000000019</v>
      </c>
      <c r="R56">
        <f t="shared" si="4"/>
        <v>-0.51113544636124819</v>
      </c>
      <c r="S56">
        <f t="shared" si="5"/>
        <v>0.44889999999999991</v>
      </c>
      <c r="T56">
        <f t="shared" si="6"/>
        <v>-0.18829512805158882</v>
      </c>
      <c r="U56">
        <f t="shared" si="7"/>
        <v>11.696399999999999</v>
      </c>
      <c r="V56">
        <f t="shared" si="8"/>
        <v>-0.33609687606761657</v>
      </c>
      <c r="W56">
        <f t="shared" si="9"/>
        <v>-4.5894736842105246</v>
      </c>
      <c r="X56">
        <f t="shared" si="10"/>
        <v>21.063268698060941</v>
      </c>
      <c r="Y56">
        <f t="shared" si="11"/>
        <v>-0.88418946682921085</v>
      </c>
      <c r="Z56">
        <f t="shared" si="12"/>
        <v>-5.4874999999999972</v>
      </c>
      <c r="AA56">
        <f t="shared" si="13"/>
        <v>30.112656250000008</v>
      </c>
      <c r="AB56">
        <f t="shared" si="14"/>
        <v>-0.52108301583382632</v>
      </c>
      <c r="AC56">
        <f t="shared" si="15"/>
        <v>-2.7597227661254511</v>
      </c>
    </row>
    <row r="57" spans="1:29">
      <c r="A57">
        <v>547973</v>
      </c>
      <c r="B57" t="s">
        <v>59</v>
      </c>
      <c r="C57">
        <v>195</v>
      </c>
      <c r="D57">
        <v>13</v>
      </c>
      <c r="E57">
        <v>37</v>
      </c>
      <c r="F57">
        <v>105</v>
      </c>
      <c r="G57">
        <v>4</v>
      </c>
      <c r="H57">
        <v>23</v>
      </c>
      <c r="I57">
        <v>3</v>
      </c>
      <c r="J57">
        <v>4</v>
      </c>
      <c r="K57">
        <v>43</v>
      </c>
      <c r="L57">
        <v>2</v>
      </c>
      <c r="M57">
        <v>0</v>
      </c>
      <c r="N57">
        <f t="shared" si="0"/>
        <v>65</v>
      </c>
      <c r="O57">
        <f t="shared" si="1"/>
        <v>17.640000000000025</v>
      </c>
      <c r="P57">
        <f t="shared" si="2"/>
        <v>7.9730708245490209E-2</v>
      </c>
      <c r="Q57">
        <f t="shared" si="3"/>
        <v>2357.1024999999995</v>
      </c>
      <c r="R57">
        <f t="shared" si="4"/>
        <v>0.93820891950240448</v>
      </c>
      <c r="S57">
        <f t="shared" si="5"/>
        <v>0.44889999999999991</v>
      </c>
      <c r="T57">
        <f t="shared" si="6"/>
        <v>-0.18829512805158882</v>
      </c>
      <c r="U57">
        <f t="shared" si="7"/>
        <v>1566.5763999999999</v>
      </c>
      <c r="V57">
        <f t="shared" si="8"/>
        <v>3.8896825598702529</v>
      </c>
      <c r="W57">
        <f t="shared" si="9"/>
        <v>14.197368421052634</v>
      </c>
      <c r="X57">
        <f t="shared" si="10"/>
        <v>201.56527008310249</v>
      </c>
      <c r="Y57">
        <f t="shared" si="11"/>
        <v>2.73520766831628</v>
      </c>
      <c r="Z57">
        <f t="shared" si="12"/>
        <v>23.484375</v>
      </c>
      <c r="AA57">
        <f t="shared" si="13"/>
        <v>551.51586914062489</v>
      </c>
      <c r="AB57">
        <f t="shared" si="14"/>
        <v>2.230033521635082</v>
      </c>
      <c r="AC57">
        <f t="shared" si="15"/>
        <v>9.6845682495179215</v>
      </c>
    </row>
    <row r="58" spans="1:29">
      <c r="A58">
        <v>608638</v>
      </c>
      <c r="B58" t="s">
        <v>60</v>
      </c>
      <c r="C58">
        <v>87</v>
      </c>
      <c r="D58">
        <v>11</v>
      </c>
      <c r="E58">
        <v>28</v>
      </c>
      <c r="F58">
        <v>24</v>
      </c>
      <c r="G58">
        <v>2</v>
      </c>
      <c r="H58">
        <v>11</v>
      </c>
      <c r="I58">
        <v>1</v>
      </c>
      <c r="J58">
        <v>1</v>
      </c>
      <c r="K58">
        <v>2</v>
      </c>
      <c r="L58">
        <v>0</v>
      </c>
      <c r="M58">
        <v>4</v>
      </c>
      <c r="N58">
        <f t="shared" si="0"/>
        <v>29</v>
      </c>
      <c r="O58">
        <f t="shared" si="1"/>
        <v>1011.2399999999998</v>
      </c>
      <c r="P58">
        <f t="shared" si="2"/>
        <v>-0.60367536243013964</v>
      </c>
      <c r="Q58">
        <f t="shared" si="3"/>
        <v>1053.0025000000003</v>
      </c>
      <c r="R58">
        <f t="shared" si="4"/>
        <v>-0.62708299563034042</v>
      </c>
      <c r="S58">
        <f t="shared" si="5"/>
        <v>7.1288999999999998</v>
      </c>
      <c r="T58">
        <f t="shared" si="6"/>
        <v>-0.75037013716080925</v>
      </c>
      <c r="U58">
        <f t="shared" si="7"/>
        <v>2.0164</v>
      </c>
      <c r="V58">
        <f t="shared" si="8"/>
        <v>-0.13954899532632034</v>
      </c>
      <c r="W58">
        <f t="shared" si="9"/>
        <v>1.1342105263157904</v>
      </c>
      <c r="X58">
        <f t="shared" si="10"/>
        <v>1.2864335180055384</v>
      </c>
      <c r="Y58">
        <f t="shared" si="11"/>
        <v>0.21851241984139311</v>
      </c>
      <c r="Z58">
        <f t="shared" si="12"/>
        <v>-1.7531249999999972</v>
      </c>
      <c r="AA58">
        <f t="shared" si="13"/>
        <v>3.0734472656250018</v>
      </c>
      <c r="AB58">
        <f t="shared" si="14"/>
        <v>-0.16647356029770877</v>
      </c>
      <c r="AC58">
        <f t="shared" si="15"/>
        <v>-2.0686386310039255</v>
      </c>
    </row>
    <row r="59" spans="1:29">
      <c r="A59">
        <v>445926</v>
      </c>
      <c r="B59" t="s">
        <v>61</v>
      </c>
      <c r="C59">
        <v>348</v>
      </c>
      <c r="D59">
        <v>56</v>
      </c>
      <c r="E59">
        <v>124</v>
      </c>
      <c r="F59">
        <v>101</v>
      </c>
      <c r="G59">
        <v>16</v>
      </c>
      <c r="H59">
        <v>33</v>
      </c>
      <c r="I59">
        <v>4</v>
      </c>
      <c r="J59">
        <v>7</v>
      </c>
      <c r="K59">
        <v>0</v>
      </c>
      <c r="L59">
        <v>3</v>
      </c>
      <c r="M59">
        <v>4</v>
      </c>
      <c r="N59">
        <f t="shared" si="0"/>
        <v>116</v>
      </c>
      <c r="O59">
        <f t="shared" si="1"/>
        <v>3047.0400000000004</v>
      </c>
      <c r="P59">
        <f t="shared" si="2"/>
        <v>1.0478893083692991</v>
      </c>
      <c r="Q59">
        <f t="shared" si="3"/>
        <v>1984.7024999999996</v>
      </c>
      <c r="R59">
        <f t="shared" si="4"/>
        <v>0.8609105533230097</v>
      </c>
      <c r="S59">
        <f t="shared" si="5"/>
        <v>0.10890000000000005</v>
      </c>
      <c r="T59">
        <f t="shared" si="6"/>
        <v>9.274237650302139E-2</v>
      </c>
      <c r="U59">
        <f t="shared" si="7"/>
        <v>11.696399999999999</v>
      </c>
      <c r="V59">
        <f t="shared" si="8"/>
        <v>-0.33609687606761657</v>
      </c>
      <c r="W59">
        <f t="shared" si="9"/>
        <v>-7.4631578947368382</v>
      </c>
      <c r="X59">
        <f t="shared" si="10"/>
        <v>55.69872576177282</v>
      </c>
      <c r="Y59">
        <f t="shared" si="11"/>
        <v>-1.4378218623438308</v>
      </c>
      <c r="Z59">
        <f t="shared" si="12"/>
        <v>-8.0124999999999886</v>
      </c>
      <c r="AA59">
        <f t="shared" si="13"/>
        <v>64.200156249999878</v>
      </c>
      <c r="AB59">
        <f t="shared" si="14"/>
        <v>-0.7608524217528071</v>
      </c>
      <c r="AC59">
        <f t="shared" si="15"/>
        <v>-0.53322892196892424</v>
      </c>
    </row>
    <row r="60" spans="1:29">
      <c r="A60">
        <v>518553</v>
      </c>
      <c r="B60" t="s">
        <v>62</v>
      </c>
      <c r="C60">
        <v>153</v>
      </c>
      <c r="D60">
        <v>18</v>
      </c>
      <c r="E60">
        <v>41</v>
      </c>
      <c r="F60">
        <v>56</v>
      </c>
      <c r="G60">
        <v>5</v>
      </c>
      <c r="H60">
        <v>19</v>
      </c>
      <c r="I60">
        <v>3</v>
      </c>
      <c r="J60">
        <v>4</v>
      </c>
      <c r="K60">
        <v>2</v>
      </c>
      <c r="L60">
        <v>5</v>
      </c>
      <c r="M60">
        <v>14</v>
      </c>
      <c r="N60">
        <f t="shared" si="0"/>
        <v>51</v>
      </c>
      <c r="O60">
        <f t="shared" si="1"/>
        <v>96.039999999999949</v>
      </c>
      <c r="P60">
        <f t="shared" si="2"/>
        <v>-0.18603831923947695</v>
      </c>
      <c r="Q60">
        <f t="shared" si="3"/>
        <v>0.20250000000000257</v>
      </c>
      <c r="R60">
        <f t="shared" si="4"/>
        <v>-8.6960661951819718E-3</v>
      </c>
      <c r="S60">
        <f t="shared" si="5"/>
        <v>0.44889999999999991</v>
      </c>
      <c r="T60">
        <f t="shared" si="6"/>
        <v>-0.18829512805158882</v>
      </c>
      <c r="U60">
        <f t="shared" si="7"/>
        <v>2.0164</v>
      </c>
      <c r="V60">
        <f t="shared" si="8"/>
        <v>-0.13954899532632034</v>
      </c>
      <c r="W60">
        <f t="shared" si="9"/>
        <v>3.3394736842105281</v>
      </c>
      <c r="X60">
        <f t="shared" si="10"/>
        <v>11.152084487534626</v>
      </c>
      <c r="Y60">
        <f t="shared" si="11"/>
        <v>0.64336951456781455</v>
      </c>
      <c r="Z60">
        <f t="shared" si="12"/>
        <v>5.5031249999999972</v>
      </c>
      <c r="AA60">
        <f t="shared" si="13"/>
        <v>30.284384765624928</v>
      </c>
      <c r="AB60">
        <f t="shared" si="14"/>
        <v>0.52256673740510651</v>
      </c>
      <c r="AC60">
        <f t="shared" si="15"/>
        <v>0.64335774316035299</v>
      </c>
    </row>
    <row r="61" spans="1:29">
      <c r="A61">
        <v>656311</v>
      </c>
      <c r="B61" t="s">
        <v>63</v>
      </c>
      <c r="C61">
        <v>45</v>
      </c>
      <c r="D61">
        <v>5</v>
      </c>
      <c r="E61">
        <v>18</v>
      </c>
      <c r="F61">
        <v>11</v>
      </c>
      <c r="G61">
        <v>0</v>
      </c>
      <c r="H61">
        <v>3</v>
      </c>
      <c r="I61">
        <v>0</v>
      </c>
      <c r="J61">
        <v>1</v>
      </c>
      <c r="K61">
        <v>0</v>
      </c>
      <c r="L61">
        <v>0</v>
      </c>
      <c r="M61">
        <v>0</v>
      </c>
      <c r="N61">
        <f t="shared" si="0"/>
        <v>15</v>
      </c>
      <c r="O61">
        <f t="shared" si="1"/>
        <v>2097.64</v>
      </c>
      <c r="P61">
        <f t="shared" si="2"/>
        <v>-0.86944438991510675</v>
      </c>
      <c r="Q61">
        <f t="shared" si="3"/>
        <v>2065.7025000000003</v>
      </c>
      <c r="R61">
        <f t="shared" si="4"/>
        <v>-0.87830268571337355</v>
      </c>
      <c r="S61">
        <f t="shared" si="5"/>
        <v>13.4689</v>
      </c>
      <c r="T61">
        <f t="shared" si="6"/>
        <v>-1.0314076417154194</v>
      </c>
      <c r="U61">
        <f t="shared" si="7"/>
        <v>11.696399999999999</v>
      </c>
      <c r="V61">
        <f t="shared" si="8"/>
        <v>-0.33609687606761657</v>
      </c>
      <c r="W61">
        <f t="shared" si="9"/>
        <v>1.276315789473685</v>
      </c>
      <c r="X61">
        <f t="shared" si="10"/>
        <v>1.6289819944598312</v>
      </c>
      <c r="Y61">
        <f t="shared" si="11"/>
        <v>0.24588984599321495</v>
      </c>
      <c r="Z61">
        <f t="shared" si="12"/>
        <v>-1.734375</v>
      </c>
      <c r="AA61">
        <f t="shared" si="13"/>
        <v>3.0080566406250115</v>
      </c>
      <c r="AB61">
        <f t="shared" si="14"/>
        <v>-0.16469309441217206</v>
      </c>
      <c r="AC61">
        <f t="shared" si="15"/>
        <v>-3.0340548418304736</v>
      </c>
    </row>
    <row r="62" spans="1:29">
      <c r="A62">
        <v>592222</v>
      </c>
      <c r="B62" t="s">
        <v>64</v>
      </c>
      <c r="C62">
        <v>174</v>
      </c>
      <c r="D62">
        <v>19</v>
      </c>
      <c r="E62">
        <v>57</v>
      </c>
      <c r="F62">
        <v>39</v>
      </c>
      <c r="G62">
        <v>3</v>
      </c>
      <c r="H62">
        <v>13</v>
      </c>
      <c r="I62">
        <v>3</v>
      </c>
      <c r="J62">
        <v>2</v>
      </c>
      <c r="K62">
        <v>0</v>
      </c>
      <c r="L62">
        <v>1</v>
      </c>
      <c r="M62">
        <v>11</v>
      </c>
      <c r="N62">
        <f t="shared" si="0"/>
        <v>58</v>
      </c>
      <c r="O62">
        <f t="shared" si="1"/>
        <v>7.8399999999999839</v>
      </c>
      <c r="P62">
        <f t="shared" si="2"/>
        <v>-5.3153805496993375E-2</v>
      </c>
      <c r="Q62">
        <f t="shared" si="3"/>
        <v>304.50250000000011</v>
      </c>
      <c r="R62">
        <f t="shared" si="4"/>
        <v>-0.3372141224576099</v>
      </c>
      <c r="S62">
        <f t="shared" si="5"/>
        <v>0.44889999999999991</v>
      </c>
      <c r="T62">
        <f t="shared" si="6"/>
        <v>-0.18829512805158882</v>
      </c>
      <c r="U62">
        <f t="shared" si="7"/>
        <v>11.696399999999999</v>
      </c>
      <c r="V62">
        <f t="shared" si="8"/>
        <v>-0.33609687606761657</v>
      </c>
      <c r="W62">
        <f t="shared" si="9"/>
        <v>5.2684210526315809</v>
      </c>
      <c r="X62">
        <f t="shared" si="10"/>
        <v>27.756260387811636</v>
      </c>
      <c r="Y62">
        <f t="shared" si="11"/>
        <v>1.0149927251101376</v>
      </c>
      <c r="Z62">
        <f t="shared" si="12"/>
        <v>4.4937500000000057</v>
      </c>
      <c r="AA62">
        <f t="shared" si="13"/>
        <v>20.19378906250002</v>
      </c>
      <c r="AB62">
        <f t="shared" si="14"/>
        <v>0.4267183239003659</v>
      </c>
      <c r="AC62">
        <f t="shared" si="15"/>
        <v>0.52695111693669483</v>
      </c>
    </row>
    <row r="63" spans="1:29">
      <c r="A63">
        <v>605182</v>
      </c>
      <c r="B63" t="s">
        <v>65</v>
      </c>
      <c r="C63">
        <v>174</v>
      </c>
      <c r="D63">
        <v>28</v>
      </c>
      <c r="E63">
        <v>60</v>
      </c>
      <c r="F63">
        <v>46</v>
      </c>
      <c r="G63">
        <v>6</v>
      </c>
      <c r="H63">
        <v>23</v>
      </c>
      <c r="I63">
        <v>3</v>
      </c>
      <c r="J63">
        <v>2</v>
      </c>
      <c r="K63">
        <v>0</v>
      </c>
      <c r="L63">
        <v>0</v>
      </c>
      <c r="M63">
        <v>0</v>
      </c>
      <c r="N63">
        <f t="shared" si="0"/>
        <v>58</v>
      </c>
      <c r="O63">
        <f t="shared" si="1"/>
        <v>7.8399999999999839</v>
      </c>
      <c r="P63">
        <f t="shared" si="2"/>
        <v>-5.3153805496993375E-2</v>
      </c>
      <c r="Q63">
        <f t="shared" si="3"/>
        <v>109.20250000000006</v>
      </c>
      <c r="R63">
        <f t="shared" si="4"/>
        <v>-0.201941981643669</v>
      </c>
      <c r="S63">
        <f t="shared" si="5"/>
        <v>0.44889999999999991</v>
      </c>
      <c r="T63">
        <f t="shared" si="6"/>
        <v>-0.18829512805158882</v>
      </c>
      <c r="U63">
        <f t="shared" si="7"/>
        <v>11.696399999999999</v>
      </c>
      <c r="V63">
        <f t="shared" si="8"/>
        <v>-0.33609687606761657</v>
      </c>
      <c r="W63">
        <f t="shared" si="9"/>
        <v>-3.7315789473684191</v>
      </c>
      <c r="X63">
        <f t="shared" si="10"/>
        <v>13.924681440443212</v>
      </c>
      <c r="Y63">
        <f t="shared" si="11"/>
        <v>-0.71891093117191562</v>
      </c>
      <c r="Z63">
        <f t="shared" si="12"/>
        <v>-8.5062499999999943</v>
      </c>
      <c r="AA63">
        <f t="shared" si="13"/>
        <v>72.356289062499968</v>
      </c>
      <c r="AB63">
        <f t="shared" si="14"/>
        <v>-0.80773802340528167</v>
      </c>
      <c r="AC63">
        <f t="shared" si="15"/>
        <v>-2.306136745837065</v>
      </c>
    </row>
    <row r="64" spans="1:29">
      <c r="A64">
        <v>461325</v>
      </c>
      <c r="B64" t="s">
        <v>66</v>
      </c>
      <c r="C64">
        <v>174</v>
      </c>
      <c r="D64">
        <v>21</v>
      </c>
      <c r="E64">
        <v>45</v>
      </c>
      <c r="F64">
        <v>62</v>
      </c>
      <c r="G64">
        <v>7</v>
      </c>
      <c r="H64">
        <v>24</v>
      </c>
      <c r="I64">
        <v>4</v>
      </c>
      <c r="J64">
        <v>4</v>
      </c>
      <c r="K64">
        <v>0</v>
      </c>
      <c r="L64">
        <v>4</v>
      </c>
      <c r="M64">
        <v>15</v>
      </c>
      <c r="N64">
        <f t="shared" si="0"/>
        <v>58</v>
      </c>
      <c r="O64">
        <f t="shared" si="1"/>
        <v>7.8399999999999839</v>
      </c>
      <c r="P64">
        <f t="shared" si="2"/>
        <v>-5.3153805496993375E-2</v>
      </c>
      <c r="Q64">
        <f t="shared" si="3"/>
        <v>30.80249999999997</v>
      </c>
      <c r="R64">
        <f t="shared" si="4"/>
        <v>0.10725148307391025</v>
      </c>
      <c r="S64">
        <f t="shared" si="5"/>
        <v>0.10890000000000005</v>
      </c>
      <c r="T64">
        <f t="shared" si="6"/>
        <v>9.274237650302139E-2</v>
      </c>
      <c r="U64">
        <f t="shared" si="7"/>
        <v>11.696399999999999</v>
      </c>
      <c r="V64">
        <f t="shared" si="8"/>
        <v>-0.33609687606761657</v>
      </c>
      <c r="W64">
        <f t="shared" si="9"/>
        <v>3.2684210526315809</v>
      </c>
      <c r="X64">
        <f t="shared" si="10"/>
        <v>10.68257617728532</v>
      </c>
      <c r="Y64">
        <f t="shared" si="11"/>
        <v>0.62968080149190364</v>
      </c>
      <c r="Z64">
        <f t="shared" si="12"/>
        <v>5.4937500000000057</v>
      </c>
      <c r="AA64">
        <f t="shared" si="13"/>
        <v>30.181289062500024</v>
      </c>
      <c r="AB64">
        <f t="shared" si="14"/>
        <v>0.52167650446233882</v>
      </c>
      <c r="AC64">
        <f t="shared" si="15"/>
        <v>0.96210048396656411</v>
      </c>
    </row>
    <row r="65" spans="1:29">
      <c r="A65">
        <v>502171</v>
      </c>
      <c r="B65" t="s">
        <v>67</v>
      </c>
      <c r="C65">
        <v>393</v>
      </c>
      <c r="D65">
        <v>57</v>
      </c>
      <c r="E65">
        <v>129</v>
      </c>
      <c r="F65">
        <v>113</v>
      </c>
      <c r="G65">
        <v>13</v>
      </c>
      <c r="H65">
        <v>41</v>
      </c>
      <c r="I65">
        <v>8</v>
      </c>
      <c r="J65">
        <v>7</v>
      </c>
      <c r="K65">
        <v>0</v>
      </c>
      <c r="L65">
        <v>0</v>
      </c>
      <c r="M65">
        <v>0</v>
      </c>
      <c r="N65">
        <f t="shared" si="0"/>
        <v>131</v>
      </c>
      <c r="O65">
        <f t="shared" si="1"/>
        <v>4928.04</v>
      </c>
      <c r="P65">
        <f t="shared" si="2"/>
        <v>1.3326418378174782</v>
      </c>
      <c r="Q65">
        <f t="shared" si="3"/>
        <v>3197.9024999999997</v>
      </c>
      <c r="R65">
        <f t="shared" si="4"/>
        <v>1.0928056518611942</v>
      </c>
      <c r="S65">
        <f t="shared" si="5"/>
        <v>18.748899999999999</v>
      </c>
      <c r="T65">
        <f t="shared" si="6"/>
        <v>1.2168923947214623</v>
      </c>
      <c r="U65">
        <f t="shared" si="7"/>
        <v>11.696399999999999</v>
      </c>
      <c r="V65">
        <f t="shared" si="8"/>
        <v>-0.33609687606761657</v>
      </c>
      <c r="W65">
        <f t="shared" si="9"/>
        <v>-2.1868421052631533</v>
      </c>
      <c r="X65">
        <f t="shared" si="10"/>
        <v>4.7822783933517883</v>
      </c>
      <c r="Y65">
        <f t="shared" si="11"/>
        <v>-0.42130816911414748</v>
      </c>
      <c r="Z65">
        <f t="shared" si="12"/>
        <v>-1.7468749999999886</v>
      </c>
      <c r="AA65">
        <f t="shared" si="13"/>
        <v>3.051572265624972</v>
      </c>
      <c r="AB65">
        <f t="shared" si="14"/>
        <v>-0.16588007166919563</v>
      </c>
      <c r="AC65">
        <f t="shared" si="15"/>
        <v>2.7190547675491752</v>
      </c>
    </row>
    <row r="66" spans="1:29">
      <c r="A66">
        <v>605184</v>
      </c>
      <c r="B66" t="s">
        <v>68</v>
      </c>
      <c r="C66">
        <v>21</v>
      </c>
      <c r="D66">
        <v>3</v>
      </c>
      <c r="E66">
        <v>8</v>
      </c>
      <c r="F66">
        <v>5</v>
      </c>
      <c r="G66">
        <v>1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>
        <f t="shared" si="0"/>
        <v>7</v>
      </c>
      <c r="O66">
        <f t="shared" si="1"/>
        <v>2894.4399999999996</v>
      </c>
      <c r="P66">
        <f t="shared" si="2"/>
        <v>-1.0213124056208023</v>
      </c>
      <c r="Q66">
        <f t="shared" si="3"/>
        <v>2647.1025000000004</v>
      </c>
      <c r="R66">
        <f t="shared" si="4"/>
        <v>-0.99425023498246579</v>
      </c>
      <c r="S66">
        <f t="shared" si="5"/>
        <v>13.4689</v>
      </c>
      <c r="T66">
        <f t="shared" si="6"/>
        <v>-1.0314076417154194</v>
      </c>
      <c r="U66">
        <f t="shared" si="7"/>
        <v>11.696399999999999</v>
      </c>
      <c r="V66">
        <f t="shared" si="8"/>
        <v>-0.33609687606761657</v>
      </c>
      <c r="W66">
        <f t="shared" si="9"/>
        <v>-7.1052631578947256E-2</v>
      </c>
      <c r="X66">
        <f t="shared" si="10"/>
        <v>5.0484764542938591E-3</v>
      </c>
      <c r="Y66">
        <f t="shared" si="11"/>
        <v>-1.368871307591126E-2</v>
      </c>
      <c r="Z66">
        <f t="shared" si="12"/>
        <v>-1.0093750000000004</v>
      </c>
      <c r="AA66">
        <f t="shared" si="13"/>
        <v>1.0188378906250075</v>
      </c>
      <c r="AB66">
        <f t="shared" si="14"/>
        <v>-9.5848413504741742E-2</v>
      </c>
      <c r="AC66">
        <f t="shared" si="15"/>
        <v>-3.4926042849669572</v>
      </c>
    </row>
    <row r="67" spans="1:29">
      <c r="A67">
        <v>517008</v>
      </c>
      <c r="B67" t="s">
        <v>69</v>
      </c>
      <c r="C67">
        <v>174</v>
      </c>
      <c r="D67">
        <v>17</v>
      </c>
      <c r="E67">
        <v>46</v>
      </c>
      <c r="F67">
        <v>69</v>
      </c>
      <c r="G67">
        <v>5</v>
      </c>
      <c r="H67">
        <v>17</v>
      </c>
      <c r="I67">
        <v>3</v>
      </c>
      <c r="J67">
        <v>4</v>
      </c>
      <c r="K67">
        <v>36</v>
      </c>
      <c r="L67">
        <v>3</v>
      </c>
      <c r="M67">
        <v>0</v>
      </c>
      <c r="N67">
        <f t="shared" si="0"/>
        <v>58</v>
      </c>
      <c r="O67">
        <f t="shared" si="1"/>
        <v>7.8399999999999839</v>
      </c>
      <c r="P67">
        <f t="shared" si="2"/>
        <v>-5.3153805496993375E-2</v>
      </c>
      <c r="Q67">
        <f t="shared" si="3"/>
        <v>157.50249999999994</v>
      </c>
      <c r="R67">
        <f t="shared" si="4"/>
        <v>0.24252362388785118</v>
      </c>
      <c r="S67">
        <f t="shared" si="5"/>
        <v>0.44889999999999991</v>
      </c>
      <c r="T67">
        <f t="shared" si="6"/>
        <v>-0.18829512805158882</v>
      </c>
      <c r="U67">
        <f t="shared" si="7"/>
        <v>1061.4563999999998</v>
      </c>
      <c r="V67">
        <f t="shared" si="8"/>
        <v>3.2017649772757157</v>
      </c>
      <c r="W67">
        <f t="shared" si="9"/>
        <v>7.2684210526315809</v>
      </c>
      <c r="X67">
        <f t="shared" si="10"/>
        <v>52.829944598337953</v>
      </c>
      <c r="Y67">
        <f t="shared" si="11"/>
        <v>1.4003046487283717</v>
      </c>
      <c r="Z67">
        <f t="shared" si="12"/>
        <v>11.493750000000006</v>
      </c>
      <c r="AA67">
        <f t="shared" si="13"/>
        <v>132.10628906250005</v>
      </c>
      <c r="AB67">
        <f t="shared" si="14"/>
        <v>1.0914255878341761</v>
      </c>
      <c r="AC67">
        <f t="shared" si="15"/>
        <v>5.6945699041775324</v>
      </c>
    </row>
    <row r="68" spans="1:29">
      <c r="A68">
        <v>605194</v>
      </c>
      <c r="B68" t="s">
        <v>70</v>
      </c>
      <c r="C68">
        <v>480</v>
      </c>
      <c r="D68">
        <v>70</v>
      </c>
      <c r="E68">
        <v>150</v>
      </c>
      <c r="F68">
        <v>146</v>
      </c>
      <c r="G68">
        <v>19</v>
      </c>
      <c r="H68">
        <v>45</v>
      </c>
      <c r="I68">
        <v>12</v>
      </c>
      <c r="J68">
        <v>6</v>
      </c>
      <c r="K68">
        <v>0</v>
      </c>
      <c r="L68">
        <v>0</v>
      </c>
      <c r="M68">
        <v>0</v>
      </c>
      <c r="N68">
        <f t="shared" si="0"/>
        <v>160</v>
      </c>
      <c r="O68">
        <f t="shared" si="1"/>
        <v>9840.6400000000012</v>
      </c>
      <c r="P68">
        <f t="shared" si="2"/>
        <v>1.8831633947506246</v>
      </c>
      <c r="Q68">
        <f t="shared" si="3"/>
        <v>8019.2024999999994</v>
      </c>
      <c r="R68">
        <f t="shared" si="4"/>
        <v>1.7305171728412012</v>
      </c>
      <c r="S68">
        <f t="shared" si="5"/>
        <v>69.388900000000007</v>
      </c>
      <c r="T68">
        <f t="shared" si="6"/>
        <v>2.341042412939903</v>
      </c>
      <c r="U68">
        <f t="shared" si="7"/>
        <v>11.696399999999999</v>
      </c>
      <c r="V68">
        <f t="shared" si="8"/>
        <v>-0.33609687606761657</v>
      </c>
      <c r="W68">
        <f t="shared" si="9"/>
        <v>-3.0526315789473699</v>
      </c>
      <c r="X68">
        <f t="shared" si="10"/>
        <v>9.3185595567867239</v>
      </c>
      <c r="Y68">
        <f t="shared" si="11"/>
        <v>-0.58810767289098942</v>
      </c>
      <c r="Z68">
        <f t="shared" si="12"/>
        <v>10.5</v>
      </c>
      <c r="AA68">
        <f t="shared" si="13"/>
        <v>110.24999999999993</v>
      </c>
      <c r="AB68">
        <f t="shared" si="14"/>
        <v>0.99706089590071501</v>
      </c>
      <c r="AC68">
        <f t="shared" si="15"/>
        <v>6.0275793274738385</v>
      </c>
    </row>
    <row r="69" spans="1:29">
      <c r="A69">
        <v>543056</v>
      </c>
      <c r="B69" t="s">
        <v>71</v>
      </c>
      <c r="C69">
        <v>87</v>
      </c>
      <c r="D69">
        <v>13</v>
      </c>
      <c r="E69">
        <v>25</v>
      </c>
      <c r="F69">
        <v>28</v>
      </c>
      <c r="G69">
        <v>1</v>
      </c>
      <c r="H69">
        <v>13</v>
      </c>
      <c r="I69">
        <v>1</v>
      </c>
      <c r="J69">
        <v>1</v>
      </c>
      <c r="K69">
        <v>0</v>
      </c>
      <c r="L69">
        <v>1</v>
      </c>
      <c r="M69">
        <v>4</v>
      </c>
      <c r="N69">
        <f t="shared" si="0"/>
        <v>29</v>
      </c>
      <c r="O69">
        <f t="shared" si="1"/>
        <v>1011.2399999999998</v>
      </c>
      <c r="P69">
        <f t="shared" si="2"/>
        <v>-0.60367536243013964</v>
      </c>
      <c r="Q69">
        <f t="shared" si="3"/>
        <v>809.40250000000015</v>
      </c>
      <c r="R69">
        <f t="shared" si="4"/>
        <v>-0.54978462945094564</v>
      </c>
      <c r="S69">
        <f t="shared" si="5"/>
        <v>7.1288999999999998</v>
      </c>
      <c r="T69">
        <f t="shared" si="6"/>
        <v>-0.75037013716080925</v>
      </c>
      <c r="U69">
        <f t="shared" si="7"/>
        <v>11.696399999999999</v>
      </c>
      <c r="V69">
        <f t="shared" si="8"/>
        <v>-0.33609687606761657</v>
      </c>
      <c r="W69">
        <f t="shared" si="9"/>
        <v>-0.86578947368420955</v>
      </c>
      <c r="X69">
        <f t="shared" si="10"/>
        <v>0.74959141274238361</v>
      </c>
      <c r="Y69">
        <f t="shared" si="11"/>
        <v>-0.16679950377684094</v>
      </c>
      <c r="Z69">
        <f t="shared" si="12"/>
        <v>-0.75312499999999716</v>
      </c>
      <c r="AA69">
        <f t="shared" si="13"/>
        <v>0.56719726562500061</v>
      </c>
      <c r="AB69">
        <f t="shared" si="14"/>
        <v>-7.1515379735735865E-2</v>
      </c>
      <c r="AC69">
        <f t="shared" si="15"/>
        <v>-2.4782418886220881</v>
      </c>
    </row>
    <row r="70" spans="1:29">
      <c r="A70">
        <v>592229</v>
      </c>
      <c r="B70" t="s">
        <v>72</v>
      </c>
      <c r="C70">
        <v>174</v>
      </c>
      <c r="D70">
        <v>32</v>
      </c>
      <c r="E70">
        <v>60</v>
      </c>
      <c r="F70">
        <v>52</v>
      </c>
      <c r="G70">
        <v>8</v>
      </c>
      <c r="H70">
        <v>36</v>
      </c>
      <c r="I70">
        <v>2</v>
      </c>
      <c r="J70">
        <v>2</v>
      </c>
      <c r="K70">
        <v>0</v>
      </c>
      <c r="L70">
        <v>0</v>
      </c>
      <c r="M70">
        <v>0</v>
      </c>
      <c r="N70">
        <f t="shared" si="0"/>
        <v>58</v>
      </c>
      <c r="O70">
        <f t="shared" si="1"/>
        <v>7.8399999999999839</v>
      </c>
      <c r="P70">
        <f t="shared" si="2"/>
        <v>-5.3153805496993375E-2</v>
      </c>
      <c r="Q70">
        <f t="shared" si="3"/>
        <v>19.802500000000027</v>
      </c>
      <c r="R70">
        <f t="shared" si="4"/>
        <v>-8.5994432374576782E-2</v>
      </c>
      <c r="S70">
        <f t="shared" si="5"/>
        <v>2.7888999999999999</v>
      </c>
      <c r="T70">
        <f t="shared" si="6"/>
        <v>-0.46933263260619901</v>
      </c>
      <c r="U70">
        <f t="shared" si="7"/>
        <v>11.696399999999999</v>
      </c>
      <c r="V70">
        <f t="shared" si="8"/>
        <v>-0.33609687606761657</v>
      </c>
      <c r="W70">
        <f t="shared" si="9"/>
        <v>-7.7315789473684191</v>
      </c>
      <c r="X70">
        <f t="shared" si="10"/>
        <v>59.777313019390576</v>
      </c>
      <c r="Y70">
        <f t="shared" si="11"/>
        <v>-1.4895347784083837</v>
      </c>
      <c r="Z70">
        <f t="shared" si="12"/>
        <v>-21.506249999999994</v>
      </c>
      <c r="AA70">
        <f t="shared" si="13"/>
        <v>462.51878906249993</v>
      </c>
      <c r="AB70">
        <f t="shared" si="14"/>
        <v>-2.0421943707109294</v>
      </c>
      <c r="AC70">
        <f t="shared" si="15"/>
        <v>-4.476306895664699</v>
      </c>
    </row>
    <row r="71" spans="1:29">
      <c r="A71">
        <v>641490</v>
      </c>
      <c r="B71" t="s">
        <v>73</v>
      </c>
      <c r="C71">
        <v>21</v>
      </c>
      <c r="D71">
        <v>4</v>
      </c>
      <c r="E71">
        <v>9</v>
      </c>
      <c r="F71">
        <v>5</v>
      </c>
      <c r="G71">
        <v>1</v>
      </c>
      <c r="H71">
        <v>3</v>
      </c>
      <c r="I71">
        <v>0</v>
      </c>
      <c r="J71">
        <v>0</v>
      </c>
      <c r="K71">
        <v>0</v>
      </c>
      <c r="L71">
        <v>0</v>
      </c>
      <c r="M71">
        <v>0</v>
      </c>
      <c r="N71">
        <f t="shared" si="0"/>
        <v>7</v>
      </c>
      <c r="O71">
        <f t="shared" si="1"/>
        <v>2894.4399999999996</v>
      </c>
      <c r="P71">
        <f t="shared" si="2"/>
        <v>-1.0213124056208023</v>
      </c>
      <c r="Q71">
        <f t="shared" si="3"/>
        <v>2647.1025000000004</v>
      </c>
      <c r="R71">
        <f t="shared" si="4"/>
        <v>-0.99425023498246579</v>
      </c>
      <c r="S71">
        <f t="shared" si="5"/>
        <v>13.4689</v>
      </c>
      <c r="T71">
        <f t="shared" si="6"/>
        <v>-1.0314076417154194</v>
      </c>
      <c r="U71">
        <f t="shared" si="7"/>
        <v>11.696399999999999</v>
      </c>
      <c r="V71">
        <f t="shared" si="8"/>
        <v>-0.33609687606761657</v>
      </c>
      <c r="W71">
        <f t="shared" si="9"/>
        <v>-1.0710526315789473</v>
      </c>
      <c r="X71">
        <f t="shared" si="10"/>
        <v>1.147153739612192</v>
      </c>
      <c r="Y71">
        <f t="shared" si="11"/>
        <v>-0.20634467488502831</v>
      </c>
      <c r="Z71">
        <f t="shared" si="12"/>
        <v>-3.0093750000000004</v>
      </c>
      <c r="AA71">
        <f t="shared" si="13"/>
        <v>9.05633789062502</v>
      </c>
      <c r="AB71">
        <f t="shared" si="14"/>
        <v>-0.28576477462868749</v>
      </c>
      <c r="AC71">
        <f t="shared" si="15"/>
        <v>-3.8751766079000198</v>
      </c>
    </row>
    <row r="72" spans="1:29">
      <c r="A72">
        <v>641501</v>
      </c>
      <c r="B72" t="s">
        <v>74</v>
      </c>
      <c r="C72">
        <v>45</v>
      </c>
      <c r="D72">
        <v>9</v>
      </c>
      <c r="E72">
        <v>17</v>
      </c>
      <c r="F72">
        <v>8</v>
      </c>
      <c r="G72">
        <v>0</v>
      </c>
      <c r="H72">
        <v>4</v>
      </c>
      <c r="I72">
        <v>1</v>
      </c>
      <c r="J72">
        <v>1</v>
      </c>
      <c r="K72">
        <v>0</v>
      </c>
      <c r="L72">
        <v>0</v>
      </c>
      <c r="M72">
        <v>0</v>
      </c>
      <c r="N72">
        <f t="shared" si="0"/>
        <v>15</v>
      </c>
      <c r="O72">
        <f t="shared" si="1"/>
        <v>2097.64</v>
      </c>
      <c r="P72">
        <f t="shared" si="2"/>
        <v>-0.86944438991510675</v>
      </c>
      <c r="Q72">
        <f t="shared" si="3"/>
        <v>2347.4025000000001</v>
      </c>
      <c r="R72">
        <f t="shared" si="4"/>
        <v>-0.93627646034791967</v>
      </c>
      <c r="S72">
        <f t="shared" si="5"/>
        <v>7.1288999999999998</v>
      </c>
      <c r="T72">
        <f t="shared" si="6"/>
        <v>-0.75037013716080925</v>
      </c>
      <c r="U72">
        <f t="shared" si="7"/>
        <v>11.696399999999999</v>
      </c>
      <c r="V72">
        <f t="shared" si="8"/>
        <v>-0.33609687606761657</v>
      </c>
      <c r="W72">
        <f t="shared" si="9"/>
        <v>-2.723684210526315</v>
      </c>
      <c r="X72">
        <f t="shared" si="10"/>
        <v>7.4184556786703659</v>
      </c>
      <c r="Y72">
        <f t="shared" si="11"/>
        <v>-0.5247340012432532</v>
      </c>
      <c r="Z72">
        <f t="shared" si="12"/>
        <v>-1.734375</v>
      </c>
      <c r="AA72">
        <f t="shared" si="13"/>
        <v>3.0080566406250115</v>
      </c>
      <c r="AB72">
        <f t="shared" si="14"/>
        <v>-0.16469309441217206</v>
      </c>
      <c r="AC72">
        <f t="shared" si="15"/>
        <v>-3.5816149591468776</v>
      </c>
    </row>
    <row r="73" spans="1:29">
      <c r="A73">
        <v>506433</v>
      </c>
      <c r="B73" t="s">
        <v>75</v>
      </c>
      <c r="C73">
        <v>567</v>
      </c>
      <c r="D73">
        <v>66</v>
      </c>
      <c r="E73">
        <v>153</v>
      </c>
      <c r="F73">
        <v>228</v>
      </c>
      <c r="G73">
        <v>19</v>
      </c>
      <c r="H73">
        <v>68</v>
      </c>
      <c r="I73">
        <v>13</v>
      </c>
      <c r="J73">
        <v>8</v>
      </c>
      <c r="K73">
        <v>0</v>
      </c>
      <c r="L73">
        <v>0</v>
      </c>
      <c r="M73">
        <v>0</v>
      </c>
      <c r="N73">
        <f t="shared" si="0"/>
        <v>189</v>
      </c>
      <c r="O73">
        <f t="shared" si="1"/>
        <v>16435.239999999998</v>
      </c>
      <c r="P73">
        <f t="shared" si="2"/>
        <v>2.4336849516837704</v>
      </c>
      <c r="Q73">
        <f t="shared" si="3"/>
        <v>29429.402500000004</v>
      </c>
      <c r="R73">
        <f t="shared" si="4"/>
        <v>3.3151336795187953</v>
      </c>
      <c r="S73">
        <f t="shared" si="5"/>
        <v>87.048900000000003</v>
      </c>
      <c r="T73">
        <f t="shared" si="6"/>
        <v>2.6220799174945131</v>
      </c>
      <c r="U73">
        <f t="shared" si="7"/>
        <v>11.696399999999999</v>
      </c>
      <c r="V73">
        <f t="shared" si="8"/>
        <v>-0.33609687606761657</v>
      </c>
      <c r="W73">
        <f t="shared" si="9"/>
        <v>13.081578947368428</v>
      </c>
      <c r="X73">
        <f t="shared" si="10"/>
        <v>171.12770775623281</v>
      </c>
      <c r="Y73">
        <f t="shared" si="11"/>
        <v>2.5202441740871606</v>
      </c>
      <c r="Z73">
        <f t="shared" si="12"/>
        <v>21.746875000000017</v>
      </c>
      <c r="AA73">
        <f t="shared" si="13"/>
        <v>472.92657226562557</v>
      </c>
      <c r="AB73">
        <f t="shared" si="14"/>
        <v>2.0650436829086556</v>
      </c>
      <c r="AC73">
        <f t="shared" si="15"/>
        <v>12.620089529625279</v>
      </c>
    </row>
    <row r="74" spans="1:29">
      <c r="A74">
        <v>592254</v>
      </c>
      <c r="B74" t="s">
        <v>76</v>
      </c>
      <c r="C74">
        <v>174</v>
      </c>
      <c r="D74">
        <v>27</v>
      </c>
      <c r="E74">
        <v>53</v>
      </c>
      <c r="F74">
        <v>55</v>
      </c>
      <c r="G74">
        <v>9</v>
      </c>
      <c r="H74">
        <v>18</v>
      </c>
      <c r="I74">
        <v>3</v>
      </c>
      <c r="J74">
        <v>3</v>
      </c>
      <c r="K74">
        <v>0</v>
      </c>
      <c r="L74">
        <v>0</v>
      </c>
      <c r="M74">
        <v>0</v>
      </c>
      <c r="N74">
        <f t="shared" si="0"/>
        <v>58</v>
      </c>
      <c r="O74">
        <f t="shared" si="1"/>
        <v>7.8399999999999839</v>
      </c>
      <c r="P74">
        <f t="shared" si="2"/>
        <v>-5.3153805496993375E-2</v>
      </c>
      <c r="Q74">
        <f t="shared" si="3"/>
        <v>2.102500000000008</v>
      </c>
      <c r="R74">
        <f t="shared" si="4"/>
        <v>-2.8020657740030673E-2</v>
      </c>
      <c r="S74">
        <f t="shared" si="5"/>
        <v>0.44889999999999991</v>
      </c>
      <c r="T74">
        <f t="shared" si="6"/>
        <v>-0.18829512805158882</v>
      </c>
      <c r="U74">
        <f t="shared" si="7"/>
        <v>11.696399999999999</v>
      </c>
      <c r="V74">
        <f t="shared" si="8"/>
        <v>-0.33609687606761657</v>
      </c>
      <c r="W74">
        <f t="shared" si="9"/>
        <v>-2.7315789473684191</v>
      </c>
      <c r="X74">
        <f t="shared" si="10"/>
        <v>7.4615235457063704</v>
      </c>
      <c r="Y74">
        <f t="shared" si="11"/>
        <v>-0.52625496936279859</v>
      </c>
      <c r="Z74">
        <f t="shared" si="12"/>
        <v>3.4937500000000057</v>
      </c>
      <c r="AA74">
        <f t="shared" si="13"/>
        <v>12.206289062500018</v>
      </c>
      <c r="AB74">
        <f t="shared" si="14"/>
        <v>0.33176014333839304</v>
      </c>
      <c r="AC74">
        <f t="shared" si="15"/>
        <v>-0.80006129338063503</v>
      </c>
    </row>
    <row r="75" spans="1:29">
      <c r="A75">
        <v>571616</v>
      </c>
      <c r="B75" t="s">
        <v>77</v>
      </c>
      <c r="C75">
        <v>45</v>
      </c>
      <c r="D75">
        <v>5</v>
      </c>
      <c r="E75">
        <v>18</v>
      </c>
      <c r="F75">
        <v>9</v>
      </c>
      <c r="G75">
        <v>1</v>
      </c>
      <c r="H75">
        <v>3</v>
      </c>
      <c r="I75">
        <v>1</v>
      </c>
      <c r="J75">
        <v>0</v>
      </c>
      <c r="K75">
        <v>0</v>
      </c>
      <c r="L75">
        <v>0</v>
      </c>
      <c r="M75">
        <v>0</v>
      </c>
      <c r="N75">
        <f t="shared" si="0"/>
        <v>15</v>
      </c>
      <c r="O75">
        <f t="shared" si="1"/>
        <v>2097.64</v>
      </c>
      <c r="P75">
        <f t="shared" si="2"/>
        <v>-0.86944438991510675</v>
      </c>
      <c r="Q75">
        <f t="shared" si="3"/>
        <v>2251.5025000000001</v>
      </c>
      <c r="R75">
        <f t="shared" si="4"/>
        <v>-0.916951868803071</v>
      </c>
      <c r="S75">
        <f t="shared" si="5"/>
        <v>7.1288999999999998</v>
      </c>
      <c r="T75">
        <f t="shared" si="6"/>
        <v>-0.75037013716080925</v>
      </c>
      <c r="U75">
        <f t="shared" si="7"/>
        <v>11.696399999999999</v>
      </c>
      <c r="V75">
        <f t="shared" si="8"/>
        <v>-0.33609687606761657</v>
      </c>
      <c r="W75">
        <f t="shared" si="9"/>
        <v>1.276315789473685</v>
      </c>
      <c r="X75">
        <f t="shared" si="10"/>
        <v>1.6289819944598312</v>
      </c>
      <c r="Y75">
        <f t="shared" si="11"/>
        <v>0.24588984599321495</v>
      </c>
      <c r="Z75">
        <f t="shared" si="12"/>
        <v>-1.734375</v>
      </c>
      <c r="AA75">
        <f t="shared" si="13"/>
        <v>3.0080566406250115</v>
      </c>
      <c r="AB75">
        <f t="shared" si="14"/>
        <v>-0.16469309441217206</v>
      </c>
      <c r="AC75">
        <f t="shared" si="15"/>
        <v>-2.7916665203655606</v>
      </c>
    </row>
    <row r="76" spans="1:29">
      <c r="A76">
        <v>606965</v>
      </c>
      <c r="B76" t="s">
        <v>78</v>
      </c>
      <c r="C76">
        <v>261</v>
      </c>
      <c r="D76">
        <v>32</v>
      </c>
      <c r="E76">
        <v>77</v>
      </c>
      <c r="F76">
        <v>84</v>
      </c>
      <c r="G76">
        <v>8</v>
      </c>
      <c r="H76">
        <v>20</v>
      </c>
      <c r="I76">
        <v>5</v>
      </c>
      <c r="J76">
        <v>3</v>
      </c>
      <c r="K76">
        <v>0</v>
      </c>
      <c r="L76">
        <v>0</v>
      </c>
      <c r="M76">
        <v>12</v>
      </c>
      <c r="N76">
        <f t="shared" ref="N76:N139" si="16">C76/3</f>
        <v>87</v>
      </c>
      <c r="O76">
        <f t="shared" ref="O76:O121" si="17">(N76-B$4)^2</f>
        <v>686.44000000000017</v>
      </c>
      <c r="P76">
        <f t="shared" ref="P76:P139" si="18">(N76-B$4)/B$6</f>
        <v>0.49736775143615286</v>
      </c>
      <c r="Q76">
        <f t="shared" ref="Q76:Q120" si="19">(F76-C$4)^2</f>
        <v>759.00249999999983</v>
      </c>
      <c r="R76">
        <f t="shared" ref="R76:R139" si="20">(F76-C$4)/C$6</f>
        <v>0.53239249706058167</v>
      </c>
      <c r="S76">
        <f t="shared" ref="S76:S120" si="21">(I76-D$4)^2</f>
        <v>1.7689000000000001</v>
      </c>
      <c r="T76">
        <f t="shared" ref="T76:T139" si="22">(I76-D$4)/D$6</f>
        <v>0.3737798810576316</v>
      </c>
      <c r="U76">
        <f t="shared" ref="U76:U120" si="23">(K76-E$4)^2</f>
        <v>11.696399999999999</v>
      </c>
      <c r="V76">
        <f t="shared" ref="V76:V139" si="24">(K76-E$4)/E$6</f>
        <v>-0.33609687606761657</v>
      </c>
      <c r="W76">
        <f t="shared" ref="W76:W139" si="25">(D76 - (N76 * G$3)) * -1</f>
        <v>4.4026315789473713</v>
      </c>
      <c r="X76">
        <f t="shared" ref="X76:X120" si="26">(W76-H$4)^2</f>
        <v>19.383164819944607</v>
      </c>
      <c r="Y76">
        <f t="shared" ref="Y76:Y139" si="27">(W76-H$4)/H$6</f>
        <v>0.848193221333297</v>
      </c>
      <c r="Z76">
        <f t="shared" ref="Z76:Z139" si="28">((H76+E76) - (N76 * J$3)) * -1</f>
        <v>14.740625000000009</v>
      </c>
      <c r="AA76">
        <f t="shared" ref="AA76:AA120" si="29">(Z76-K$4)^2</f>
        <v>217.28602539062516</v>
      </c>
      <c r="AB76">
        <f t="shared" ref="AB76:AB139" si="30">(Z76-K$4)/K$6</f>
        <v>1.3997429303463322</v>
      </c>
      <c r="AC76">
        <f t="shared" ref="AC76:AC139" si="31">P76+R76+T76+V76+Y76+AB76</f>
        <v>3.3153794051663787</v>
      </c>
    </row>
    <row r="77" spans="1:29">
      <c r="A77">
        <v>621242</v>
      </c>
      <c r="B77" t="s">
        <v>79</v>
      </c>
      <c r="C77">
        <v>195</v>
      </c>
      <c r="D77">
        <v>22</v>
      </c>
      <c r="E77">
        <v>56</v>
      </c>
      <c r="F77">
        <v>83</v>
      </c>
      <c r="G77">
        <v>5</v>
      </c>
      <c r="H77">
        <v>19</v>
      </c>
      <c r="I77">
        <v>5</v>
      </c>
      <c r="J77">
        <v>3</v>
      </c>
      <c r="K77">
        <v>43</v>
      </c>
      <c r="L77">
        <v>2</v>
      </c>
      <c r="M77">
        <v>0</v>
      </c>
      <c r="N77">
        <f t="shared" si="16"/>
        <v>65</v>
      </c>
      <c r="O77">
        <f t="shared" si="17"/>
        <v>17.640000000000025</v>
      </c>
      <c r="P77">
        <f t="shared" si="18"/>
        <v>7.9730708245490209E-2</v>
      </c>
      <c r="Q77">
        <f t="shared" si="19"/>
        <v>704.9024999999998</v>
      </c>
      <c r="R77">
        <f t="shared" si="20"/>
        <v>0.513067905515733</v>
      </c>
      <c r="S77">
        <f t="shared" si="21"/>
        <v>1.7689000000000001</v>
      </c>
      <c r="T77">
        <f t="shared" si="22"/>
        <v>0.3737798810576316</v>
      </c>
      <c r="U77">
        <f t="shared" si="23"/>
        <v>1566.5763999999999</v>
      </c>
      <c r="V77">
        <f t="shared" si="24"/>
        <v>3.8896825598702529</v>
      </c>
      <c r="W77">
        <f t="shared" si="25"/>
        <v>5.1973684210526336</v>
      </c>
      <c r="X77">
        <f t="shared" si="26"/>
        <v>27.012638504155127</v>
      </c>
      <c r="Y77">
        <f t="shared" si="27"/>
        <v>1.0013040120342267</v>
      </c>
      <c r="Z77">
        <f t="shared" si="28"/>
        <v>8.484375</v>
      </c>
      <c r="AA77">
        <f t="shared" si="29"/>
        <v>71.984619140624943</v>
      </c>
      <c r="AB77">
        <f t="shared" si="30"/>
        <v>0.80566081320548844</v>
      </c>
      <c r="AC77">
        <f t="shared" si="31"/>
        <v>6.663225879928822</v>
      </c>
    </row>
    <row r="78" spans="1:29">
      <c r="A78">
        <v>471822</v>
      </c>
      <c r="B78" t="s">
        <v>80</v>
      </c>
      <c r="C78">
        <v>87</v>
      </c>
      <c r="D78">
        <v>12</v>
      </c>
      <c r="E78">
        <v>28</v>
      </c>
      <c r="F78">
        <v>25</v>
      </c>
      <c r="G78">
        <v>3</v>
      </c>
      <c r="H78">
        <v>12</v>
      </c>
      <c r="I78">
        <v>1</v>
      </c>
      <c r="J78">
        <v>1</v>
      </c>
      <c r="K78">
        <v>0</v>
      </c>
      <c r="L78">
        <v>2</v>
      </c>
      <c r="M78">
        <v>4</v>
      </c>
      <c r="N78">
        <f t="shared" si="16"/>
        <v>29</v>
      </c>
      <c r="O78">
        <f t="shared" si="17"/>
        <v>1011.2399999999998</v>
      </c>
      <c r="P78">
        <f t="shared" si="18"/>
        <v>-0.60367536243013964</v>
      </c>
      <c r="Q78">
        <f t="shared" si="19"/>
        <v>989.10250000000019</v>
      </c>
      <c r="R78">
        <f t="shared" si="20"/>
        <v>-0.60775840408549175</v>
      </c>
      <c r="S78">
        <f t="shared" si="21"/>
        <v>7.1288999999999998</v>
      </c>
      <c r="T78">
        <f t="shared" si="22"/>
        <v>-0.75037013716080925</v>
      </c>
      <c r="U78">
        <f t="shared" si="23"/>
        <v>11.696399999999999</v>
      </c>
      <c r="V78">
        <f t="shared" si="24"/>
        <v>-0.33609687606761657</v>
      </c>
      <c r="W78">
        <f t="shared" si="25"/>
        <v>0.13421052631579045</v>
      </c>
      <c r="X78">
        <f t="shared" si="26"/>
        <v>1.801246537396101E-2</v>
      </c>
      <c r="Y78">
        <f t="shared" si="27"/>
        <v>2.5856458032276083E-2</v>
      </c>
      <c r="Z78">
        <f t="shared" si="28"/>
        <v>-2.7531249999999972</v>
      </c>
      <c r="AA78">
        <f t="shared" si="29"/>
        <v>7.5796972656250015</v>
      </c>
      <c r="AB78">
        <f t="shared" si="30"/>
        <v>-0.26143174085968163</v>
      </c>
      <c r="AC78">
        <f t="shared" si="31"/>
        <v>-2.5334760625714625</v>
      </c>
    </row>
    <row r="79" spans="1:29">
      <c r="A79">
        <v>518617</v>
      </c>
      <c r="B79" t="s">
        <v>81</v>
      </c>
      <c r="C79">
        <v>66</v>
      </c>
      <c r="D79">
        <v>9</v>
      </c>
      <c r="E79">
        <v>18</v>
      </c>
      <c r="F79">
        <v>24</v>
      </c>
      <c r="G79">
        <v>2</v>
      </c>
      <c r="H79">
        <v>11</v>
      </c>
      <c r="I79">
        <v>2</v>
      </c>
      <c r="J79">
        <v>1</v>
      </c>
      <c r="K79">
        <v>2</v>
      </c>
      <c r="L79">
        <v>1</v>
      </c>
      <c r="M79">
        <v>4</v>
      </c>
      <c r="N79">
        <f t="shared" si="16"/>
        <v>22</v>
      </c>
      <c r="O79">
        <f t="shared" si="17"/>
        <v>1505.4399999999998</v>
      </c>
      <c r="P79">
        <f t="shared" si="18"/>
        <v>-0.7365598761726232</v>
      </c>
      <c r="Q79">
        <f t="shared" si="19"/>
        <v>1053.0025000000003</v>
      </c>
      <c r="R79">
        <f t="shared" si="20"/>
        <v>-0.62708299563034042</v>
      </c>
      <c r="S79">
        <f t="shared" si="21"/>
        <v>2.7888999999999999</v>
      </c>
      <c r="T79">
        <f t="shared" si="22"/>
        <v>-0.46933263260619901</v>
      </c>
      <c r="U79">
        <f t="shared" si="23"/>
        <v>2.0164</v>
      </c>
      <c r="V79">
        <f t="shared" si="24"/>
        <v>-0.13954899532632034</v>
      </c>
      <c r="W79">
        <f t="shared" si="25"/>
        <v>0.2052631578947377</v>
      </c>
      <c r="X79">
        <f t="shared" si="26"/>
        <v>4.2132963988919303E-2</v>
      </c>
      <c r="Y79">
        <f t="shared" si="27"/>
        <v>3.9545171108187012E-2</v>
      </c>
      <c r="Z79">
        <f t="shared" si="28"/>
        <v>-0.74374999999999858</v>
      </c>
      <c r="AA79">
        <f t="shared" si="29"/>
        <v>0.55316406250000272</v>
      </c>
      <c r="AB79">
        <f t="shared" si="30"/>
        <v>-7.0625146792967511E-2</v>
      </c>
      <c r="AC79">
        <f t="shared" si="31"/>
        <v>-2.0036044754202633</v>
      </c>
    </row>
    <row r="80" spans="1:29">
      <c r="A80">
        <v>448281</v>
      </c>
      <c r="B80" t="s">
        <v>82</v>
      </c>
      <c r="C80">
        <v>153</v>
      </c>
      <c r="D80">
        <v>19</v>
      </c>
      <c r="E80">
        <v>40</v>
      </c>
      <c r="F80">
        <v>57</v>
      </c>
      <c r="G80">
        <v>5</v>
      </c>
      <c r="H80">
        <v>10</v>
      </c>
      <c r="I80">
        <v>3</v>
      </c>
      <c r="J80">
        <v>3</v>
      </c>
      <c r="K80">
        <v>6</v>
      </c>
      <c r="L80">
        <v>3</v>
      </c>
      <c r="M80">
        <v>14</v>
      </c>
      <c r="N80">
        <f t="shared" si="16"/>
        <v>51</v>
      </c>
      <c r="O80">
        <f t="shared" si="17"/>
        <v>96.039999999999949</v>
      </c>
      <c r="P80">
        <f t="shared" si="18"/>
        <v>-0.18603831923947695</v>
      </c>
      <c r="Q80">
        <f t="shared" si="19"/>
        <v>0.30249999999999688</v>
      </c>
      <c r="R80">
        <f t="shared" si="20"/>
        <v>1.0628525349666731E-2</v>
      </c>
      <c r="S80">
        <f t="shared" si="21"/>
        <v>0.44889999999999991</v>
      </c>
      <c r="T80">
        <f t="shared" si="22"/>
        <v>-0.18829512805158882</v>
      </c>
      <c r="U80">
        <f t="shared" si="23"/>
        <v>6.6564000000000005</v>
      </c>
      <c r="V80">
        <f t="shared" si="24"/>
        <v>0.2535467661562722</v>
      </c>
      <c r="W80">
        <f t="shared" si="25"/>
        <v>2.3394736842105281</v>
      </c>
      <c r="X80">
        <f t="shared" si="26"/>
        <v>5.4731371191135736</v>
      </c>
      <c r="Y80">
        <f t="shared" si="27"/>
        <v>0.45071355275869746</v>
      </c>
      <c r="Z80">
        <f t="shared" si="28"/>
        <v>15.503124999999997</v>
      </c>
      <c r="AA80">
        <f t="shared" si="29"/>
        <v>240.34688476562479</v>
      </c>
      <c r="AB80">
        <f t="shared" si="30"/>
        <v>1.4721485430248353</v>
      </c>
      <c r="AC80">
        <f t="shared" si="31"/>
        <v>1.812703939998406</v>
      </c>
    </row>
    <row r="81" spans="1:29">
      <c r="A81">
        <v>467094</v>
      </c>
      <c r="B81" t="s">
        <v>83</v>
      </c>
      <c r="C81">
        <v>21</v>
      </c>
      <c r="D81">
        <v>4</v>
      </c>
      <c r="E81">
        <v>8</v>
      </c>
      <c r="F81">
        <v>5</v>
      </c>
      <c r="G81">
        <v>1</v>
      </c>
      <c r="H81">
        <v>3</v>
      </c>
      <c r="I81">
        <v>0</v>
      </c>
      <c r="J81">
        <v>0</v>
      </c>
      <c r="K81">
        <v>0</v>
      </c>
      <c r="L81">
        <v>0</v>
      </c>
      <c r="M81">
        <v>0</v>
      </c>
      <c r="N81">
        <f t="shared" si="16"/>
        <v>7</v>
      </c>
      <c r="O81">
        <f t="shared" si="17"/>
        <v>2894.4399999999996</v>
      </c>
      <c r="P81">
        <f t="shared" si="18"/>
        <v>-1.0213124056208023</v>
      </c>
      <c r="Q81">
        <f t="shared" si="19"/>
        <v>2647.1025000000004</v>
      </c>
      <c r="R81">
        <f t="shared" si="20"/>
        <v>-0.99425023498246579</v>
      </c>
      <c r="S81">
        <f t="shared" si="21"/>
        <v>13.4689</v>
      </c>
      <c r="T81">
        <f t="shared" si="22"/>
        <v>-1.0314076417154194</v>
      </c>
      <c r="U81">
        <f t="shared" si="23"/>
        <v>11.696399999999999</v>
      </c>
      <c r="V81">
        <f t="shared" si="24"/>
        <v>-0.33609687606761657</v>
      </c>
      <c r="W81">
        <f t="shared" si="25"/>
        <v>-1.0710526315789473</v>
      </c>
      <c r="X81">
        <f t="shared" si="26"/>
        <v>1.147153739612192</v>
      </c>
      <c r="Y81">
        <f t="shared" si="27"/>
        <v>-0.20634467488502831</v>
      </c>
      <c r="Z81">
        <f t="shared" si="28"/>
        <v>-2.0093750000000004</v>
      </c>
      <c r="AA81">
        <f t="shared" si="29"/>
        <v>4.037587890625014</v>
      </c>
      <c r="AB81">
        <f t="shared" si="30"/>
        <v>-0.1908065940667146</v>
      </c>
      <c r="AC81">
        <f t="shared" si="31"/>
        <v>-3.7802184273380472</v>
      </c>
    </row>
    <row r="82" spans="1:29">
      <c r="A82">
        <v>543118</v>
      </c>
      <c r="B82" t="s">
        <v>84</v>
      </c>
      <c r="C82">
        <v>87</v>
      </c>
      <c r="D82">
        <v>15</v>
      </c>
      <c r="E82">
        <v>33</v>
      </c>
      <c r="F82">
        <v>30</v>
      </c>
      <c r="G82">
        <v>4</v>
      </c>
      <c r="H82">
        <v>16</v>
      </c>
      <c r="I82">
        <v>1</v>
      </c>
      <c r="J82">
        <v>2</v>
      </c>
      <c r="K82">
        <v>0</v>
      </c>
      <c r="L82">
        <v>0</v>
      </c>
      <c r="M82">
        <v>0</v>
      </c>
      <c r="N82">
        <f t="shared" si="16"/>
        <v>29</v>
      </c>
      <c r="O82">
        <f t="shared" si="17"/>
        <v>1011.2399999999998</v>
      </c>
      <c r="P82">
        <f t="shared" si="18"/>
        <v>-0.60367536243013964</v>
      </c>
      <c r="Q82">
        <f t="shared" si="19"/>
        <v>699.60250000000019</v>
      </c>
      <c r="R82">
        <f t="shared" si="20"/>
        <v>-0.51113544636124819</v>
      </c>
      <c r="S82">
        <f t="shared" si="21"/>
        <v>7.1288999999999998</v>
      </c>
      <c r="T82">
        <f t="shared" si="22"/>
        <v>-0.75037013716080925</v>
      </c>
      <c r="U82">
        <f t="shared" si="23"/>
        <v>11.696399999999999</v>
      </c>
      <c r="V82">
        <f t="shared" si="24"/>
        <v>-0.33609687606761657</v>
      </c>
      <c r="W82">
        <f t="shared" si="25"/>
        <v>-2.8657894736842096</v>
      </c>
      <c r="X82">
        <f t="shared" si="26"/>
        <v>8.2127493074792284</v>
      </c>
      <c r="Y82">
        <f t="shared" si="27"/>
        <v>-0.55211142739507502</v>
      </c>
      <c r="Z82">
        <f t="shared" si="28"/>
        <v>-11.753124999999997</v>
      </c>
      <c r="AA82">
        <f t="shared" si="29"/>
        <v>138.13594726562502</v>
      </c>
      <c r="AB82">
        <f t="shared" si="30"/>
        <v>-1.1160553659174377</v>
      </c>
      <c r="AC82">
        <f t="shared" si="31"/>
        <v>-3.8694446153323261</v>
      </c>
    </row>
    <row r="83" spans="1:29">
      <c r="A83">
        <v>608648</v>
      </c>
      <c r="B83" t="s">
        <v>85</v>
      </c>
      <c r="C83">
        <v>306</v>
      </c>
      <c r="D83">
        <v>48</v>
      </c>
      <c r="E83">
        <v>111</v>
      </c>
      <c r="F83">
        <v>78</v>
      </c>
      <c r="G83">
        <v>13</v>
      </c>
      <c r="H83">
        <v>27</v>
      </c>
      <c r="I83">
        <v>7</v>
      </c>
      <c r="J83">
        <v>6</v>
      </c>
      <c r="K83">
        <v>0</v>
      </c>
      <c r="L83">
        <v>0</v>
      </c>
      <c r="M83">
        <v>6</v>
      </c>
      <c r="N83">
        <f t="shared" si="16"/>
        <v>102</v>
      </c>
      <c r="O83">
        <f t="shared" si="17"/>
        <v>1697.4400000000003</v>
      </c>
      <c r="P83">
        <f t="shared" si="18"/>
        <v>0.78212028088433194</v>
      </c>
      <c r="Q83">
        <f t="shared" si="19"/>
        <v>464.40249999999986</v>
      </c>
      <c r="R83">
        <f t="shared" si="20"/>
        <v>0.41644494779148949</v>
      </c>
      <c r="S83">
        <f t="shared" si="21"/>
        <v>11.088900000000001</v>
      </c>
      <c r="T83">
        <f t="shared" si="22"/>
        <v>0.93585489016685197</v>
      </c>
      <c r="U83">
        <f t="shared" si="23"/>
        <v>11.696399999999999</v>
      </c>
      <c r="V83">
        <f t="shared" si="24"/>
        <v>-0.33609687606761657</v>
      </c>
      <c r="W83">
        <f t="shared" si="25"/>
        <v>-5.3210526315789437</v>
      </c>
      <c r="X83">
        <f t="shared" si="26"/>
        <v>28.313601108033222</v>
      </c>
      <c r="Y83">
        <f t="shared" si="27"/>
        <v>-1.0251325125737749</v>
      </c>
      <c r="Z83">
        <f t="shared" si="28"/>
        <v>-6.9937500000000057</v>
      </c>
      <c r="AA83">
        <f t="shared" si="29"/>
        <v>48.91253906250013</v>
      </c>
      <c r="AB83">
        <f t="shared" si="30"/>
        <v>-0.6641137753052988</v>
      </c>
      <c r="AC83">
        <f t="shared" si="31"/>
        <v>0.10907695489598312</v>
      </c>
    </row>
    <row r="84" spans="1:29">
      <c r="A84">
        <v>518633</v>
      </c>
      <c r="B84" t="s">
        <v>86</v>
      </c>
      <c r="C84">
        <v>567</v>
      </c>
      <c r="D84">
        <v>70</v>
      </c>
      <c r="E84">
        <v>174</v>
      </c>
      <c r="F84">
        <v>183</v>
      </c>
      <c r="G84">
        <v>23</v>
      </c>
      <c r="H84">
        <v>52</v>
      </c>
      <c r="I84">
        <v>13</v>
      </c>
      <c r="J84">
        <v>7</v>
      </c>
      <c r="K84">
        <v>0</v>
      </c>
      <c r="L84">
        <v>0</v>
      </c>
      <c r="M84">
        <v>0</v>
      </c>
      <c r="N84">
        <f t="shared" si="16"/>
        <v>189</v>
      </c>
      <c r="O84">
        <f t="shared" si="17"/>
        <v>16435.239999999998</v>
      </c>
      <c r="P84">
        <f t="shared" si="18"/>
        <v>2.4336849516837704</v>
      </c>
      <c r="Q84">
        <f t="shared" si="19"/>
        <v>16014.9025</v>
      </c>
      <c r="R84">
        <f t="shared" si="20"/>
        <v>2.4455270600006034</v>
      </c>
      <c r="S84">
        <f t="shared" si="21"/>
        <v>87.048900000000003</v>
      </c>
      <c r="T84">
        <f t="shared" si="22"/>
        <v>2.6220799174945131</v>
      </c>
      <c r="U84">
        <f t="shared" si="23"/>
        <v>11.696399999999999</v>
      </c>
      <c r="V84">
        <f t="shared" si="24"/>
        <v>-0.33609687606761657</v>
      </c>
      <c r="W84">
        <f t="shared" si="25"/>
        <v>9.0815789473684276</v>
      </c>
      <c r="X84">
        <f t="shared" si="26"/>
        <v>82.475076177285402</v>
      </c>
      <c r="Y84">
        <f t="shared" si="27"/>
        <v>1.7496203268506927</v>
      </c>
      <c r="Z84">
        <f t="shared" si="28"/>
        <v>16.746875000000017</v>
      </c>
      <c r="AA84">
        <f t="shared" si="29"/>
        <v>280.45782226562545</v>
      </c>
      <c r="AB84">
        <f t="shared" si="30"/>
        <v>1.5902527800987911</v>
      </c>
      <c r="AC84">
        <f t="shared" si="31"/>
        <v>10.505068160060754</v>
      </c>
    </row>
    <row r="85" spans="1:29">
      <c r="A85">
        <v>623430</v>
      </c>
      <c r="B85" t="s">
        <v>87</v>
      </c>
      <c r="C85">
        <v>219</v>
      </c>
      <c r="D85">
        <v>25</v>
      </c>
      <c r="E85">
        <v>60</v>
      </c>
      <c r="F85">
        <v>68</v>
      </c>
      <c r="G85">
        <v>8</v>
      </c>
      <c r="H85">
        <v>20</v>
      </c>
      <c r="I85">
        <v>5</v>
      </c>
      <c r="J85">
        <v>5</v>
      </c>
      <c r="K85">
        <v>2</v>
      </c>
      <c r="L85">
        <v>3</v>
      </c>
      <c r="M85">
        <v>11</v>
      </c>
      <c r="N85">
        <f t="shared" si="16"/>
        <v>73</v>
      </c>
      <c r="O85">
        <f t="shared" si="17"/>
        <v>148.84000000000006</v>
      </c>
      <c r="P85">
        <f t="shared" si="18"/>
        <v>0.23159872395118572</v>
      </c>
      <c r="Q85">
        <f t="shared" si="19"/>
        <v>133.40249999999995</v>
      </c>
      <c r="R85">
        <f t="shared" si="20"/>
        <v>0.22319903234300245</v>
      </c>
      <c r="S85">
        <f t="shared" si="21"/>
        <v>1.7689000000000001</v>
      </c>
      <c r="T85">
        <f t="shared" si="22"/>
        <v>0.3737798810576316</v>
      </c>
      <c r="U85">
        <f t="shared" si="23"/>
        <v>2.0164</v>
      </c>
      <c r="V85">
        <f t="shared" si="24"/>
        <v>-0.13954899532632034</v>
      </c>
      <c r="W85">
        <f t="shared" si="25"/>
        <v>5.5447368421052659</v>
      </c>
      <c r="X85">
        <f t="shared" si="26"/>
        <v>30.744106648199455</v>
      </c>
      <c r="Y85">
        <f t="shared" si="27"/>
        <v>1.0682266092942359</v>
      </c>
      <c r="Z85">
        <f t="shared" si="28"/>
        <v>13.759375000000006</v>
      </c>
      <c r="AA85">
        <f t="shared" si="29"/>
        <v>189.32040039062505</v>
      </c>
      <c r="AB85">
        <f t="shared" si="30"/>
        <v>1.3065652156698959</v>
      </c>
      <c r="AC85">
        <f t="shared" si="31"/>
        <v>3.0638204669896312</v>
      </c>
    </row>
    <row r="86" spans="1:29">
      <c r="A86">
        <v>473879</v>
      </c>
      <c r="B86" t="s">
        <v>88</v>
      </c>
      <c r="C86">
        <v>195</v>
      </c>
      <c r="D86">
        <v>20</v>
      </c>
      <c r="E86">
        <v>61</v>
      </c>
      <c r="F86">
        <v>51</v>
      </c>
      <c r="G86">
        <v>4</v>
      </c>
      <c r="H86">
        <v>22</v>
      </c>
      <c r="I86">
        <v>4</v>
      </c>
      <c r="J86">
        <v>2</v>
      </c>
      <c r="K86">
        <v>32</v>
      </c>
      <c r="L86">
        <v>3</v>
      </c>
      <c r="M86">
        <v>0</v>
      </c>
      <c r="N86">
        <f t="shared" si="16"/>
        <v>65</v>
      </c>
      <c r="O86">
        <f t="shared" si="17"/>
        <v>17.640000000000025</v>
      </c>
      <c r="P86">
        <f t="shared" si="18"/>
        <v>7.9730708245490209E-2</v>
      </c>
      <c r="Q86">
        <f t="shared" si="19"/>
        <v>29.702500000000033</v>
      </c>
      <c r="R86">
        <f t="shared" si="20"/>
        <v>-0.10531902391942548</v>
      </c>
      <c r="S86">
        <f t="shared" si="21"/>
        <v>0.10890000000000005</v>
      </c>
      <c r="T86">
        <f t="shared" si="22"/>
        <v>9.274237650302139E-2</v>
      </c>
      <c r="U86">
        <f t="shared" si="23"/>
        <v>816.81639999999993</v>
      </c>
      <c r="V86">
        <f t="shared" si="24"/>
        <v>2.8086692157931235</v>
      </c>
      <c r="W86">
        <f t="shared" si="25"/>
        <v>7.1973684210526336</v>
      </c>
      <c r="X86">
        <f t="shared" si="26"/>
        <v>51.802112188365655</v>
      </c>
      <c r="Y86">
        <f t="shared" si="27"/>
        <v>1.3866159356524608</v>
      </c>
      <c r="Z86">
        <f t="shared" si="28"/>
        <v>0.484375</v>
      </c>
      <c r="AA86">
        <f t="shared" si="29"/>
        <v>0.23461914062499684</v>
      </c>
      <c r="AB86">
        <f t="shared" si="30"/>
        <v>4.599536870970531E-2</v>
      </c>
      <c r="AC86">
        <f t="shared" si="31"/>
        <v>4.3084345809843754</v>
      </c>
    </row>
    <row r="87" spans="1:29">
      <c r="A87">
        <v>643297</v>
      </c>
      <c r="B87" t="s">
        <v>89</v>
      </c>
      <c r="C87">
        <v>87</v>
      </c>
      <c r="D87">
        <v>15</v>
      </c>
      <c r="E87">
        <v>30</v>
      </c>
      <c r="F87">
        <v>22</v>
      </c>
      <c r="G87">
        <v>1</v>
      </c>
      <c r="H87">
        <v>15</v>
      </c>
      <c r="I87">
        <v>2</v>
      </c>
      <c r="J87">
        <v>2</v>
      </c>
      <c r="K87">
        <v>0</v>
      </c>
      <c r="L87">
        <v>0</v>
      </c>
      <c r="M87">
        <v>4</v>
      </c>
      <c r="N87">
        <f t="shared" si="16"/>
        <v>29</v>
      </c>
      <c r="O87">
        <f t="shared" si="17"/>
        <v>1011.2399999999998</v>
      </c>
      <c r="P87">
        <f t="shared" si="18"/>
        <v>-0.60367536243013964</v>
      </c>
      <c r="Q87">
        <f t="shared" si="19"/>
        <v>1186.8025000000002</v>
      </c>
      <c r="R87">
        <f t="shared" si="20"/>
        <v>-0.66573217872003787</v>
      </c>
      <c r="S87">
        <f t="shared" si="21"/>
        <v>2.7888999999999999</v>
      </c>
      <c r="T87">
        <f t="shared" si="22"/>
        <v>-0.46933263260619901</v>
      </c>
      <c r="U87">
        <f t="shared" si="23"/>
        <v>11.696399999999999</v>
      </c>
      <c r="V87">
        <f t="shared" si="24"/>
        <v>-0.33609687606761657</v>
      </c>
      <c r="W87">
        <f t="shared" si="25"/>
        <v>-2.8657894736842096</v>
      </c>
      <c r="X87">
        <f t="shared" si="26"/>
        <v>8.2127493074792284</v>
      </c>
      <c r="Y87">
        <f t="shared" si="27"/>
        <v>-0.55211142739507502</v>
      </c>
      <c r="Z87">
        <f t="shared" si="28"/>
        <v>-7.7531249999999972</v>
      </c>
      <c r="AA87">
        <f t="shared" si="29"/>
        <v>60.110947265625008</v>
      </c>
      <c r="AB87">
        <f t="shared" si="30"/>
        <v>-0.73622264366954615</v>
      </c>
      <c r="AC87">
        <f t="shared" si="31"/>
        <v>-3.3631711208886141</v>
      </c>
    </row>
    <row r="88" spans="1:29">
      <c r="A88">
        <v>606273</v>
      </c>
      <c r="B88" t="s">
        <v>90</v>
      </c>
      <c r="C88">
        <v>45</v>
      </c>
      <c r="D88">
        <v>10</v>
      </c>
      <c r="E88">
        <v>19</v>
      </c>
      <c r="F88">
        <v>10</v>
      </c>
      <c r="G88">
        <v>2</v>
      </c>
      <c r="H88">
        <v>8</v>
      </c>
      <c r="I88">
        <v>1</v>
      </c>
      <c r="J88">
        <v>1</v>
      </c>
      <c r="K88">
        <v>0</v>
      </c>
      <c r="L88">
        <v>0</v>
      </c>
      <c r="M88">
        <v>0</v>
      </c>
      <c r="N88">
        <f t="shared" si="16"/>
        <v>15</v>
      </c>
      <c r="O88">
        <f t="shared" si="17"/>
        <v>2097.64</v>
      </c>
      <c r="P88">
        <f t="shared" si="18"/>
        <v>-0.86944438991510675</v>
      </c>
      <c r="Q88">
        <f t="shared" si="19"/>
        <v>2157.6025000000004</v>
      </c>
      <c r="R88">
        <f t="shared" si="20"/>
        <v>-0.89762727725822233</v>
      </c>
      <c r="S88">
        <f t="shared" si="21"/>
        <v>7.1288999999999998</v>
      </c>
      <c r="T88">
        <f t="shared" si="22"/>
        <v>-0.75037013716080925</v>
      </c>
      <c r="U88">
        <f t="shared" si="23"/>
        <v>11.696399999999999</v>
      </c>
      <c r="V88">
        <f t="shared" si="24"/>
        <v>-0.33609687606761657</v>
      </c>
      <c r="W88">
        <f t="shared" si="25"/>
        <v>-3.723684210526315</v>
      </c>
      <c r="X88">
        <f t="shared" si="26"/>
        <v>13.865824099723</v>
      </c>
      <c r="Y88">
        <f t="shared" si="27"/>
        <v>-0.71738996305237024</v>
      </c>
      <c r="Z88">
        <f t="shared" si="28"/>
        <v>-7.734375</v>
      </c>
      <c r="AA88">
        <f t="shared" si="29"/>
        <v>59.820556640625057</v>
      </c>
      <c r="AB88">
        <f t="shared" si="30"/>
        <v>-0.73444217778400944</v>
      </c>
      <c r="AC88">
        <f t="shared" si="31"/>
        <v>-4.3053708212381343</v>
      </c>
    </row>
    <row r="89" spans="1:29">
      <c r="A89">
        <v>462136</v>
      </c>
      <c r="B89" t="s">
        <v>91</v>
      </c>
      <c r="C89">
        <v>480</v>
      </c>
      <c r="D89">
        <v>68</v>
      </c>
      <c r="E89">
        <v>130</v>
      </c>
      <c r="F89">
        <v>139</v>
      </c>
      <c r="G89">
        <v>22</v>
      </c>
      <c r="H89">
        <v>52</v>
      </c>
      <c r="I89">
        <v>11</v>
      </c>
      <c r="J89">
        <v>8</v>
      </c>
      <c r="K89">
        <v>0</v>
      </c>
      <c r="L89">
        <v>0</v>
      </c>
      <c r="M89">
        <v>0</v>
      </c>
      <c r="N89">
        <f t="shared" si="16"/>
        <v>160</v>
      </c>
      <c r="O89">
        <f t="shared" si="17"/>
        <v>9840.6400000000012</v>
      </c>
      <c r="P89">
        <f t="shared" si="18"/>
        <v>1.8831633947506246</v>
      </c>
      <c r="Q89">
        <f t="shared" si="19"/>
        <v>6814.5024999999996</v>
      </c>
      <c r="R89">
        <f t="shared" si="20"/>
        <v>1.5952450320272604</v>
      </c>
      <c r="S89">
        <f t="shared" si="21"/>
        <v>53.728900000000003</v>
      </c>
      <c r="T89">
        <f t="shared" si="22"/>
        <v>2.0600049083852929</v>
      </c>
      <c r="U89">
        <f t="shared" si="23"/>
        <v>11.696399999999999</v>
      </c>
      <c r="V89">
        <f t="shared" si="24"/>
        <v>-0.33609687606761657</v>
      </c>
      <c r="W89">
        <f t="shared" si="25"/>
        <v>-1.0526315789473699</v>
      </c>
      <c r="X89">
        <f t="shared" si="26"/>
        <v>1.1080332409972369</v>
      </c>
      <c r="Y89">
        <f t="shared" si="27"/>
        <v>-0.2027957492727554</v>
      </c>
      <c r="Z89">
        <f t="shared" si="28"/>
        <v>23.5</v>
      </c>
      <c r="AA89">
        <f t="shared" si="29"/>
        <v>552.24999999999989</v>
      </c>
      <c r="AB89">
        <f t="shared" si="30"/>
        <v>2.2315172432063628</v>
      </c>
      <c r="AC89">
        <f t="shared" si="31"/>
        <v>7.2310379530291691</v>
      </c>
    </row>
    <row r="90" spans="1:29">
      <c r="A90">
        <v>607188</v>
      </c>
      <c r="B90" t="s">
        <v>92</v>
      </c>
      <c r="C90">
        <v>87</v>
      </c>
      <c r="D90">
        <v>16</v>
      </c>
      <c r="E90">
        <v>25</v>
      </c>
      <c r="F90">
        <v>26</v>
      </c>
      <c r="G90">
        <v>2</v>
      </c>
      <c r="H90">
        <v>13</v>
      </c>
      <c r="I90">
        <v>1</v>
      </c>
      <c r="J90">
        <v>2</v>
      </c>
      <c r="K90">
        <v>0</v>
      </c>
      <c r="L90">
        <v>0</v>
      </c>
      <c r="M90">
        <v>0</v>
      </c>
      <c r="N90">
        <f t="shared" si="16"/>
        <v>29</v>
      </c>
      <c r="O90">
        <f t="shared" si="17"/>
        <v>1011.2399999999998</v>
      </c>
      <c r="P90">
        <f t="shared" si="18"/>
        <v>-0.60367536243013964</v>
      </c>
      <c r="Q90">
        <f t="shared" si="19"/>
        <v>927.20250000000021</v>
      </c>
      <c r="R90">
        <f t="shared" si="20"/>
        <v>-0.58843381254064309</v>
      </c>
      <c r="S90">
        <f t="shared" si="21"/>
        <v>7.1288999999999998</v>
      </c>
      <c r="T90">
        <f t="shared" si="22"/>
        <v>-0.75037013716080925</v>
      </c>
      <c r="U90">
        <f t="shared" si="23"/>
        <v>11.696399999999999</v>
      </c>
      <c r="V90">
        <f t="shared" si="24"/>
        <v>-0.33609687606761657</v>
      </c>
      <c r="W90">
        <f t="shared" si="25"/>
        <v>-3.8657894736842096</v>
      </c>
      <c r="X90">
        <f t="shared" si="26"/>
        <v>14.944328254847651</v>
      </c>
      <c r="Y90">
        <f t="shared" si="27"/>
        <v>-0.74476738920419205</v>
      </c>
      <c r="Z90">
        <f t="shared" si="28"/>
        <v>-0.75312499999999716</v>
      </c>
      <c r="AA90">
        <f t="shared" si="29"/>
        <v>0.56719726562500061</v>
      </c>
      <c r="AB90">
        <f t="shared" si="30"/>
        <v>-7.1515379735735865E-2</v>
      </c>
      <c r="AC90">
        <f t="shared" si="31"/>
        <v>-3.0948589571391363</v>
      </c>
    </row>
    <row r="91" spans="1:29">
      <c r="A91">
        <v>571656</v>
      </c>
      <c r="B91" t="s">
        <v>93</v>
      </c>
      <c r="C91">
        <v>45</v>
      </c>
      <c r="D91">
        <v>8</v>
      </c>
      <c r="E91">
        <v>17</v>
      </c>
      <c r="F91">
        <v>10</v>
      </c>
      <c r="G91">
        <v>2</v>
      </c>
      <c r="H91">
        <v>5</v>
      </c>
      <c r="I91">
        <v>1</v>
      </c>
      <c r="J91">
        <v>1</v>
      </c>
      <c r="K91">
        <v>0</v>
      </c>
      <c r="L91">
        <v>0</v>
      </c>
      <c r="M91">
        <v>0</v>
      </c>
      <c r="N91">
        <f t="shared" si="16"/>
        <v>15</v>
      </c>
      <c r="O91">
        <f t="shared" si="17"/>
        <v>2097.64</v>
      </c>
      <c r="P91">
        <f t="shared" si="18"/>
        <v>-0.86944438991510675</v>
      </c>
      <c r="Q91">
        <f t="shared" si="19"/>
        <v>2157.6025000000004</v>
      </c>
      <c r="R91">
        <f t="shared" si="20"/>
        <v>-0.89762727725822233</v>
      </c>
      <c r="S91">
        <f t="shared" si="21"/>
        <v>7.1288999999999998</v>
      </c>
      <c r="T91">
        <f t="shared" si="22"/>
        <v>-0.75037013716080925</v>
      </c>
      <c r="U91">
        <f t="shared" si="23"/>
        <v>11.696399999999999</v>
      </c>
      <c r="V91">
        <f t="shared" si="24"/>
        <v>-0.33609687606761657</v>
      </c>
      <c r="W91">
        <f t="shared" si="25"/>
        <v>-1.723684210526315</v>
      </c>
      <c r="X91">
        <f t="shared" si="26"/>
        <v>2.9710872576177323</v>
      </c>
      <c r="Y91">
        <f t="shared" si="27"/>
        <v>-0.33207803943413611</v>
      </c>
      <c r="Z91">
        <f t="shared" si="28"/>
        <v>-2.734375</v>
      </c>
      <c r="AA91">
        <f t="shared" si="29"/>
        <v>7.4768066406250169</v>
      </c>
      <c r="AB91">
        <f t="shared" si="30"/>
        <v>-0.25965127497414492</v>
      </c>
      <c r="AC91">
        <f t="shared" si="31"/>
        <v>-3.445267994810036</v>
      </c>
    </row>
    <row r="92" spans="1:29">
      <c r="A92">
        <v>543144</v>
      </c>
      <c r="B92" t="s">
        <v>94</v>
      </c>
      <c r="C92">
        <v>87</v>
      </c>
      <c r="D92">
        <v>11</v>
      </c>
      <c r="E92">
        <v>28</v>
      </c>
      <c r="F92">
        <v>28</v>
      </c>
      <c r="G92">
        <v>3</v>
      </c>
      <c r="H92">
        <v>10</v>
      </c>
      <c r="I92">
        <v>1</v>
      </c>
      <c r="J92">
        <v>1</v>
      </c>
      <c r="K92">
        <v>0</v>
      </c>
      <c r="L92">
        <v>1</v>
      </c>
      <c r="M92">
        <v>4</v>
      </c>
      <c r="N92">
        <f t="shared" si="16"/>
        <v>29</v>
      </c>
      <c r="O92">
        <f t="shared" si="17"/>
        <v>1011.2399999999998</v>
      </c>
      <c r="P92">
        <f t="shared" si="18"/>
        <v>-0.60367536243013964</v>
      </c>
      <c r="Q92">
        <f t="shared" si="19"/>
        <v>809.40250000000015</v>
      </c>
      <c r="R92">
        <f t="shared" si="20"/>
        <v>-0.54978462945094564</v>
      </c>
      <c r="S92">
        <f t="shared" si="21"/>
        <v>7.1288999999999998</v>
      </c>
      <c r="T92">
        <f t="shared" si="22"/>
        <v>-0.75037013716080925</v>
      </c>
      <c r="U92">
        <f t="shared" si="23"/>
        <v>11.696399999999999</v>
      </c>
      <c r="V92">
        <f t="shared" si="24"/>
        <v>-0.33609687606761657</v>
      </c>
      <c r="W92">
        <f t="shared" si="25"/>
        <v>1.1342105263157904</v>
      </c>
      <c r="X92">
        <f t="shared" si="26"/>
        <v>1.2864335180055384</v>
      </c>
      <c r="Y92">
        <f t="shared" si="27"/>
        <v>0.21851241984139311</v>
      </c>
      <c r="Z92">
        <f t="shared" si="28"/>
        <v>-0.75312499999999716</v>
      </c>
      <c r="AA92">
        <f t="shared" si="29"/>
        <v>0.56719726562500061</v>
      </c>
      <c r="AB92">
        <f t="shared" si="30"/>
        <v>-7.1515379735735865E-2</v>
      </c>
      <c r="AC92">
        <f t="shared" si="31"/>
        <v>-2.092929965003854</v>
      </c>
    </row>
    <row r="93" spans="1:29">
      <c r="A93">
        <v>605226</v>
      </c>
      <c r="B93" t="s">
        <v>95</v>
      </c>
      <c r="C93">
        <v>21</v>
      </c>
      <c r="D93">
        <v>4</v>
      </c>
      <c r="E93">
        <v>7</v>
      </c>
      <c r="F93">
        <v>5</v>
      </c>
      <c r="G93">
        <v>0</v>
      </c>
      <c r="H93">
        <v>4</v>
      </c>
      <c r="I93">
        <v>1</v>
      </c>
      <c r="J93">
        <v>0</v>
      </c>
      <c r="K93">
        <v>0</v>
      </c>
      <c r="L93">
        <v>0</v>
      </c>
      <c r="M93">
        <v>0</v>
      </c>
      <c r="N93">
        <f t="shared" si="16"/>
        <v>7</v>
      </c>
      <c r="O93">
        <f t="shared" si="17"/>
        <v>2894.4399999999996</v>
      </c>
      <c r="P93">
        <f t="shared" si="18"/>
        <v>-1.0213124056208023</v>
      </c>
      <c r="Q93">
        <f t="shared" si="19"/>
        <v>2647.1025000000004</v>
      </c>
      <c r="R93">
        <f t="shared" si="20"/>
        <v>-0.99425023498246579</v>
      </c>
      <c r="S93">
        <f t="shared" si="21"/>
        <v>7.1288999999999998</v>
      </c>
      <c r="T93">
        <f t="shared" si="22"/>
        <v>-0.75037013716080925</v>
      </c>
      <c r="U93">
        <f t="shared" si="23"/>
        <v>11.696399999999999</v>
      </c>
      <c r="V93">
        <f t="shared" si="24"/>
        <v>-0.33609687606761657</v>
      </c>
      <c r="W93">
        <f t="shared" si="25"/>
        <v>-1.0710526315789473</v>
      </c>
      <c r="X93">
        <f t="shared" si="26"/>
        <v>1.147153739612192</v>
      </c>
      <c r="Y93">
        <f t="shared" si="27"/>
        <v>-0.20634467488502831</v>
      </c>
      <c r="Z93">
        <f t="shared" si="28"/>
        <v>-2.0093750000000004</v>
      </c>
      <c r="AA93">
        <f t="shared" si="29"/>
        <v>4.037587890625014</v>
      </c>
      <c r="AB93">
        <f t="shared" si="30"/>
        <v>-0.1908065940667146</v>
      </c>
      <c r="AC93">
        <f t="shared" si="31"/>
        <v>-3.4991809227834372</v>
      </c>
    </row>
    <row r="94" spans="1:29">
      <c r="A94">
        <v>593140</v>
      </c>
      <c r="B94" t="s">
        <v>96</v>
      </c>
      <c r="C94">
        <v>219</v>
      </c>
      <c r="D94">
        <v>30</v>
      </c>
      <c r="E94">
        <v>62</v>
      </c>
      <c r="F94">
        <v>87</v>
      </c>
      <c r="G94">
        <v>9</v>
      </c>
      <c r="H94">
        <v>24</v>
      </c>
      <c r="I94">
        <v>6</v>
      </c>
      <c r="J94">
        <v>3</v>
      </c>
      <c r="K94">
        <v>0</v>
      </c>
      <c r="L94">
        <v>3</v>
      </c>
      <c r="M94">
        <v>8</v>
      </c>
      <c r="N94">
        <f t="shared" si="16"/>
        <v>73</v>
      </c>
      <c r="O94">
        <f t="shared" si="17"/>
        <v>148.84000000000006</v>
      </c>
      <c r="P94">
        <f t="shared" si="18"/>
        <v>0.23159872395118572</v>
      </c>
      <c r="Q94">
        <f t="shared" si="19"/>
        <v>933.30249999999978</v>
      </c>
      <c r="R94">
        <f t="shared" si="20"/>
        <v>0.59036627169512779</v>
      </c>
      <c r="S94">
        <f t="shared" si="21"/>
        <v>5.4289000000000005</v>
      </c>
      <c r="T94">
        <f t="shared" si="22"/>
        <v>0.65481738561224179</v>
      </c>
      <c r="U94">
        <f t="shared" si="23"/>
        <v>11.696399999999999</v>
      </c>
      <c r="V94">
        <f t="shared" si="24"/>
        <v>-0.33609687606761657</v>
      </c>
      <c r="W94">
        <f t="shared" si="25"/>
        <v>0.54473684210526585</v>
      </c>
      <c r="X94">
        <f t="shared" si="26"/>
        <v>0.29673822714681541</v>
      </c>
      <c r="Y94">
        <f t="shared" si="27"/>
        <v>0.10494680024865077</v>
      </c>
      <c r="Z94">
        <f t="shared" si="28"/>
        <v>7.7593750000000057</v>
      </c>
      <c r="AA94">
        <f t="shared" si="29"/>
        <v>60.207900390625035</v>
      </c>
      <c r="AB94">
        <f t="shared" si="30"/>
        <v>0.73681613229805865</v>
      </c>
      <c r="AC94">
        <f t="shared" si="31"/>
        <v>1.9824484377376483</v>
      </c>
    </row>
    <row r="95" spans="1:29">
      <c r="A95">
        <v>502272</v>
      </c>
      <c r="B95" t="s">
        <v>97</v>
      </c>
      <c r="C95">
        <v>108</v>
      </c>
      <c r="D95">
        <v>16</v>
      </c>
      <c r="E95">
        <v>33</v>
      </c>
      <c r="F95">
        <v>31</v>
      </c>
      <c r="G95">
        <v>4</v>
      </c>
      <c r="H95">
        <v>9</v>
      </c>
      <c r="I95">
        <v>3</v>
      </c>
      <c r="J95">
        <v>3</v>
      </c>
      <c r="K95">
        <v>0</v>
      </c>
      <c r="L95">
        <v>2</v>
      </c>
      <c r="M95">
        <v>4</v>
      </c>
      <c r="N95">
        <f t="shared" si="16"/>
        <v>36</v>
      </c>
      <c r="O95">
        <f t="shared" si="17"/>
        <v>615.03999999999985</v>
      </c>
      <c r="P95">
        <f t="shared" si="18"/>
        <v>-0.47079084868765608</v>
      </c>
      <c r="Q95">
        <f t="shared" si="19"/>
        <v>647.7025000000001</v>
      </c>
      <c r="R95">
        <f t="shared" si="20"/>
        <v>-0.49181085481639952</v>
      </c>
      <c r="S95">
        <f t="shared" si="21"/>
        <v>0.44889999999999991</v>
      </c>
      <c r="T95">
        <f t="shared" si="22"/>
        <v>-0.18829512805158882</v>
      </c>
      <c r="U95">
        <f t="shared" si="23"/>
        <v>11.696399999999999</v>
      </c>
      <c r="V95">
        <f t="shared" si="24"/>
        <v>-0.33609687606761657</v>
      </c>
      <c r="W95">
        <f t="shared" si="25"/>
        <v>-0.93684210526315681</v>
      </c>
      <c r="X95">
        <f t="shared" si="26"/>
        <v>0.87767313019390714</v>
      </c>
      <c r="Y95">
        <f t="shared" si="27"/>
        <v>-0.18048821685275188</v>
      </c>
      <c r="Z95">
        <f t="shared" si="28"/>
        <v>4.2375000000000043</v>
      </c>
      <c r="AA95">
        <f t="shared" si="29"/>
        <v>17.956406250000008</v>
      </c>
      <c r="AB95">
        <f t="shared" si="30"/>
        <v>0.40238529013136021</v>
      </c>
      <c r="AC95">
        <f t="shared" si="31"/>
        <v>-1.2650966343446528</v>
      </c>
    </row>
    <row r="96" spans="1:29">
      <c r="A96">
        <v>571666</v>
      </c>
      <c r="B96" t="s">
        <v>98</v>
      </c>
      <c r="C96">
        <v>435</v>
      </c>
      <c r="D96">
        <v>66</v>
      </c>
      <c r="E96">
        <v>148</v>
      </c>
      <c r="F96">
        <v>130</v>
      </c>
      <c r="G96">
        <v>21</v>
      </c>
      <c r="H96">
        <v>42</v>
      </c>
      <c r="I96">
        <v>8</v>
      </c>
      <c r="J96">
        <v>8</v>
      </c>
      <c r="K96">
        <v>0</v>
      </c>
      <c r="L96">
        <v>0</v>
      </c>
      <c r="M96">
        <v>0</v>
      </c>
      <c r="N96">
        <f t="shared" si="16"/>
        <v>145</v>
      </c>
      <c r="O96">
        <f t="shared" si="17"/>
        <v>7089.64</v>
      </c>
      <c r="P96">
        <f t="shared" si="18"/>
        <v>1.5984108653024454</v>
      </c>
      <c r="Q96">
        <f t="shared" si="19"/>
        <v>5409.6025</v>
      </c>
      <c r="R96">
        <f t="shared" si="20"/>
        <v>1.4213237081236221</v>
      </c>
      <c r="S96">
        <f t="shared" si="21"/>
        <v>18.748899999999999</v>
      </c>
      <c r="T96">
        <f t="shared" si="22"/>
        <v>1.2168923947214623</v>
      </c>
      <c r="U96">
        <f t="shared" si="23"/>
        <v>11.696399999999999</v>
      </c>
      <c r="V96">
        <f t="shared" si="24"/>
        <v>-0.33609687606761657</v>
      </c>
      <c r="W96">
        <f t="shared" si="25"/>
        <v>-5.3289473684210478</v>
      </c>
      <c r="X96">
        <f t="shared" si="26"/>
        <v>28.397680055401629</v>
      </c>
      <c r="Y96">
        <f t="shared" si="27"/>
        <v>-1.0266534806933205</v>
      </c>
      <c r="Z96">
        <f t="shared" si="28"/>
        <v>-3.765625</v>
      </c>
      <c r="AA96">
        <f t="shared" si="29"/>
        <v>14.179931640625023</v>
      </c>
      <c r="AB96">
        <f t="shared" si="30"/>
        <v>-0.35757689867867948</v>
      </c>
      <c r="AC96">
        <f t="shared" si="31"/>
        <v>2.5162997127079128</v>
      </c>
    </row>
    <row r="97" spans="1:29">
      <c r="A97">
        <v>450729</v>
      </c>
      <c r="B97" t="s">
        <v>99</v>
      </c>
      <c r="C97">
        <v>261</v>
      </c>
      <c r="D97">
        <v>44</v>
      </c>
      <c r="E97">
        <v>97</v>
      </c>
      <c r="F97">
        <v>56</v>
      </c>
      <c r="G97">
        <v>11</v>
      </c>
      <c r="H97">
        <v>24</v>
      </c>
      <c r="I97">
        <v>5</v>
      </c>
      <c r="J97">
        <v>6</v>
      </c>
      <c r="K97">
        <v>0</v>
      </c>
      <c r="L97">
        <v>0</v>
      </c>
      <c r="M97">
        <v>0</v>
      </c>
      <c r="N97">
        <f t="shared" si="16"/>
        <v>87</v>
      </c>
      <c r="O97">
        <f t="shared" si="17"/>
        <v>686.44000000000017</v>
      </c>
      <c r="P97">
        <f t="shared" si="18"/>
        <v>0.49736775143615286</v>
      </c>
      <c r="Q97">
        <f t="shared" si="19"/>
        <v>0.20250000000000257</v>
      </c>
      <c r="R97">
        <f t="shared" si="20"/>
        <v>-8.6960661951819718E-3</v>
      </c>
      <c r="S97">
        <f t="shared" si="21"/>
        <v>1.7689000000000001</v>
      </c>
      <c r="T97">
        <f t="shared" si="22"/>
        <v>0.3737798810576316</v>
      </c>
      <c r="U97">
        <f t="shared" si="23"/>
        <v>11.696399999999999</v>
      </c>
      <c r="V97">
        <f t="shared" si="24"/>
        <v>-0.33609687606761657</v>
      </c>
      <c r="W97">
        <f t="shared" si="25"/>
        <v>-7.5973684210526287</v>
      </c>
      <c r="X97">
        <f t="shared" si="26"/>
        <v>57.720006925207741</v>
      </c>
      <c r="Y97">
        <f t="shared" si="27"/>
        <v>-1.4636783203761072</v>
      </c>
      <c r="Z97">
        <f t="shared" si="28"/>
        <v>-9.2593749999999915</v>
      </c>
      <c r="AA97">
        <f t="shared" si="29"/>
        <v>85.736025390624903</v>
      </c>
      <c r="AB97">
        <f t="shared" si="30"/>
        <v>-0.8792534031410173</v>
      </c>
      <c r="AC97">
        <f t="shared" si="31"/>
        <v>-1.8165770332861386</v>
      </c>
    </row>
    <row r="98" spans="1:29">
      <c r="A98">
        <v>425856</v>
      </c>
      <c r="B98" t="s">
        <v>100</v>
      </c>
      <c r="C98">
        <v>45</v>
      </c>
      <c r="D98">
        <v>7</v>
      </c>
      <c r="E98">
        <v>15</v>
      </c>
      <c r="F98">
        <v>12</v>
      </c>
      <c r="G98">
        <v>2</v>
      </c>
      <c r="H98">
        <v>5</v>
      </c>
      <c r="I98">
        <v>1</v>
      </c>
      <c r="J98">
        <v>1</v>
      </c>
      <c r="K98">
        <v>0</v>
      </c>
      <c r="L98">
        <v>0</v>
      </c>
      <c r="M98">
        <v>0</v>
      </c>
      <c r="N98">
        <f t="shared" si="16"/>
        <v>15</v>
      </c>
      <c r="O98">
        <f t="shared" si="17"/>
        <v>2097.64</v>
      </c>
      <c r="P98">
        <f t="shared" si="18"/>
        <v>-0.86944438991510675</v>
      </c>
      <c r="Q98">
        <f t="shared" si="19"/>
        <v>1975.8025000000002</v>
      </c>
      <c r="R98">
        <f t="shared" si="20"/>
        <v>-0.85897809416852489</v>
      </c>
      <c r="S98">
        <f t="shared" si="21"/>
        <v>7.1288999999999998</v>
      </c>
      <c r="T98">
        <f t="shared" si="22"/>
        <v>-0.75037013716080925</v>
      </c>
      <c r="U98">
        <f t="shared" si="23"/>
        <v>11.696399999999999</v>
      </c>
      <c r="V98">
        <f t="shared" si="24"/>
        <v>-0.33609687606761657</v>
      </c>
      <c r="W98">
        <f t="shared" si="25"/>
        <v>-0.72368421052631504</v>
      </c>
      <c r="X98">
        <f t="shared" si="26"/>
        <v>0.52371883656509843</v>
      </c>
      <c r="Y98">
        <f t="shared" si="27"/>
        <v>-0.1394220776250191</v>
      </c>
      <c r="Z98">
        <f t="shared" si="28"/>
        <v>-0.734375</v>
      </c>
      <c r="AA98">
        <f t="shared" si="29"/>
        <v>0.53930664062500477</v>
      </c>
      <c r="AB98">
        <f t="shared" si="30"/>
        <v>-6.9734913850199143E-2</v>
      </c>
      <c r="AC98">
        <f t="shared" si="31"/>
        <v>-3.0240464887872753</v>
      </c>
    </row>
    <row r="99" spans="1:29">
      <c r="A99">
        <v>516910</v>
      </c>
      <c r="B99" t="s">
        <v>101</v>
      </c>
      <c r="C99">
        <v>45</v>
      </c>
      <c r="D99">
        <v>10</v>
      </c>
      <c r="E99">
        <v>19</v>
      </c>
      <c r="F99">
        <v>7</v>
      </c>
      <c r="G99">
        <v>1</v>
      </c>
      <c r="H99">
        <v>4</v>
      </c>
      <c r="I99">
        <v>1</v>
      </c>
      <c r="J99">
        <v>1</v>
      </c>
      <c r="K99">
        <v>0</v>
      </c>
      <c r="L99">
        <v>0</v>
      </c>
      <c r="M99">
        <v>0</v>
      </c>
      <c r="N99">
        <f t="shared" si="16"/>
        <v>15</v>
      </c>
      <c r="O99">
        <f t="shared" si="17"/>
        <v>2097.64</v>
      </c>
      <c r="P99">
        <f t="shared" si="18"/>
        <v>-0.86944438991510675</v>
      </c>
      <c r="Q99">
        <f t="shared" si="19"/>
        <v>2445.3025000000002</v>
      </c>
      <c r="R99">
        <f t="shared" si="20"/>
        <v>-0.95560105189276845</v>
      </c>
      <c r="S99">
        <f t="shared" si="21"/>
        <v>7.1288999999999998</v>
      </c>
      <c r="T99">
        <f t="shared" si="22"/>
        <v>-0.75037013716080925</v>
      </c>
      <c r="U99">
        <f t="shared" si="23"/>
        <v>11.696399999999999</v>
      </c>
      <c r="V99">
        <f t="shared" si="24"/>
        <v>-0.33609687606761657</v>
      </c>
      <c r="W99">
        <f t="shared" si="25"/>
        <v>-3.723684210526315</v>
      </c>
      <c r="X99">
        <f t="shared" si="26"/>
        <v>13.865824099723</v>
      </c>
      <c r="Y99">
        <f t="shared" si="27"/>
        <v>-0.71738996305237024</v>
      </c>
      <c r="Z99">
        <f t="shared" si="28"/>
        <v>-3.734375</v>
      </c>
      <c r="AA99">
        <f t="shared" si="29"/>
        <v>13.945556640625023</v>
      </c>
      <c r="AB99">
        <f t="shared" si="30"/>
        <v>-0.35460945553611783</v>
      </c>
      <c r="AC99">
        <f t="shared" si="31"/>
        <v>-3.983511873624789</v>
      </c>
    </row>
    <row r="100" spans="1:29">
      <c r="A100">
        <v>457117</v>
      </c>
      <c r="B100" t="s">
        <v>102</v>
      </c>
      <c r="C100">
        <v>87</v>
      </c>
      <c r="D100">
        <v>15</v>
      </c>
      <c r="E100">
        <v>28</v>
      </c>
      <c r="F100">
        <v>32</v>
      </c>
      <c r="G100">
        <v>7</v>
      </c>
      <c r="H100">
        <v>13</v>
      </c>
      <c r="I100">
        <v>1</v>
      </c>
      <c r="J100">
        <v>1</v>
      </c>
      <c r="K100">
        <v>0</v>
      </c>
      <c r="L100">
        <v>1</v>
      </c>
      <c r="M100">
        <v>0</v>
      </c>
      <c r="N100">
        <f t="shared" si="16"/>
        <v>29</v>
      </c>
      <c r="O100">
        <f t="shared" si="17"/>
        <v>1011.2399999999998</v>
      </c>
      <c r="P100">
        <f t="shared" si="18"/>
        <v>-0.60367536243013964</v>
      </c>
      <c r="Q100">
        <f t="shared" si="19"/>
        <v>597.80250000000012</v>
      </c>
      <c r="R100">
        <f t="shared" si="20"/>
        <v>-0.47248626327155085</v>
      </c>
      <c r="S100">
        <f t="shared" si="21"/>
        <v>7.1288999999999998</v>
      </c>
      <c r="T100">
        <f t="shared" si="22"/>
        <v>-0.75037013716080925</v>
      </c>
      <c r="U100">
        <f t="shared" si="23"/>
        <v>11.696399999999999</v>
      </c>
      <c r="V100">
        <f t="shared" si="24"/>
        <v>-0.33609687606761657</v>
      </c>
      <c r="W100">
        <f t="shared" si="25"/>
        <v>-2.8657894736842096</v>
      </c>
      <c r="X100">
        <f t="shared" si="26"/>
        <v>8.2127493074792284</v>
      </c>
      <c r="Y100">
        <f t="shared" si="27"/>
        <v>-0.55211142739507502</v>
      </c>
      <c r="Z100">
        <f t="shared" si="28"/>
        <v>-3.7531249999999972</v>
      </c>
      <c r="AA100">
        <f t="shared" si="29"/>
        <v>14.085947265625002</v>
      </c>
      <c r="AB100">
        <f t="shared" si="30"/>
        <v>-0.35638992142165454</v>
      </c>
      <c r="AC100">
        <f t="shared" si="31"/>
        <v>-3.0711299877468456</v>
      </c>
    </row>
    <row r="101" spans="1:29">
      <c r="A101">
        <v>608334</v>
      </c>
      <c r="B101" t="s">
        <v>103</v>
      </c>
      <c r="C101">
        <v>87</v>
      </c>
      <c r="D101">
        <v>16</v>
      </c>
      <c r="E101">
        <v>30</v>
      </c>
      <c r="F101">
        <v>27</v>
      </c>
      <c r="G101">
        <v>3</v>
      </c>
      <c r="H101">
        <v>16</v>
      </c>
      <c r="I101">
        <v>2</v>
      </c>
      <c r="J101">
        <v>2</v>
      </c>
      <c r="K101">
        <v>0</v>
      </c>
      <c r="L101">
        <v>1</v>
      </c>
      <c r="M101">
        <v>0</v>
      </c>
      <c r="N101">
        <f t="shared" si="16"/>
        <v>29</v>
      </c>
      <c r="O101">
        <f t="shared" si="17"/>
        <v>1011.2399999999998</v>
      </c>
      <c r="P101">
        <f t="shared" si="18"/>
        <v>-0.60367536243013964</v>
      </c>
      <c r="Q101">
        <f t="shared" si="19"/>
        <v>867.30250000000012</v>
      </c>
      <c r="R101">
        <f t="shared" si="20"/>
        <v>-0.56910922099579431</v>
      </c>
      <c r="S101">
        <f t="shared" si="21"/>
        <v>2.7888999999999999</v>
      </c>
      <c r="T101">
        <f t="shared" si="22"/>
        <v>-0.46933263260619901</v>
      </c>
      <c r="U101">
        <f t="shared" si="23"/>
        <v>11.696399999999999</v>
      </c>
      <c r="V101">
        <f t="shared" si="24"/>
        <v>-0.33609687606761657</v>
      </c>
      <c r="W101">
        <f t="shared" si="25"/>
        <v>-3.8657894736842096</v>
      </c>
      <c r="X101">
        <f t="shared" si="26"/>
        <v>14.944328254847651</v>
      </c>
      <c r="Y101">
        <f t="shared" si="27"/>
        <v>-0.74476738920419205</v>
      </c>
      <c r="Z101">
        <f t="shared" si="28"/>
        <v>-8.7531249999999972</v>
      </c>
      <c r="AA101">
        <f t="shared" si="29"/>
        <v>76.617197265625009</v>
      </c>
      <c r="AB101">
        <f t="shared" si="30"/>
        <v>-0.83118082423151907</v>
      </c>
      <c r="AC101">
        <f t="shared" si="31"/>
        <v>-3.5541623055354608</v>
      </c>
    </row>
    <row r="102" spans="1:29">
      <c r="A102">
        <v>605242</v>
      </c>
      <c r="B102" t="s">
        <v>104</v>
      </c>
      <c r="C102">
        <v>567</v>
      </c>
      <c r="D102">
        <v>73</v>
      </c>
      <c r="E102">
        <v>178</v>
      </c>
      <c r="F102">
        <v>154</v>
      </c>
      <c r="G102">
        <v>17</v>
      </c>
      <c r="H102">
        <v>50</v>
      </c>
      <c r="I102">
        <v>14</v>
      </c>
      <c r="J102">
        <v>7</v>
      </c>
      <c r="K102">
        <v>0</v>
      </c>
      <c r="L102">
        <v>0</v>
      </c>
      <c r="M102">
        <v>0</v>
      </c>
      <c r="N102">
        <f t="shared" si="16"/>
        <v>189</v>
      </c>
      <c r="O102">
        <f t="shared" si="17"/>
        <v>16435.239999999998</v>
      </c>
      <c r="P102">
        <f t="shared" si="18"/>
        <v>2.4336849516837704</v>
      </c>
      <c r="Q102">
        <f t="shared" si="19"/>
        <v>9516.0024999999987</v>
      </c>
      <c r="R102">
        <f t="shared" si="20"/>
        <v>1.8851139051999908</v>
      </c>
      <c r="S102">
        <f t="shared" si="21"/>
        <v>106.7089</v>
      </c>
      <c r="T102">
        <f t="shared" si="22"/>
        <v>2.9031174220491232</v>
      </c>
      <c r="U102">
        <f t="shared" si="23"/>
        <v>11.696399999999999</v>
      </c>
      <c r="V102">
        <f t="shared" si="24"/>
        <v>-0.33609687606761657</v>
      </c>
      <c r="W102">
        <f t="shared" si="25"/>
        <v>6.0815789473684276</v>
      </c>
      <c r="X102">
        <f t="shared" si="26"/>
        <v>36.98560249307485</v>
      </c>
      <c r="Y102">
        <f t="shared" si="27"/>
        <v>1.1716524414233416</v>
      </c>
      <c r="Z102">
        <f t="shared" si="28"/>
        <v>14.746875000000017</v>
      </c>
      <c r="AA102">
        <f t="shared" si="29"/>
        <v>217.47032226562538</v>
      </c>
      <c r="AB102">
        <f t="shared" si="30"/>
        <v>1.4003364189748453</v>
      </c>
      <c r="AC102">
        <f t="shared" si="31"/>
        <v>9.4578082632634555</v>
      </c>
    </row>
    <row r="103" spans="1:29">
      <c r="A103">
        <v>451596</v>
      </c>
      <c r="B103" t="s">
        <v>105</v>
      </c>
      <c r="C103">
        <v>480</v>
      </c>
      <c r="D103">
        <v>74</v>
      </c>
      <c r="E103">
        <v>160</v>
      </c>
      <c r="F103">
        <v>115</v>
      </c>
      <c r="G103">
        <v>18</v>
      </c>
      <c r="H103">
        <v>62</v>
      </c>
      <c r="I103">
        <v>8</v>
      </c>
      <c r="J103">
        <v>10</v>
      </c>
      <c r="K103">
        <v>0</v>
      </c>
      <c r="L103">
        <v>0</v>
      </c>
      <c r="M103">
        <v>0</v>
      </c>
      <c r="N103">
        <f t="shared" si="16"/>
        <v>160</v>
      </c>
      <c r="O103">
        <f t="shared" si="17"/>
        <v>9840.6400000000012</v>
      </c>
      <c r="P103">
        <f t="shared" si="18"/>
        <v>1.8831633947506246</v>
      </c>
      <c r="Q103">
        <f t="shared" si="19"/>
        <v>3428.1024999999995</v>
      </c>
      <c r="R103">
        <f t="shared" si="20"/>
        <v>1.1314548349508915</v>
      </c>
      <c r="S103">
        <f t="shared" si="21"/>
        <v>18.748899999999999</v>
      </c>
      <c r="T103">
        <f t="shared" si="22"/>
        <v>1.2168923947214623</v>
      </c>
      <c r="U103">
        <f t="shared" si="23"/>
        <v>11.696399999999999</v>
      </c>
      <c r="V103">
        <f t="shared" si="24"/>
        <v>-0.33609687606761657</v>
      </c>
      <c r="W103">
        <f t="shared" si="25"/>
        <v>-7.0526315789473699</v>
      </c>
      <c r="X103">
        <f t="shared" si="26"/>
        <v>49.739612188365697</v>
      </c>
      <c r="Y103">
        <f t="shared" si="27"/>
        <v>-1.3587315201274577</v>
      </c>
      <c r="Z103">
        <f t="shared" si="28"/>
        <v>-16.5</v>
      </c>
      <c r="AA103">
        <f t="shared" si="29"/>
        <v>272.25000000000011</v>
      </c>
      <c r="AB103">
        <f t="shared" si="30"/>
        <v>-1.5668099792725532</v>
      </c>
      <c r="AC103">
        <f t="shared" si="31"/>
        <v>0.96987224895535085</v>
      </c>
    </row>
    <row r="104" spans="1:29">
      <c r="A104">
        <v>543195</v>
      </c>
      <c r="B104" t="s">
        <v>106</v>
      </c>
      <c r="C104">
        <v>21</v>
      </c>
      <c r="D104">
        <v>3</v>
      </c>
      <c r="E104">
        <v>7</v>
      </c>
      <c r="F104">
        <v>5</v>
      </c>
      <c r="G104">
        <v>0</v>
      </c>
      <c r="H104">
        <v>4</v>
      </c>
      <c r="I104">
        <v>1</v>
      </c>
      <c r="J104">
        <v>0</v>
      </c>
      <c r="K104">
        <v>0</v>
      </c>
      <c r="L104">
        <v>0</v>
      </c>
      <c r="M104">
        <v>0</v>
      </c>
      <c r="N104">
        <f t="shared" si="16"/>
        <v>7</v>
      </c>
      <c r="O104">
        <f t="shared" si="17"/>
        <v>2894.4399999999996</v>
      </c>
      <c r="P104">
        <f t="shared" si="18"/>
        <v>-1.0213124056208023</v>
      </c>
      <c r="Q104">
        <f t="shared" si="19"/>
        <v>2647.1025000000004</v>
      </c>
      <c r="R104">
        <f t="shared" si="20"/>
        <v>-0.99425023498246579</v>
      </c>
      <c r="S104">
        <f t="shared" si="21"/>
        <v>7.1288999999999998</v>
      </c>
      <c r="T104">
        <f t="shared" si="22"/>
        <v>-0.75037013716080925</v>
      </c>
      <c r="U104">
        <f t="shared" si="23"/>
        <v>11.696399999999999</v>
      </c>
      <c r="V104">
        <f t="shared" si="24"/>
        <v>-0.33609687606761657</v>
      </c>
      <c r="W104">
        <f t="shared" si="25"/>
        <v>-7.1052631578947256E-2</v>
      </c>
      <c r="X104">
        <f t="shared" si="26"/>
        <v>5.0484764542938591E-3</v>
      </c>
      <c r="Y104">
        <f t="shared" si="27"/>
        <v>-1.368871307591126E-2</v>
      </c>
      <c r="Z104">
        <f t="shared" si="28"/>
        <v>-2.0093750000000004</v>
      </c>
      <c r="AA104">
        <f t="shared" si="29"/>
        <v>4.037587890625014</v>
      </c>
      <c r="AB104">
        <f t="shared" si="30"/>
        <v>-0.1908065940667146</v>
      </c>
      <c r="AC104">
        <f t="shared" si="31"/>
        <v>-3.3065249609743201</v>
      </c>
    </row>
    <row r="105" spans="1:29">
      <c r="A105">
        <v>592329</v>
      </c>
      <c r="B105" t="s">
        <v>107</v>
      </c>
      <c r="C105">
        <v>87</v>
      </c>
      <c r="D105">
        <v>19</v>
      </c>
      <c r="E105">
        <v>38</v>
      </c>
      <c r="F105">
        <v>14</v>
      </c>
      <c r="G105">
        <v>1</v>
      </c>
      <c r="H105">
        <v>13</v>
      </c>
      <c r="I105">
        <v>1</v>
      </c>
      <c r="J105">
        <v>2</v>
      </c>
      <c r="K105">
        <v>0</v>
      </c>
      <c r="L105">
        <v>0</v>
      </c>
      <c r="M105">
        <v>0</v>
      </c>
      <c r="N105">
        <f t="shared" si="16"/>
        <v>29</v>
      </c>
      <c r="O105">
        <f t="shared" si="17"/>
        <v>1011.2399999999998</v>
      </c>
      <c r="P105">
        <f t="shared" si="18"/>
        <v>-0.60367536243013964</v>
      </c>
      <c r="Q105">
        <f t="shared" si="19"/>
        <v>1802.0025000000003</v>
      </c>
      <c r="R105">
        <f t="shared" si="20"/>
        <v>-0.82032891107882744</v>
      </c>
      <c r="S105">
        <f t="shared" si="21"/>
        <v>7.1288999999999998</v>
      </c>
      <c r="T105">
        <f t="shared" si="22"/>
        <v>-0.75037013716080925</v>
      </c>
      <c r="U105">
        <f t="shared" si="23"/>
        <v>11.696399999999999</v>
      </c>
      <c r="V105">
        <f t="shared" si="24"/>
        <v>-0.33609687606761657</v>
      </c>
      <c r="W105">
        <f t="shared" si="25"/>
        <v>-6.8657894736842096</v>
      </c>
      <c r="X105">
        <f t="shared" si="26"/>
        <v>47.139065096952919</v>
      </c>
      <c r="Y105">
        <f t="shared" si="27"/>
        <v>-1.3227352746315431</v>
      </c>
      <c r="Z105">
        <f t="shared" si="28"/>
        <v>-13.753124999999997</v>
      </c>
      <c r="AA105">
        <f t="shared" si="29"/>
        <v>189.14844726562501</v>
      </c>
      <c r="AB105">
        <f t="shared" si="30"/>
        <v>-1.3059717270413835</v>
      </c>
      <c r="AC105">
        <f t="shared" si="31"/>
        <v>-5.139178288410319</v>
      </c>
    </row>
    <row r="106" spans="1:29">
      <c r="A106">
        <v>623439</v>
      </c>
      <c r="B106" t="s">
        <v>108</v>
      </c>
      <c r="C106">
        <v>45</v>
      </c>
      <c r="D106">
        <v>7</v>
      </c>
      <c r="E106">
        <v>18</v>
      </c>
      <c r="F106">
        <v>14</v>
      </c>
      <c r="G106">
        <v>0</v>
      </c>
      <c r="H106">
        <v>5</v>
      </c>
      <c r="I106">
        <v>2</v>
      </c>
      <c r="J106">
        <v>0</v>
      </c>
      <c r="K106">
        <v>0</v>
      </c>
      <c r="L106">
        <v>0</v>
      </c>
      <c r="M106">
        <v>0</v>
      </c>
      <c r="N106">
        <f t="shared" si="16"/>
        <v>15</v>
      </c>
      <c r="O106">
        <f t="shared" si="17"/>
        <v>2097.64</v>
      </c>
      <c r="P106">
        <f t="shared" si="18"/>
        <v>-0.86944438991510675</v>
      </c>
      <c r="Q106">
        <f t="shared" si="19"/>
        <v>1802.0025000000003</v>
      </c>
      <c r="R106">
        <f t="shared" si="20"/>
        <v>-0.82032891107882744</v>
      </c>
      <c r="S106">
        <f t="shared" si="21"/>
        <v>2.7888999999999999</v>
      </c>
      <c r="T106">
        <f t="shared" si="22"/>
        <v>-0.46933263260619901</v>
      </c>
      <c r="U106">
        <f t="shared" si="23"/>
        <v>11.696399999999999</v>
      </c>
      <c r="V106">
        <f t="shared" si="24"/>
        <v>-0.33609687606761657</v>
      </c>
      <c r="W106">
        <f t="shared" si="25"/>
        <v>-0.72368421052631504</v>
      </c>
      <c r="X106">
        <f t="shared" si="26"/>
        <v>0.52371883656509843</v>
      </c>
      <c r="Y106">
        <f t="shared" si="27"/>
        <v>-0.1394220776250191</v>
      </c>
      <c r="Z106">
        <f t="shared" si="28"/>
        <v>-3.734375</v>
      </c>
      <c r="AA106">
        <f t="shared" si="29"/>
        <v>13.945556640625023</v>
      </c>
      <c r="AB106">
        <f t="shared" si="30"/>
        <v>-0.35460945553611783</v>
      </c>
      <c r="AC106">
        <f t="shared" si="31"/>
        <v>-2.9892343428288863</v>
      </c>
    </row>
    <row r="107" spans="1:29">
      <c r="A107">
        <v>592332</v>
      </c>
      <c r="B107" t="s">
        <v>109</v>
      </c>
      <c r="C107">
        <v>522</v>
      </c>
      <c r="D107">
        <v>70</v>
      </c>
      <c r="E107">
        <v>170</v>
      </c>
      <c r="F107">
        <v>163</v>
      </c>
      <c r="G107">
        <v>25</v>
      </c>
      <c r="H107">
        <v>48</v>
      </c>
      <c r="I107">
        <v>11</v>
      </c>
      <c r="J107">
        <v>9</v>
      </c>
      <c r="K107">
        <v>0</v>
      </c>
      <c r="L107">
        <v>0</v>
      </c>
      <c r="M107">
        <v>0</v>
      </c>
      <c r="N107">
        <f t="shared" si="16"/>
        <v>174</v>
      </c>
      <c r="O107">
        <f t="shared" si="17"/>
        <v>12814.24</v>
      </c>
      <c r="P107">
        <f t="shared" si="18"/>
        <v>2.1489324222355917</v>
      </c>
      <c r="Q107">
        <f t="shared" si="19"/>
        <v>11352.9025</v>
      </c>
      <c r="R107">
        <f t="shared" si="20"/>
        <v>2.0590352291036291</v>
      </c>
      <c r="S107">
        <f t="shared" si="21"/>
        <v>53.728900000000003</v>
      </c>
      <c r="T107">
        <f t="shared" si="22"/>
        <v>2.0600049083852929</v>
      </c>
      <c r="U107">
        <f t="shared" si="23"/>
        <v>11.696399999999999</v>
      </c>
      <c r="V107">
        <f t="shared" si="24"/>
        <v>-0.33609687606761657</v>
      </c>
      <c r="W107">
        <f t="shared" si="25"/>
        <v>2.8052631578947427</v>
      </c>
      <c r="X107">
        <f t="shared" si="26"/>
        <v>7.8695013850415743</v>
      </c>
      <c r="Y107">
        <f t="shared" si="27"/>
        <v>0.54045067181189221</v>
      </c>
      <c r="Z107">
        <f t="shared" si="28"/>
        <v>5.4812500000000171</v>
      </c>
      <c r="AA107">
        <f t="shared" si="29"/>
        <v>30.044101562500149</v>
      </c>
      <c r="AB107">
        <f t="shared" si="30"/>
        <v>0.52048952720531516</v>
      </c>
      <c r="AC107">
        <f t="shared" si="31"/>
        <v>6.9928158826741056</v>
      </c>
    </row>
    <row r="108" spans="1:29">
      <c r="A108">
        <v>518716</v>
      </c>
      <c r="B108" t="s">
        <v>110</v>
      </c>
      <c r="C108">
        <v>21</v>
      </c>
      <c r="D108">
        <v>4</v>
      </c>
      <c r="E108">
        <v>9</v>
      </c>
      <c r="F108">
        <v>5</v>
      </c>
      <c r="G108">
        <v>1</v>
      </c>
      <c r="H108">
        <v>2</v>
      </c>
      <c r="I108">
        <v>1</v>
      </c>
      <c r="J108">
        <v>0</v>
      </c>
      <c r="K108">
        <v>0</v>
      </c>
      <c r="L108">
        <v>0</v>
      </c>
      <c r="M108">
        <v>0</v>
      </c>
      <c r="N108">
        <f t="shared" si="16"/>
        <v>7</v>
      </c>
      <c r="O108">
        <f t="shared" si="17"/>
        <v>2894.4399999999996</v>
      </c>
      <c r="P108">
        <f t="shared" si="18"/>
        <v>-1.0213124056208023</v>
      </c>
      <c r="Q108">
        <f t="shared" si="19"/>
        <v>2647.1025000000004</v>
      </c>
      <c r="R108">
        <f t="shared" si="20"/>
        <v>-0.99425023498246579</v>
      </c>
      <c r="S108">
        <f t="shared" si="21"/>
        <v>7.1288999999999998</v>
      </c>
      <c r="T108">
        <f t="shared" si="22"/>
        <v>-0.75037013716080925</v>
      </c>
      <c r="U108">
        <f t="shared" si="23"/>
        <v>11.696399999999999</v>
      </c>
      <c r="V108">
        <f t="shared" si="24"/>
        <v>-0.33609687606761657</v>
      </c>
      <c r="W108">
        <f t="shared" si="25"/>
        <v>-1.0710526315789473</v>
      </c>
      <c r="X108">
        <f t="shared" si="26"/>
        <v>1.147153739612192</v>
      </c>
      <c r="Y108">
        <f t="shared" si="27"/>
        <v>-0.20634467488502831</v>
      </c>
      <c r="Z108">
        <f t="shared" si="28"/>
        <v>-2.0093750000000004</v>
      </c>
      <c r="AA108">
        <f t="shared" si="29"/>
        <v>4.037587890625014</v>
      </c>
      <c r="AB108">
        <f t="shared" si="30"/>
        <v>-0.1908065940667146</v>
      </c>
      <c r="AC108">
        <f t="shared" si="31"/>
        <v>-3.4991809227834372</v>
      </c>
    </row>
    <row r="109" spans="1:29">
      <c r="A109">
        <v>502043</v>
      </c>
      <c r="B109" t="s">
        <v>111</v>
      </c>
      <c r="C109">
        <v>501</v>
      </c>
      <c r="D109">
        <v>79</v>
      </c>
      <c r="E109">
        <v>182</v>
      </c>
      <c r="F109">
        <v>121</v>
      </c>
      <c r="G109">
        <v>18</v>
      </c>
      <c r="H109">
        <v>59</v>
      </c>
      <c r="I109">
        <v>8</v>
      </c>
      <c r="J109">
        <v>12</v>
      </c>
      <c r="K109">
        <v>0</v>
      </c>
      <c r="L109">
        <v>0</v>
      </c>
      <c r="M109">
        <v>0</v>
      </c>
      <c r="N109">
        <f t="shared" si="16"/>
        <v>167</v>
      </c>
      <c r="O109">
        <f t="shared" si="17"/>
        <v>11278.44</v>
      </c>
      <c r="P109">
        <f t="shared" si="18"/>
        <v>2.0160479084931082</v>
      </c>
      <c r="Q109">
        <f t="shared" si="19"/>
        <v>4166.7024999999994</v>
      </c>
      <c r="R109">
        <f t="shared" si="20"/>
        <v>1.2474023842199837</v>
      </c>
      <c r="S109">
        <f t="shared" si="21"/>
        <v>18.748899999999999</v>
      </c>
      <c r="T109">
        <f t="shared" si="22"/>
        <v>1.2168923947214623</v>
      </c>
      <c r="U109">
        <f t="shared" si="23"/>
        <v>11.696399999999999</v>
      </c>
      <c r="V109">
        <f t="shared" si="24"/>
        <v>-0.33609687606761657</v>
      </c>
      <c r="W109">
        <f t="shared" si="25"/>
        <v>-9.1236842105263065</v>
      </c>
      <c r="X109">
        <f t="shared" si="26"/>
        <v>83.241613573407065</v>
      </c>
      <c r="Y109">
        <f t="shared" si="27"/>
        <v>-1.7577321568216004</v>
      </c>
      <c r="Z109">
        <f t="shared" si="28"/>
        <v>-26.509375000000006</v>
      </c>
      <c r="AA109">
        <f t="shared" si="29"/>
        <v>702.74696289062547</v>
      </c>
      <c r="AB109">
        <f t="shared" si="30"/>
        <v>-2.517282017835051</v>
      </c>
      <c r="AC109">
        <f t="shared" si="31"/>
        <v>-0.13076836328971364</v>
      </c>
    </row>
    <row r="110" spans="1:29">
      <c r="A110">
        <v>571704</v>
      </c>
      <c r="B110" t="s">
        <v>112</v>
      </c>
      <c r="C110">
        <v>195</v>
      </c>
      <c r="D110">
        <v>21</v>
      </c>
      <c r="E110">
        <v>54</v>
      </c>
      <c r="F110">
        <v>94</v>
      </c>
      <c r="G110">
        <v>5</v>
      </c>
      <c r="H110">
        <v>24</v>
      </c>
      <c r="I110">
        <v>4</v>
      </c>
      <c r="J110">
        <v>3</v>
      </c>
      <c r="K110">
        <v>41</v>
      </c>
      <c r="L110">
        <v>4</v>
      </c>
      <c r="M110">
        <v>0</v>
      </c>
      <c r="N110">
        <f t="shared" si="16"/>
        <v>65</v>
      </c>
      <c r="O110">
        <f t="shared" si="17"/>
        <v>17.640000000000025</v>
      </c>
      <c r="P110">
        <f t="shared" si="18"/>
        <v>7.9730708245490209E-2</v>
      </c>
      <c r="Q110">
        <f t="shared" si="19"/>
        <v>1410.0024999999998</v>
      </c>
      <c r="R110">
        <f t="shared" si="20"/>
        <v>0.72563841250906869</v>
      </c>
      <c r="S110">
        <f t="shared" si="21"/>
        <v>0.10890000000000005</v>
      </c>
      <c r="T110">
        <f t="shared" si="22"/>
        <v>9.274237650302139E-2</v>
      </c>
      <c r="U110">
        <f t="shared" si="23"/>
        <v>1412.2564</v>
      </c>
      <c r="V110">
        <f t="shared" si="24"/>
        <v>3.6931346791289563</v>
      </c>
      <c r="W110">
        <f t="shared" si="25"/>
        <v>6.1973684210526336</v>
      </c>
      <c r="X110">
        <f t="shared" si="26"/>
        <v>38.407375346260395</v>
      </c>
      <c r="Y110">
        <f t="shared" si="27"/>
        <v>1.1939599738433437</v>
      </c>
      <c r="Z110">
        <f t="shared" si="28"/>
        <v>5.484375</v>
      </c>
      <c r="AA110">
        <f t="shared" si="29"/>
        <v>30.078369140624961</v>
      </c>
      <c r="AB110">
        <f t="shared" si="30"/>
        <v>0.5207862715195698</v>
      </c>
      <c r="AC110">
        <f t="shared" si="31"/>
        <v>6.3059924217494503</v>
      </c>
    </row>
    <row r="111" spans="1:29">
      <c r="A111">
        <v>608337</v>
      </c>
      <c r="B111" t="s">
        <v>113</v>
      </c>
      <c r="C111">
        <v>45</v>
      </c>
      <c r="D111">
        <v>7</v>
      </c>
      <c r="E111">
        <v>15</v>
      </c>
      <c r="F111">
        <v>12</v>
      </c>
      <c r="G111">
        <v>2</v>
      </c>
      <c r="H111">
        <v>5</v>
      </c>
      <c r="I111">
        <v>1</v>
      </c>
      <c r="J111">
        <v>1</v>
      </c>
      <c r="K111">
        <v>0</v>
      </c>
      <c r="L111">
        <v>0</v>
      </c>
      <c r="M111">
        <v>0</v>
      </c>
      <c r="N111">
        <f t="shared" si="16"/>
        <v>15</v>
      </c>
      <c r="P111">
        <f t="shared" si="18"/>
        <v>-0.86944438991510675</v>
      </c>
      <c r="R111">
        <f t="shared" si="20"/>
        <v>-0.85897809416852489</v>
      </c>
      <c r="T111">
        <f t="shared" si="22"/>
        <v>-0.75037013716080925</v>
      </c>
      <c r="V111">
        <f t="shared" si="24"/>
        <v>-0.33609687606761657</v>
      </c>
      <c r="W111">
        <f t="shared" si="25"/>
        <v>-0.72368421052631504</v>
      </c>
      <c r="Y111">
        <f t="shared" si="27"/>
        <v>-0.1394220776250191</v>
      </c>
      <c r="Z111">
        <f t="shared" si="28"/>
        <v>-0.734375</v>
      </c>
      <c r="AB111">
        <f t="shared" si="30"/>
        <v>-6.9734913850199143E-2</v>
      </c>
      <c r="AC111">
        <f t="shared" si="31"/>
        <v>-3.0240464887872753</v>
      </c>
    </row>
    <row r="112" spans="1:29">
      <c r="A112">
        <v>643325</v>
      </c>
      <c r="B112" t="s">
        <v>114</v>
      </c>
      <c r="C112">
        <v>45</v>
      </c>
      <c r="D112">
        <v>8</v>
      </c>
      <c r="E112">
        <v>23</v>
      </c>
      <c r="F112">
        <v>8</v>
      </c>
      <c r="G112">
        <v>3</v>
      </c>
      <c r="H112">
        <v>6</v>
      </c>
      <c r="I112">
        <v>1</v>
      </c>
      <c r="J112">
        <v>0</v>
      </c>
      <c r="K112">
        <v>0</v>
      </c>
      <c r="L112">
        <v>0</v>
      </c>
      <c r="M112">
        <v>0</v>
      </c>
      <c r="N112">
        <f t="shared" si="16"/>
        <v>15</v>
      </c>
      <c r="P112">
        <f t="shared" si="18"/>
        <v>-0.86944438991510675</v>
      </c>
      <c r="R112">
        <f t="shared" si="20"/>
        <v>-0.93627646034791967</v>
      </c>
      <c r="T112">
        <f t="shared" si="22"/>
        <v>-0.75037013716080925</v>
      </c>
      <c r="V112">
        <f t="shared" si="24"/>
        <v>-0.33609687606761657</v>
      </c>
      <c r="W112">
        <f t="shared" si="25"/>
        <v>-1.723684210526315</v>
      </c>
      <c r="Y112">
        <f t="shared" si="27"/>
        <v>-0.33207803943413611</v>
      </c>
      <c r="Z112">
        <f t="shared" si="28"/>
        <v>-9.734375</v>
      </c>
      <c r="AB112">
        <f t="shared" si="30"/>
        <v>-0.92435853890795516</v>
      </c>
      <c r="AC112">
        <f t="shared" si="31"/>
        <v>-4.1486244418335438</v>
      </c>
    </row>
    <row r="113" spans="1:29">
      <c r="A113">
        <v>571710</v>
      </c>
      <c r="B113" t="s">
        <v>115</v>
      </c>
      <c r="C113">
        <v>219</v>
      </c>
      <c r="D113">
        <v>24</v>
      </c>
      <c r="E113">
        <v>56</v>
      </c>
      <c r="F113">
        <v>88</v>
      </c>
      <c r="G113">
        <v>4</v>
      </c>
      <c r="H113">
        <v>29</v>
      </c>
      <c r="I113">
        <v>5</v>
      </c>
      <c r="J113">
        <v>3</v>
      </c>
      <c r="K113">
        <v>0</v>
      </c>
      <c r="L113">
        <v>1</v>
      </c>
      <c r="M113">
        <v>23</v>
      </c>
      <c r="N113">
        <f t="shared" si="16"/>
        <v>73</v>
      </c>
      <c r="P113">
        <f t="shared" si="18"/>
        <v>0.23159872395118572</v>
      </c>
      <c r="R113">
        <f t="shared" si="20"/>
        <v>0.60969086323997657</v>
      </c>
      <c r="T113">
        <f t="shared" si="22"/>
        <v>0.3737798810576316</v>
      </c>
      <c r="V113">
        <f t="shared" si="24"/>
        <v>-0.33609687606761657</v>
      </c>
      <c r="W113">
        <f t="shared" si="25"/>
        <v>6.5447368421052659</v>
      </c>
      <c r="Y113">
        <f t="shared" si="27"/>
        <v>1.2608825711033529</v>
      </c>
      <c r="Z113">
        <f t="shared" si="28"/>
        <v>8.7593750000000057</v>
      </c>
      <c r="AB113">
        <f t="shared" si="30"/>
        <v>0.83177431286003156</v>
      </c>
      <c r="AC113">
        <f t="shared" si="31"/>
        <v>2.9716294761445616</v>
      </c>
    </row>
    <row r="114" spans="1:29">
      <c r="A114">
        <v>456068</v>
      </c>
      <c r="B114" t="s">
        <v>116</v>
      </c>
      <c r="C114">
        <v>435</v>
      </c>
      <c r="D114">
        <v>70</v>
      </c>
      <c r="E114">
        <v>149</v>
      </c>
      <c r="F114">
        <v>105</v>
      </c>
      <c r="G114">
        <v>19</v>
      </c>
      <c r="H114">
        <v>41</v>
      </c>
      <c r="I114">
        <v>8</v>
      </c>
      <c r="J114">
        <v>9</v>
      </c>
      <c r="K114">
        <v>0</v>
      </c>
      <c r="L114">
        <v>0</v>
      </c>
      <c r="M114">
        <v>0</v>
      </c>
      <c r="N114">
        <f t="shared" si="16"/>
        <v>145</v>
      </c>
      <c r="P114">
        <f t="shared" si="18"/>
        <v>1.5984108653024454</v>
      </c>
      <c r="R114">
        <f t="shared" si="20"/>
        <v>0.93820891950240448</v>
      </c>
      <c r="T114">
        <f t="shared" si="22"/>
        <v>1.2168923947214623</v>
      </c>
      <c r="V114">
        <f t="shared" si="24"/>
        <v>-0.33609687606761657</v>
      </c>
      <c r="W114">
        <f t="shared" si="25"/>
        <v>-9.3289473684210478</v>
      </c>
      <c r="Y114">
        <f t="shared" si="27"/>
        <v>-1.7972773279297884</v>
      </c>
      <c r="Z114">
        <f t="shared" si="28"/>
        <v>-3.765625</v>
      </c>
      <c r="AB114">
        <f t="shared" si="30"/>
        <v>-0.35757689867867948</v>
      </c>
      <c r="AC114">
        <f t="shared" si="31"/>
        <v>1.2625610768502278</v>
      </c>
    </row>
    <row r="115" spans="1:29">
      <c r="A115">
        <v>605254</v>
      </c>
      <c r="B115" t="s">
        <v>117</v>
      </c>
      <c r="C115">
        <v>45</v>
      </c>
      <c r="D115">
        <v>6</v>
      </c>
      <c r="E115">
        <v>14</v>
      </c>
      <c r="F115">
        <v>11</v>
      </c>
      <c r="G115">
        <v>2</v>
      </c>
      <c r="H115">
        <v>4</v>
      </c>
      <c r="I115">
        <v>1</v>
      </c>
      <c r="J115">
        <v>1</v>
      </c>
      <c r="K115">
        <v>0</v>
      </c>
      <c r="L115">
        <v>0</v>
      </c>
      <c r="M115">
        <v>0</v>
      </c>
      <c r="N115">
        <f t="shared" si="16"/>
        <v>15</v>
      </c>
      <c r="P115">
        <f t="shared" si="18"/>
        <v>-0.86944438991510675</v>
      </c>
      <c r="R115">
        <f t="shared" si="20"/>
        <v>-0.87830268571337355</v>
      </c>
      <c r="T115">
        <f t="shared" si="22"/>
        <v>-0.75037013716080925</v>
      </c>
      <c r="V115">
        <f t="shared" si="24"/>
        <v>-0.33609687606761657</v>
      </c>
      <c r="W115">
        <f t="shared" si="25"/>
        <v>0.27631578947368496</v>
      </c>
      <c r="Y115">
        <f t="shared" si="27"/>
        <v>5.323388418409794E-2</v>
      </c>
      <c r="Z115">
        <f t="shared" si="28"/>
        <v>1.265625</v>
      </c>
      <c r="AB115">
        <f t="shared" si="30"/>
        <v>0.12018144727374663</v>
      </c>
      <c r="AC115">
        <f t="shared" si="31"/>
        <v>-2.6607987573990615</v>
      </c>
    </row>
    <row r="116" spans="1:29">
      <c r="A116">
        <v>543242</v>
      </c>
      <c r="B116" t="s">
        <v>118</v>
      </c>
      <c r="C116">
        <v>45</v>
      </c>
      <c r="D116">
        <v>9</v>
      </c>
      <c r="E116">
        <v>19</v>
      </c>
      <c r="F116">
        <v>13</v>
      </c>
      <c r="G116">
        <v>1</v>
      </c>
      <c r="H116">
        <v>7</v>
      </c>
      <c r="I116">
        <v>1</v>
      </c>
      <c r="J116">
        <v>1</v>
      </c>
      <c r="K116">
        <v>0</v>
      </c>
      <c r="L116">
        <v>0</v>
      </c>
      <c r="M116">
        <v>0</v>
      </c>
      <c r="N116">
        <f t="shared" si="16"/>
        <v>15</v>
      </c>
      <c r="P116">
        <f t="shared" si="18"/>
        <v>-0.86944438991510675</v>
      </c>
      <c r="R116">
        <f t="shared" si="20"/>
        <v>-0.83965350262367622</v>
      </c>
      <c r="T116">
        <f t="shared" si="22"/>
        <v>-0.75037013716080925</v>
      </c>
      <c r="V116">
        <f t="shared" si="24"/>
        <v>-0.33609687606761657</v>
      </c>
      <c r="W116">
        <f t="shared" si="25"/>
        <v>-2.723684210526315</v>
      </c>
      <c r="Y116">
        <f t="shared" si="27"/>
        <v>-0.5247340012432532</v>
      </c>
      <c r="Z116">
        <f t="shared" si="28"/>
        <v>-6.734375</v>
      </c>
      <c r="AB116">
        <f t="shared" si="30"/>
        <v>-0.63948399722203653</v>
      </c>
      <c r="AC116">
        <f t="shared" si="31"/>
        <v>-3.9597829042324983</v>
      </c>
    </row>
    <row r="117" spans="1:29">
      <c r="A117">
        <v>608665</v>
      </c>
      <c r="B117" t="s">
        <v>119</v>
      </c>
      <c r="C117">
        <v>567</v>
      </c>
      <c r="D117">
        <v>83</v>
      </c>
      <c r="E117">
        <v>200</v>
      </c>
      <c r="F117">
        <v>111</v>
      </c>
      <c r="G117">
        <v>19</v>
      </c>
      <c r="H117">
        <v>50</v>
      </c>
      <c r="I117">
        <v>11</v>
      </c>
      <c r="J117">
        <v>11</v>
      </c>
      <c r="K117">
        <v>0</v>
      </c>
      <c r="L117">
        <v>0</v>
      </c>
      <c r="M117">
        <v>0</v>
      </c>
      <c r="N117">
        <f t="shared" si="16"/>
        <v>189</v>
      </c>
      <c r="P117">
        <f t="shared" si="18"/>
        <v>2.4336849516837704</v>
      </c>
      <c r="R117">
        <f t="shared" si="20"/>
        <v>1.0541564687714966</v>
      </c>
      <c r="T117">
        <f t="shared" si="22"/>
        <v>2.0600049083852929</v>
      </c>
      <c r="V117">
        <f t="shared" si="24"/>
        <v>-0.33609687606761657</v>
      </c>
      <c r="W117">
        <f t="shared" si="25"/>
        <v>-3.9184210526315724</v>
      </c>
      <c r="Y117">
        <f t="shared" si="27"/>
        <v>-0.75490717666782869</v>
      </c>
      <c r="Z117">
        <f t="shared" si="28"/>
        <v>-7.2531249999999829</v>
      </c>
      <c r="AB117">
        <f t="shared" si="30"/>
        <v>-0.6887435533885583</v>
      </c>
      <c r="AC117">
        <f t="shared" si="31"/>
        <v>3.7680987227165565</v>
      </c>
    </row>
    <row r="118" spans="1:29">
      <c r="A118">
        <v>543243</v>
      </c>
      <c r="B118" t="s">
        <v>120</v>
      </c>
      <c r="C118">
        <v>567</v>
      </c>
      <c r="D118">
        <v>76</v>
      </c>
      <c r="E118">
        <v>182</v>
      </c>
      <c r="F118">
        <v>155</v>
      </c>
      <c r="G118">
        <v>17</v>
      </c>
      <c r="H118">
        <v>61</v>
      </c>
      <c r="I118">
        <v>12</v>
      </c>
      <c r="J118">
        <v>11</v>
      </c>
      <c r="K118">
        <v>0</v>
      </c>
      <c r="L118">
        <v>0</v>
      </c>
      <c r="M118">
        <v>0</v>
      </c>
      <c r="N118">
        <f t="shared" si="16"/>
        <v>189</v>
      </c>
      <c r="P118">
        <f t="shared" si="18"/>
        <v>2.4336849516837704</v>
      </c>
      <c r="R118">
        <f t="shared" si="20"/>
        <v>1.9044384967448396</v>
      </c>
      <c r="T118">
        <f t="shared" si="22"/>
        <v>2.341042412939903</v>
      </c>
      <c r="V118">
        <f t="shared" si="24"/>
        <v>-0.33609687606761657</v>
      </c>
      <c r="W118">
        <f t="shared" si="25"/>
        <v>3.0815789473684276</v>
      </c>
      <c r="Y118">
        <f t="shared" si="27"/>
        <v>0.59368455599599046</v>
      </c>
      <c r="Z118">
        <f t="shared" si="28"/>
        <v>-0.25312499999998295</v>
      </c>
      <c r="AB118">
        <f t="shared" si="30"/>
        <v>-2.4036289454748082E-2</v>
      </c>
      <c r="AC118">
        <f t="shared" si="31"/>
        <v>6.9127172518421398</v>
      </c>
    </row>
    <row r="119" spans="1:29">
      <c r="A119">
        <v>643338</v>
      </c>
      <c r="B119" t="s">
        <v>121</v>
      </c>
      <c r="C119">
        <v>174</v>
      </c>
      <c r="D119">
        <v>24</v>
      </c>
      <c r="E119">
        <v>59</v>
      </c>
      <c r="F119">
        <v>53</v>
      </c>
      <c r="G119">
        <v>7</v>
      </c>
      <c r="H119">
        <v>17</v>
      </c>
      <c r="I119">
        <v>3</v>
      </c>
      <c r="J119">
        <v>3</v>
      </c>
      <c r="K119">
        <v>0</v>
      </c>
      <c r="L119">
        <v>0</v>
      </c>
      <c r="M119">
        <v>0</v>
      </c>
      <c r="N119">
        <f t="shared" si="16"/>
        <v>58</v>
      </c>
      <c r="P119">
        <f t="shared" si="18"/>
        <v>-5.3153805496993375E-2</v>
      </c>
      <c r="R119">
        <f t="shared" si="20"/>
        <v>-6.6669840829728072E-2</v>
      </c>
      <c r="T119">
        <f t="shared" si="22"/>
        <v>-0.18829512805158882</v>
      </c>
      <c r="V119">
        <f t="shared" si="24"/>
        <v>-0.33609687606761657</v>
      </c>
      <c r="W119">
        <f t="shared" si="25"/>
        <v>0.26842105263158089</v>
      </c>
      <c r="Y119">
        <f t="shared" si="27"/>
        <v>5.1712916064552507E-2</v>
      </c>
      <c r="Z119">
        <f t="shared" si="28"/>
        <v>-1.5062499999999943</v>
      </c>
      <c r="AB119">
        <f t="shared" si="30"/>
        <v>-0.14303075947147145</v>
      </c>
      <c r="AC119">
        <f t="shared" si="31"/>
        <v>-0.73553349385284583</v>
      </c>
    </row>
    <row r="120" spans="1:29">
      <c r="A120">
        <v>641632</v>
      </c>
      <c r="B120" t="s">
        <v>122</v>
      </c>
      <c r="C120">
        <v>45</v>
      </c>
      <c r="D120">
        <v>8</v>
      </c>
      <c r="E120">
        <v>14</v>
      </c>
      <c r="F120">
        <v>9</v>
      </c>
      <c r="G120">
        <v>1</v>
      </c>
      <c r="H120">
        <v>7</v>
      </c>
      <c r="I120">
        <v>1</v>
      </c>
      <c r="J120">
        <v>1</v>
      </c>
      <c r="K120">
        <v>0</v>
      </c>
      <c r="L120">
        <v>0</v>
      </c>
      <c r="M120">
        <v>0</v>
      </c>
      <c r="N120">
        <f t="shared" si="16"/>
        <v>15</v>
      </c>
      <c r="P120">
        <f t="shared" si="18"/>
        <v>-0.86944438991510675</v>
      </c>
      <c r="R120">
        <f t="shared" si="20"/>
        <v>-0.916951868803071</v>
      </c>
      <c r="T120">
        <f t="shared" si="22"/>
        <v>-0.75037013716080925</v>
      </c>
      <c r="V120">
        <f t="shared" si="24"/>
        <v>-0.33609687606761657</v>
      </c>
      <c r="W120">
        <f t="shared" si="25"/>
        <v>-1.723684210526315</v>
      </c>
      <c r="Y120">
        <f t="shared" si="27"/>
        <v>-0.33207803943413611</v>
      </c>
      <c r="Z120">
        <f t="shared" si="28"/>
        <v>-1.734375</v>
      </c>
      <c r="AB120">
        <f t="shared" si="30"/>
        <v>-0.16469309441217206</v>
      </c>
      <c r="AC120">
        <f t="shared" si="31"/>
        <v>-3.3696344057929117</v>
      </c>
    </row>
    <row r="121" spans="1:29">
      <c r="A121">
        <v>572888</v>
      </c>
      <c r="B121" t="s">
        <v>123</v>
      </c>
      <c r="C121">
        <v>219</v>
      </c>
      <c r="D121">
        <v>32</v>
      </c>
      <c r="E121">
        <v>70</v>
      </c>
      <c r="F121">
        <v>69</v>
      </c>
      <c r="G121">
        <v>6</v>
      </c>
      <c r="H121">
        <v>25</v>
      </c>
      <c r="I121">
        <v>6</v>
      </c>
      <c r="J121">
        <v>5</v>
      </c>
      <c r="K121">
        <v>0</v>
      </c>
      <c r="L121">
        <v>1</v>
      </c>
      <c r="M121">
        <v>21</v>
      </c>
      <c r="N121">
        <f t="shared" si="16"/>
        <v>73</v>
      </c>
      <c r="P121">
        <f t="shared" si="18"/>
        <v>0.23159872395118572</v>
      </c>
      <c r="R121">
        <f t="shared" si="20"/>
        <v>0.24252362388785118</v>
      </c>
      <c r="T121">
        <f t="shared" si="22"/>
        <v>0.65481738561224179</v>
      </c>
      <c r="V121">
        <f t="shared" si="24"/>
        <v>-0.33609687606761657</v>
      </c>
      <c r="W121">
        <f t="shared" si="25"/>
        <v>-1.4552631578947341</v>
      </c>
      <c r="Y121">
        <f t="shared" si="27"/>
        <v>-0.2803651233695833</v>
      </c>
      <c r="Z121">
        <f t="shared" si="28"/>
        <v>-1.2406249999999943</v>
      </c>
      <c r="AB121">
        <f t="shared" si="30"/>
        <v>-0.1178074927596974</v>
      </c>
      <c r="AC121">
        <f t="shared" si="31"/>
        <v>0.39467024125438144</v>
      </c>
    </row>
    <row r="122" spans="1:29">
      <c r="A122">
        <v>502381</v>
      </c>
      <c r="B122" t="s">
        <v>124</v>
      </c>
      <c r="C122">
        <v>174</v>
      </c>
      <c r="D122">
        <v>21</v>
      </c>
      <c r="E122">
        <v>44</v>
      </c>
      <c r="F122">
        <v>60</v>
      </c>
      <c r="G122">
        <v>5</v>
      </c>
      <c r="H122">
        <v>16</v>
      </c>
      <c r="I122">
        <v>4</v>
      </c>
      <c r="J122">
        <v>4</v>
      </c>
      <c r="K122">
        <v>2</v>
      </c>
      <c r="L122">
        <v>5</v>
      </c>
      <c r="M122">
        <v>24</v>
      </c>
      <c r="N122">
        <f t="shared" si="16"/>
        <v>58</v>
      </c>
      <c r="P122">
        <f t="shared" si="18"/>
        <v>-5.3153805496993375E-2</v>
      </c>
      <c r="R122">
        <f t="shared" si="20"/>
        <v>6.8602299984212842E-2</v>
      </c>
      <c r="T122">
        <f t="shared" si="22"/>
        <v>9.274237650302139E-2</v>
      </c>
      <c r="V122">
        <f t="shared" si="24"/>
        <v>-0.13954899532632034</v>
      </c>
      <c r="W122">
        <f t="shared" si="25"/>
        <v>3.2684210526315809</v>
      </c>
      <c r="Y122">
        <f t="shared" si="27"/>
        <v>0.62968080149190364</v>
      </c>
      <c r="Z122">
        <f t="shared" si="28"/>
        <v>14.493750000000006</v>
      </c>
      <c r="AB122">
        <f t="shared" si="30"/>
        <v>1.3763001295200947</v>
      </c>
      <c r="AC122">
        <f t="shared" si="31"/>
        <v>1.9746228066759188</v>
      </c>
    </row>
    <row r="123" spans="1:29">
      <c r="A123">
        <v>456167</v>
      </c>
      <c r="B123" t="s">
        <v>125</v>
      </c>
      <c r="C123">
        <v>108</v>
      </c>
      <c r="D123">
        <v>19</v>
      </c>
      <c r="E123">
        <v>36</v>
      </c>
      <c r="F123">
        <v>31</v>
      </c>
      <c r="G123">
        <v>7</v>
      </c>
      <c r="H123">
        <v>13</v>
      </c>
      <c r="I123">
        <v>2</v>
      </c>
      <c r="J123">
        <v>2</v>
      </c>
      <c r="K123">
        <v>0</v>
      </c>
      <c r="L123">
        <v>0</v>
      </c>
      <c r="M123">
        <v>0</v>
      </c>
      <c r="N123">
        <f t="shared" si="16"/>
        <v>36</v>
      </c>
      <c r="P123">
        <f t="shared" si="18"/>
        <v>-0.47079084868765608</v>
      </c>
      <c r="R123">
        <f t="shared" si="20"/>
        <v>-0.49181085481639952</v>
      </c>
      <c r="T123">
        <f t="shared" si="22"/>
        <v>-0.46933263260619901</v>
      </c>
      <c r="V123">
        <f t="shared" si="24"/>
        <v>-0.33609687606761657</v>
      </c>
      <c r="W123">
        <f t="shared" si="25"/>
        <v>-3.9368421052631568</v>
      </c>
      <c r="Y123">
        <f t="shared" si="27"/>
        <v>-0.75845610228010296</v>
      </c>
      <c r="Z123">
        <f t="shared" si="28"/>
        <v>-2.7624999999999957</v>
      </c>
      <c r="AB123">
        <f t="shared" si="30"/>
        <v>-0.26232197380244998</v>
      </c>
      <c r="AC123">
        <f t="shared" si="31"/>
        <v>-2.7888092882604241</v>
      </c>
    </row>
    <row r="124" spans="1:29">
      <c r="A124">
        <v>276351</v>
      </c>
      <c r="B124" t="s">
        <v>126</v>
      </c>
      <c r="C124">
        <v>174</v>
      </c>
      <c r="D124">
        <v>28</v>
      </c>
      <c r="E124">
        <v>48</v>
      </c>
      <c r="F124">
        <v>76</v>
      </c>
      <c r="G124">
        <v>7</v>
      </c>
      <c r="H124">
        <v>29</v>
      </c>
      <c r="I124">
        <v>5</v>
      </c>
      <c r="J124">
        <v>6</v>
      </c>
      <c r="K124">
        <v>4</v>
      </c>
      <c r="L124">
        <v>4</v>
      </c>
      <c r="M124">
        <v>21</v>
      </c>
      <c r="N124">
        <f t="shared" si="16"/>
        <v>58</v>
      </c>
      <c r="P124">
        <f t="shared" si="18"/>
        <v>-5.3153805496993375E-2</v>
      </c>
      <c r="R124">
        <f t="shared" si="20"/>
        <v>0.3777957647017921</v>
      </c>
      <c r="T124">
        <f t="shared" si="22"/>
        <v>0.3737798810576316</v>
      </c>
      <c r="V124">
        <f t="shared" si="24"/>
        <v>5.6998885414975921E-2</v>
      </c>
      <c r="W124">
        <f t="shared" si="25"/>
        <v>-3.7315789473684191</v>
      </c>
      <c r="Y124">
        <f t="shared" si="27"/>
        <v>-0.71891093117191562</v>
      </c>
      <c r="Z124">
        <f t="shared" si="28"/>
        <v>-2.5062499999999943</v>
      </c>
      <c r="AB124">
        <f t="shared" si="30"/>
        <v>-0.23798894003344431</v>
      </c>
      <c r="AC124">
        <f t="shared" si="31"/>
        <v>-0.20147914552795379</v>
      </c>
    </row>
    <row r="125" spans="1:29">
      <c r="A125">
        <v>459439</v>
      </c>
      <c r="B125" t="s">
        <v>127</v>
      </c>
      <c r="C125">
        <v>45</v>
      </c>
      <c r="D125">
        <v>8</v>
      </c>
      <c r="E125">
        <v>17</v>
      </c>
      <c r="F125">
        <v>10</v>
      </c>
      <c r="G125">
        <v>2</v>
      </c>
      <c r="H125">
        <v>4</v>
      </c>
      <c r="I125">
        <v>0</v>
      </c>
      <c r="J125">
        <v>1</v>
      </c>
      <c r="K125">
        <v>0</v>
      </c>
      <c r="L125">
        <v>0</v>
      </c>
      <c r="M125">
        <v>0</v>
      </c>
      <c r="N125">
        <f t="shared" si="16"/>
        <v>15</v>
      </c>
      <c r="P125">
        <f t="shared" si="18"/>
        <v>-0.86944438991510675</v>
      </c>
      <c r="R125">
        <f t="shared" si="20"/>
        <v>-0.89762727725822233</v>
      </c>
      <c r="T125">
        <f t="shared" si="22"/>
        <v>-1.0314076417154194</v>
      </c>
      <c r="V125">
        <f t="shared" si="24"/>
        <v>-0.33609687606761657</v>
      </c>
      <c r="W125">
        <f t="shared" si="25"/>
        <v>-1.723684210526315</v>
      </c>
      <c r="Y125">
        <f t="shared" si="27"/>
        <v>-0.33207803943413611</v>
      </c>
      <c r="Z125">
        <f t="shared" si="28"/>
        <v>-1.734375</v>
      </c>
      <c r="AB125">
        <f t="shared" si="30"/>
        <v>-0.16469309441217206</v>
      </c>
      <c r="AC125">
        <f t="shared" si="31"/>
        <v>-3.6313473188026735</v>
      </c>
    </row>
    <row r="126" spans="1:29">
      <c r="A126">
        <v>500610</v>
      </c>
      <c r="B126" t="s">
        <v>128</v>
      </c>
      <c r="C126">
        <v>66</v>
      </c>
      <c r="D126">
        <v>9</v>
      </c>
      <c r="E126">
        <v>22</v>
      </c>
      <c r="F126">
        <v>17</v>
      </c>
      <c r="G126">
        <v>3</v>
      </c>
      <c r="H126">
        <v>6</v>
      </c>
      <c r="I126">
        <v>1</v>
      </c>
      <c r="J126">
        <v>1</v>
      </c>
      <c r="K126">
        <v>0</v>
      </c>
      <c r="L126">
        <v>1</v>
      </c>
      <c r="M126">
        <v>4</v>
      </c>
      <c r="N126">
        <f t="shared" si="16"/>
        <v>22</v>
      </c>
      <c r="P126">
        <f t="shared" si="18"/>
        <v>-0.7365598761726232</v>
      </c>
      <c r="R126">
        <f t="shared" si="20"/>
        <v>-0.76235513644428132</v>
      </c>
      <c r="T126">
        <f t="shared" si="22"/>
        <v>-0.75037013716080925</v>
      </c>
      <c r="V126">
        <f t="shared" si="24"/>
        <v>-0.33609687606761657</v>
      </c>
      <c r="W126">
        <f t="shared" si="25"/>
        <v>0.2052631578947377</v>
      </c>
      <c r="Y126">
        <f t="shared" si="27"/>
        <v>3.9545171108187012E-2</v>
      </c>
      <c r="Z126">
        <f t="shared" si="28"/>
        <v>0.25625000000000142</v>
      </c>
      <c r="AB126">
        <f t="shared" si="30"/>
        <v>2.4333033769005377E-2</v>
      </c>
      <c r="AC126">
        <f t="shared" si="31"/>
        <v>-2.521503820968138</v>
      </c>
    </row>
    <row r="127" spans="1:29">
      <c r="A127">
        <v>622218</v>
      </c>
      <c r="B127" t="s">
        <v>129</v>
      </c>
      <c r="C127">
        <v>45</v>
      </c>
      <c r="D127">
        <v>9</v>
      </c>
      <c r="E127">
        <v>16</v>
      </c>
      <c r="F127">
        <v>10</v>
      </c>
      <c r="G127">
        <v>2</v>
      </c>
      <c r="H127">
        <v>8</v>
      </c>
      <c r="I127">
        <v>1</v>
      </c>
      <c r="J127">
        <v>1</v>
      </c>
      <c r="K127">
        <v>0</v>
      </c>
      <c r="L127">
        <v>0</v>
      </c>
      <c r="M127">
        <v>0</v>
      </c>
      <c r="N127">
        <f t="shared" si="16"/>
        <v>15</v>
      </c>
      <c r="P127">
        <f t="shared" si="18"/>
        <v>-0.86944438991510675</v>
      </c>
      <c r="R127">
        <f t="shared" si="20"/>
        <v>-0.89762727725822233</v>
      </c>
      <c r="T127">
        <f t="shared" si="22"/>
        <v>-0.75037013716080925</v>
      </c>
      <c r="V127">
        <f t="shared" si="24"/>
        <v>-0.33609687606761657</v>
      </c>
      <c r="W127">
        <f t="shared" si="25"/>
        <v>-2.723684210526315</v>
      </c>
      <c r="Y127">
        <f t="shared" si="27"/>
        <v>-0.5247340012432532</v>
      </c>
      <c r="Z127">
        <f t="shared" si="28"/>
        <v>-4.734375</v>
      </c>
      <c r="AB127">
        <f t="shared" si="30"/>
        <v>-0.44956763609809075</v>
      </c>
      <c r="AC127">
        <f t="shared" si="31"/>
        <v>-3.8278403177430986</v>
      </c>
    </row>
    <row r="128" spans="1:29">
      <c r="A128">
        <v>605260</v>
      </c>
      <c r="B128" t="s">
        <v>130</v>
      </c>
      <c r="C128">
        <v>87</v>
      </c>
      <c r="D128">
        <v>15</v>
      </c>
      <c r="E128">
        <v>30</v>
      </c>
      <c r="F128">
        <v>15</v>
      </c>
      <c r="G128">
        <v>2</v>
      </c>
      <c r="H128">
        <v>9</v>
      </c>
      <c r="I128">
        <v>2</v>
      </c>
      <c r="J128">
        <v>1</v>
      </c>
      <c r="K128">
        <v>0</v>
      </c>
      <c r="L128">
        <v>0</v>
      </c>
      <c r="M128">
        <v>0</v>
      </c>
      <c r="N128">
        <f t="shared" si="16"/>
        <v>29</v>
      </c>
      <c r="P128">
        <f t="shared" si="18"/>
        <v>-0.60367536243013964</v>
      </c>
      <c r="R128">
        <f t="shared" si="20"/>
        <v>-0.80100431953397877</v>
      </c>
      <c r="T128">
        <f t="shared" si="22"/>
        <v>-0.46933263260619901</v>
      </c>
      <c r="V128">
        <f t="shared" si="24"/>
        <v>-0.33609687606761657</v>
      </c>
      <c r="W128">
        <f t="shared" si="25"/>
        <v>-2.8657894736842096</v>
      </c>
      <c r="Y128">
        <f t="shared" si="27"/>
        <v>-0.55211142739507502</v>
      </c>
      <c r="Z128">
        <f t="shared" si="28"/>
        <v>-1.7531249999999972</v>
      </c>
      <c r="AB128">
        <f t="shared" si="30"/>
        <v>-0.16647356029770877</v>
      </c>
      <c r="AC128">
        <f t="shared" si="31"/>
        <v>-2.9286941783307174</v>
      </c>
    </row>
    <row r="129" spans="1:29">
      <c r="A129">
        <v>594311</v>
      </c>
      <c r="B129" t="s">
        <v>131</v>
      </c>
      <c r="C129">
        <v>132</v>
      </c>
      <c r="D129">
        <v>20</v>
      </c>
      <c r="E129">
        <v>41</v>
      </c>
      <c r="F129">
        <v>35</v>
      </c>
      <c r="G129">
        <v>6</v>
      </c>
      <c r="H129">
        <v>17</v>
      </c>
      <c r="I129">
        <v>3</v>
      </c>
      <c r="J129">
        <v>2</v>
      </c>
      <c r="K129">
        <v>0</v>
      </c>
      <c r="L129">
        <v>1</v>
      </c>
      <c r="M129">
        <v>4</v>
      </c>
      <c r="N129">
        <f t="shared" si="16"/>
        <v>44</v>
      </c>
      <c r="P129">
        <f t="shared" si="18"/>
        <v>-0.31892283298196056</v>
      </c>
      <c r="R129">
        <f t="shared" si="20"/>
        <v>-0.41451248863700474</v>
      </c>
      <c r="T129">
        <f t="shared" si="22"/>
        <v>-0.18829512805158882</v>
      </c>
      <c r="V129">
        <f t="shared" si="24"/>
        <v>-0.33609687606761657</v>
      </c>
      <c r="W129">
        <f t="shared" si="25"/>
        <v>-1.5894736842105246</v>
      </c>
      <c r="Y129">
        <f t="shared" si="27"/>
        <v>-0.30622158140185973</v>
      </c>
      <c r="Z129">
        <f t="shared" si="28"/>
        <v>-1.4874999999999972</v>
      </c>
      <c r="AB129">
        <f t="shared" si="30"/>
        <v>-0.14125029358593472</v>
      </c>
      <c r="AC129">
        <f t="shared" si="31"/>
        <v>-1.7052992007259651</v>
      </c>
    </row>
    <row r="130" spans="1:29">
      <c r="A130">
        <v>534910</v>
      </c>
      <c r="B130" t="s">
        <v>132</v>
      </c>
      <c r="C130">
        <v>108</v>
      </c>
      <c r="D130">
        <v>19</v>
      </c>
      <c r="E130">
        <v>39</v>
      </c>
      <c r="F130">
        <v>22</v>
      </c>
      <c r="G130">
        <v>3</v>
      </c>
      <c r="H130">
        <v>14</v>
      </c>
      <c r="I130">
        <v>1</v>
      </c>
      <c r="J130">
        <v>2</v>
      </c>
      <c r="K130">
        <v>0</v>
      </c>
      <c r="L130">
        <v>0</v>
      </c>
      <c r="M130">
        <v>0</v>
      </c>
      <c r="N130">
        <f t="shared" si="16"/>
        <v>36</v>
      </c>
      <c r="P130">
        <f t="shared" si="18"/>
        <v>-0.47079084868765608</v>
      </c>
      <c r="R130">
        <f t="shared" si="20"/>
        <v>-0.66573217872003787</v>
      </c>
      <c r="T130">
        <f t="shared" si="22"/>
        <v>-0.75037013716080925</v>
      </c>
      <c r="V130">
        <f t="shared" si="24"/>
        <v>-0.33609687606761657</v>
      </c>
      <c r="W130">
        <f t="shared" si="25"/>
        <v>-3.9368421052631568</v>
      </c>
      <c r="Y130">
        <f t="shared" si="27"/>
        <v>-0.75845610228010296</v>
      </c>
      <c r="Z130">
        <f t="shared" si="28"/>
        <v>-6.7624999999999957</v>
      </c>
      <c r="AB130">
        <f t="shared" si="30"/>
        <v>-0.64215469605034159</v>
      </c>
      <c r="AC130">
        <f t="shared" si="31"/>
        <v>-3.6236008389665639</v>
      </c>
    </row>
    <row r="131" spans="1:29">
      <c r="A131">
        <v>595234</v>
      </c>
      <c r="B131" t="s">
        <v>133</v>
      </c>
      <c r="C131">
        <v>87</v>
      </c>
      <c r="D131">
        <v>14</v>
      </c>
      <c r="E131">
        <v>31</v>
      </c>
      <c r="F131">
        <v>20</v>
      </c>
      <c r="G131">
        <v>2</v>
      </c>
      <c r="H131">
        <v>10</v>
      </c>
      <c r="I131">
        <v>3</v>
      </c>
      <c r="J131">
        <v>2</v>
      </c>
      <c r="K131">
        <v>0</v>
      </c>
      <c r="L131">
        <v>0</v>
      </c>
      <c r="M131">
        <v>1</v>
      </c>
      <c r="N131">
        <f t="shared" si="16"/>
        <v>29</v>
      </c>
      <c r="P131">
        <f t="shared" si="18"/>
        <v>-0.60367536243013964</v>
      </c>
      <c r="R131">
        <f t="shared" si="20"/>
        <v>-0.70438136180973532</v>
      </c>
      <c r="T131">
        <f t="shared" si="22"/>
        <v>-0.18829512805158882</v>
      </c>
      <c r="V131">
        <f t="shared" si="24"/>
        <v>-0.33609687606761657</v>
      </c>
      <c r="W131">
        <f t="shared" si="25"/>
        <v>-1.8657894736842096</v>
      </c>
      <c r="Y131">
        <f t="shared" si="27"/>
        <v>-0.35945546558595798</v>
      </c>
      <c r="Z131">
        <f t="shared" si="28"/>
        <v>-3.7531249999999972</v>
      </c>
      <c r="AB131">
        <f t="shared" si="30"/>
        <v>-0.35638992142165454</v>
      </c>
      <c r="AC131">
        <f t="shared" si="31"/>
        <v>-2.5482941153666929</v>
      </c>
    </row>
    <row r="132" spans="1:29">
      <c r="A132">
        <v>430935</v>
      </c>
      <c r="B132" t="s">
        <v>134</v>
      </c>
      <c r="C132">
        <v>609</v>
      </c>
      <c r="D132">
        <v>80</v>
      </c>
      <c r="E132">
        <v>189</v>
      </c>
      <c r="F132">
        <v>202</v>
      </c>
      <c r="G132">
        <v>21</v>
      </c>
      <c r="H132">
        <v>72</v>
      </c>
      <c r="I132">
        <v>12</v>
      </c>
      <c r="J132">
        <v>8</v>
      </c>
      <c r="K132">
        <v>0</v>
      </c>
      <c r="L132">
        <v>0</v>
      </c>
      <c r="M132">
        <v>0</v>
      </c>
      <c r="N132">
        <f t="shared" si="16"/>
        <v>203</v>
      </c>
      <c r="P132">
        <f t="shared" si="18"/>
        <v>2.6994539791687377</v>
      </c>
      <c r="R132">
        <f t="shared" si="20"/>
        <v>2.8126942993527289</v>
      </c>
      <c r="T132">
        <f t="shared" si="22"/>
        <v>2.341042412939903</v>
      </c>
      <c r="V132">
        <f t="shared" si="24"/>
        <v>-0.33609687606761657</v>
      </c>
      <c r="W132">
        <f t="shared" si="25"/>
        <v>4.939473684210526</v>
      </c>
      <c r="Y132">
        <f t="shared" si="27"/>
        <v>0.95161905346240139</v>
      </c>
      <c r="Z132">
        <f t="shared" si="28"/>
        <v>-0.27187499999996589</v>
      </c>
      <c r="AB132">
        <f t="shared" si="30"/>
        <v>-2.5816755340283451E-2</v>
      </c>
      <c r="AC132">
        <f t="shared" si="31"/>
        <v>8.4428961135158715</v>
      </c>
    </row>
    <row r="133" spans="1:29">
      <c r="A133">
        <v>434628</v>
      </c>
      <c r="B133" t="s">
        <v>135</v>
      </c>
      <c r="C133">
        <v>522</v>
      </c>
      <c r="D133">
        <v>84</v>
      </c>
      <c r="E133">
        <v>166</v>
      </c>
      <c r="F133">
        <v>145</v>
      </c>
      <c r="G133">
        <v>25</v>
      </c>
      <c r="H133">
        <v>45</v>
      </c>
      <c r="I133">
        <v>10</v>
      </c>
      <c r="J133">
        <v>13</v>
      </c>
      <c r="K133">
        <v>0</v>
      </c>
      <c r="L133">
        <v>0</v>
      </c>
      <c r="M133">
        <v>0</v>
      </c>
      <c r="N133">
        <f t="shared" si="16"/>
        <v>174</v>
      </c>
      <c r="P133">
        <f t="shared" si="18"/>
        <v>2.1489324222355917</v>
      </c>
      <c r="R133">
        <f t="shared" si="20"/>
        <v>1.7111925812963527</v>
      </c>
      <c r="T133">
        <f t="shared" si="22"/>
        <v>1.7789674038306826</v>
      </c>
      <c r="V133">
        <f t="shared" si="24"/>
        <v>-0.33609687606761657</v>
      </c>
      <c r="W133">
        <f t="shared" si="25"/>
        <v>-11.194736842105257</v>
      </c>
      <c r="Y133">
        <f t="shared" si="27"/>
        <v>-2.1567327935157463</v>
      </c>
      <c r="Z133">
        <f t="shared" si="28"/>
        <v>12.481250000000017</v>
      </c>
      <c r="AB133">
        <f t="shared" si="30"/>
        <v>1.1851967911391255</v>
      </c>
      <c r="AC133">
        <f t="shared" si="31"/>
        <v>4.3314595289183897</v>
      </c>
    </row>
    <row r="134" spans="1:29">
      <c r="A134">
        <v>457918</v>
      </c>
      <c r="B134" t="s">
        <v>136</v>
      </c>
      <c r="C134">
        <v>522</v>
      </c>
      <c r="D134">
        <v>69</v>
      </c>
      <c r="E134">
        <v>161</v>
      </c>
      <c r="F134">
        <v>151</v>
      </c>
      <c r="G134">
        <v>19</v>
      </c>
      <c r="H134">
        <v>55</v>
      </c>
      <c r="I134">
        <v>13</v>
      </c>
      <c r="J134">
        <v>9</v>
      </c>
      <c r="K134">
        <v>0</v>
      </c>
      <c r="L134">
        <v>0</v>
      </c>
      <c r="M134">
        <v>0</v>
      </c>
      <c r="N134">
        <f t="shared" si="16"/>
        <v>174</v>
      </c>
      <c r="P134">
        <f t="shared" si="18"/>
        <v>2.1489324222355917</v>
      </c>
      <c r="R134">
        <f t="shared" si="20"/>
        <v>1.8271401305654447</v>
      </c>
      <c r="T134">
        <f t="shared" si="22"/>
        <v>2.6220799174945131</v>
      </c>
      <c r="V134">
        <f t="shared" si="24"/>
        <v>-0.33609687606761657</v>
      </c>
      <c r="W134">
        <f t="shared" si="25"/>
        <v>3.8052631578947427</v>
      </c>
      <c r="Y134">
        <f t="shared" si="27"/>
        <v>0.73310663362100925</v>
      </c>
      <c r="Z134">
        <f t="shared" si="28"/>
        <v>7.4812500000000171</v>
      </c>
      <c r="AB134">
        <f t="shared" si="30"/>
        <v>0.71040588832926099</v>
      </c>
      <c r="AC134">
        <f t="shared" si="31"/>
        <v>7.7055681161782026</v>
      </c>
    </row>
    <row r="135" spans="1:29">
      <c r="A135">
        <v>543278</v>
      </c>
      <c r="B135" t="s">
        <v>137</v>
      </c>
      <c r="C135">
        <v>21</v>
      </c>
      <c r="D135">
        <v>3</v>
      </c>
      <c r="E135">
        <v>7</v>
      </c>
      <c r="F135">
        <v>3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f t="shared" si="16"/>
        <v>7</v>
      </c>
      <c r="P135">
        <f t="shared" si="18"/>
        <v>-1.0213124056208023</v>
      </c>
      <c r="R135">
        <f t="shared" si="20"/>
        <v>-1.0328994180721631</v>
      </c>
      <c r="T135">
        <f t="shared" si="22"/>
        <v>-1.0314076417154194</v>
      </c>
      <c r="V135">
        <f t="shared" si="24"/>
        <v>-0.33609687606761657</v>
      </c>
      <c r="W135">
        <f t="shared" si="25"/>
        <v>-7.1052631578947256E-2</v>
      </c>
      <c r="Y135">
        <f t="shared" si="27"/>
        <v>-1.368871307591126E-2</v>
      </c>
      <c r="Z135">
        <f t="shared" si="28"/>
        <v>0.99062499999999964</v>
      </c>
      <c r="AB135">
        <f t="shared" si="30"/>
        <v>9.4067947619204062E-2</v>
      </c>
      <c r="AC135">
        <f t="shared" si="31"/>
        <v>-3.3413371069327091</v>
      </c>
    </row>
    <row r="136" spans="1:29">
      <c r="A136">
        <v>449173</v>
      </c>
      <c r="B136" t="s">
        <v>138</v>
      </c>
      <c r="C136">
        <v>87</v>
      </c>
      <c r="D136">
        <v>15</v>
      </c>
      <c r="E136">
        <v>42</v>
      </c>
      <c r="F136">
        <v>16</v>
      </c>
      <c r="G136">
        <v>1</v>
      </c>
      <c r="H136">
        <v>20</v>
      </c>
      <c r="I136">
        <v>2</v>
      </c>
      <c r="J136">
        <v>1</v>
      </c>
      <c r="K136">
        <v>0</v>
      </c>
      <c r="L136">
        <v>0</v>
      </c>
      <c r="M136">
        <v>4</v>
      </c>
      <c r="N136">
        <f t="shared" si="16"/>
        <v>29</v>
      </c>
      <c r="P136">
        <f t="shared" si="18"/>
        <v>-0.60367536243013964</v>
      </c>
      <c r="R136">
        <f t="shared" si="20"/>
        <v>-0.7816797279891301</v>
      </c>
      <c r="T136">
        <f t="shared" si="22"/>
        <v>-0.46933263260619901</v>
      </c>
      <c r="V136">
        <f t="shared" si="24"/>
        <v>-0.33609687606761657</v>
      </c>
      <c r="W136">
        <f t="shared" si="25"/>
        <v>-2.8657894736842096</v>
      </c>
      <c r="Y136">
        <f t="shared" si="27"/>
        <v>-0.55211142739507502</v>
      </c>
      <c r="Z136">
        <f t="shared" si="28"/>
        <v>-24.753124999999997</v>
      </c>
      <c r="AB136">
        <f t="shared" si="30"/>
        <v>-2.3505117132230855</v>
      </c>
      <c r="AC136">
        <f t="shared" si="31"/>
        <v>-5.0934077397112461</v>
      </c>
    </row>
    <row r="137" spans="1:29">
      <c r="A137">
        <v>501789</v>
      </c>
      <c r="B137" t="s">
        <v>139</v>
      </c>
      <c r="C137">
        <v>195</v>
      </c>
      <c r="D137">
        <v>20</v>
      </c>
      <c r="E137">
        <v>53</v>
      </c>
      <c r="F137">
        <v>67</v>
      </c>
      <c r="G137">
        <v>5</v>
      </c>
      <c r="H137">
        <v>19</v>
      </c>
      <c r="I137">
        <v>3</v>
      </c>
      <c r="J137">
        <v>3</v>
      </c>
      <c r="K137">
        <v>2</v>
      </c>
      <c r="L137">
        <v>3</v>
      </c>
      <c r="M137">
        <v>20</v>
      </c>
      <c r="N137">
        <f t="shared" si="16"/>
        <v>65</v>
      </c>
      <c r="P137">
        <f t="shared" si="18"/>
        <v>7.9730708245490209E-2</v>
      </c>
      <c r="R137">
        <f t="shared" si="20"/>
        <v>0.20387444079815376</v>
      </c>
      <c r="T137">
        <f t="shared" si="22"/>
        <v>-0.18829512805158882</v>
      </c>
      <c r="V137">
        <f t="shared" si="24"/>
        <v>-0.13954899532632034</v>
      </c>
      <c r="W137">
        <f t="shared" si="25"/>
        <v>7.1973684210526336</v>
      </c>
      <c r="Y137">
        <f t="shared" si="27"/>
        <v>1.3866159356524608</v>
      </c>
      <c r="Z137">
        <f t="shared" si="28"/>
        <v>11.484375</v>
      </c>
      <c r="AB137">
        <f t="shared" si="30"/>
        <v>1.0905353548914072</v>
      </c>
      <c r="AC137">
        <f t="shared" si="31"/>
        <v>2.4329123162096025</v>
      </c>
    </row>
    <row r="138" spans="1:29">
      <c r="A138">
        <v>643354</v>
      </c>
      <c r="B138" t="s">
        <v>140</v>
      </c>
      <c r="C138">
        <v>132</v>
      </c>
      <c r="D138">
        <v>17</v>
      </c>
      <c r="E138">
        <v>48</v>
      </c>
      <c r="F138">
        <v>37</v>
      </c>
      <c r="G138">
        <v>1</v>
      </c>
      <c r="H138">
        <v>8</v>
      </c>
      <c r="I138">
        <v>3</v>
      </c>
      <c r="J138">
        <v>1</v>
      </c>
      <c r="K138">
        <v>0</v>
      </c>
      <c r="L138">
        <v>0</v>
      </c>
      <c r="M138">
        <v>8</v>
      </c>
      <c r="N138">
        <f t="shared" si="16"/>
        <v>44</v>
      </c>
      <c r="P138">
        <f t="shared" si="18"/>
        <v>-0.31892283298196056</v>
      </c>
      <c r="R138">
        <f t="shared" si="20"/>
        <v>-0.37586330554730735</v>
      </c>
      <c r="T138">
        <f t="shared" si="22"/>
        <v>-0.18829512805158882</v>
      </c>
      <c r="V138">
        <f t="shared" si="24"/>
        <v>-0.33609687606761657</v>
      </c>
      <c r="W138">
        <f t="shared" si="25"/>
        <v>1.4105263157894754</v>
      </c>
      <c r="Y138">
        <f t="shared" si="27"/>
        <v>0.27174630402549138</v>
      </c>
      <c r="Z138">
        <f t="shared" si="28"/>
        <v>0.51250000000000284</v>
      </c>
      <c r="AB138">
        <f t="shared" si="30"/>
        <v>4.8666067538011074E-2</v>
      </c>
      <c r="AC138">
        <f t="shared" si="31"/>
        <v>-0.89876577108497091</v>
      </c>
    </row>
    <row r="139" spans="1:29">
      <c r="A139">
        <v>623434</v>
      </c>
      <c r="B139" t="s">
        <v>141</v>
      </c>
      <c r="C139">
        <v>87</v>
      </c>
      <c r="D139">
        <v>12</v>
      </c>
      <c r="E139">
        <v>33</v>
      </c>
      <c r="F139">
        <v>20</v>
      </c>
      <c r="G139">
        <v>2</v>
      </c>
      <c r="H139">
        <v>8</v>
      </c>
      <c r="I139">
        <v>2</v>
      </c>
      <c r="J139">
        <v>2</v>
      </c>
      <c r="K139">
        <v>0</v>
      </c>
      <c r="L139">
        <v>0</v>
      </c>
      <c r="M139">
        <v>0</v>
      </c>
      <c r="N139">
        <f t="shared" si="16"/>
        <v>29</v>
      </c>
      <c r="P139">
        <f t="shared" si="18"/>
        <v>-0.60367536243013964</v>
      </c>
      <c r="R139">
        <f t="shared" si="20"/>
        <v>-0.70438136180973532</v>
      </c>
      <c r="T139">
        <f t="shared" si="22"/>
        <v>-0.46933263260619901</v>
      </c>
      <c r="V139">
        <f t="shared" si="24"/>
        <v>-0.33609687606761657</v>
      </c>
      <c r="W139">
        <f t="shared" si="25"/>
        <v>0.13421052631579045</v>
      </c>
      <c r="Y139">
        <f t="shared" si="27"/>
        <v>2.5856458032276083E-2</v>
      </c>
      <c r="Z139">
        <f t="shared" si="28"/>
        <v>-3.7531249999999972</v>
      </c>
      <c r="AB139">
        <f t="shared" si="30"/>
        <v>-0.35638992142165454</v>
      </c>
      <c r="AC139">
        <f t="shared" si="31"/>
        <v>-2.4440196963030689</v>
      </c>
    </row>
    <row r="140" spans="1:29">
      <c r="A140">
        <v>621294</v>
      </c>
      <c r="B140" t="s">
        <v>142</v>
      </c>
      <c r="C140">
        <v>87</v>
      </c>
      <c r="D140">
        <v>11</v>
      </c>
      <c r="E140">
        <v>24</v>
      </c>
      <c r="F140">
        <v>28</v>
      </c>
      <c r="G140">
        <v>2</v>
      </c>
      <c r="H140">
        <v>10</v>
      </c>
      <c r="I140">
        <v>2</v>
      </c>
      <c r="J140">
        <v>2</v>
      </c>
      <c r="K140">
        <v>0</v>
      </c>
      <c r="L140">
        <v>0</v>
      </c>
      <c r="M140">
        <v>0</v>
      </c>
      <c r="N140">
        <f t="shared" ref="N140:N203" si="32">C140/3</f>
        <v>29</v>
      </c>
      <c r="P140">
        <f t="shared" ref="P140:P203" si="33">(N140-B$4)/B$6</f>
        <v>-0.60367536243013964</v>
      </c>
      <c r="R140">
        <f t="shared" ref="R140:R203" si="34">(F140-C$4)/C$6</f>
        <v>-0.54978462945094564</v>
      </c>
      <c r="T140">
        <f t="shared" ref="T140:T203" si="35">(I140-D$4)/D$6</f>
        <v>-0.46933263260619901</v>
      </c>
      <c r="V140">
        <f t="shared" ref="V140:V203" si="36">(K140-E$4)/E$6</f>
        <v>-0.33609687606761657</v>
      </c>
      <c r="W140">
        <f t="shared" ref="W140:W203" si="37">(D140 - (N140 * G$3)) * -1</f>
        <v>1.1342105263157904</v>
      </c>
      <c r="Y140">
        <f t="shared" ref="Y140:Y203" si="38">(W140-H$4)/H$6</f>
        <v>0.21851241984139311</v>
      </c>
      <c r="Z140">
        <f t="shared" ref="Z140:Z203" si="39">((H140+E140) - (N140 * J$3)) * -1</f>
        <v>3.2468750000000028</v>
      </c>
      <c r="AB140">
        <f t="shared" ref="AB140:AB203" si="40">(Z140-K$4)/K$6</f>
        <v>0.3083173425121557</v>
      </c>
      <c r="AC140">
        <f t="shared" ref="AC140:AC203" si="41">P140+R140+T140+V140+Y140+AB140</f>
        <v>-1.4320597382013522</v>
      </c>
    </row>
    <row r="141" spans="1:29">
      <c r="A141">
        <v>592390</v>
      </c>
      <c r="B141" t="s">
        <v>143</v>
      </c>
      <c r="C141">
        <v>132</v>
      </c>
      <c r="D141">
        <v>18</v>
      </c>
      <c r="E141">
        <v>43</v>
      </c>
      <c r="F141">
        <v>36</v>
      </c>
      <c r="G141">
        <v>5</v>
      </c>
      <c r="H141">
        <v>14</v>
      </c>
      <c r="I141">
        <v>2</v>
      </c>
      <c r="J141">
        <v>2</v>
      </c>
      <c r="K141">
        <v>0</v>
      </c>
      <c r="L141">
        <v>2</v>
      </c>
      <c r="M141">
        <v>11</v>
      </c>
      <c r="N141">
        <f t="shared" si="32"/>
        <v>44</v>
      </c>
      <c r="P141">
        <f t="shared" si="33"/>
        <v>-0.31892283298196056</v>
      </c>
      <c r="R141">
        <f t="shared" si="34"/>
        <v>-0.39518789709215602</v>
      </c>
      <c r="T141">
        <f t="shared" si="35"/>
        <v>-0.46933263260619901</v>
      </c>
      <c r="V141">
        <f t="shared" si="36"/>
        <v>-0.33609687606761657</v>
      </c>
      <c r="W141">
        <f t="shared" si="37"/>
        <v>0.4105263157894754</v>
      </c>
      <c r="Y141">
        <f t="shared" si="38"/>
        <v>7.9090342216374357E-2</v>
      </c>
      <c r="Z141">
        <f t="shared" si="39"/>
        <v>-0.48749999999999716</v>
      </c>
      <c r="AB141">
        <f t="shared" si="40"/>
        <v>-4.6292113023961828E-2</v>
      </c>
      <c r="AC141">
        <f t="shared" si="41"/>
        <v>-1.4867420095555195</v>
      </c>
    </row>
    <row r="142" spans="1:29">
      <c r="A142">
        <v>521230</v>
      </c>
      <c r="B142" t="s">
        <v>144</v>
      </c>
      <c r="C142">
        <v>195</v>
      </c>
      <c r="D142">
        <v>24</v>
      </c>
      <c r="E142">
        <v>67</v>
      </c>
      <c r="F142">
        <v>69</v>
      </c>
      <c r="G142">
        <v>5</v>
      </c>
      <c r="H142">
        <v>13</v>
      </c>
      <c r="I142">
        <v>2</v>
      </c>
      <c r="J142">
        <v>3</v>
      </c>
      <c r="K142">
        <v>0</v>
      </c>
      <c r="L142">
        <v>1</v>
      </c>
      <c r="M142">
        <v>11</v>
      </c>
      <c r="N142">
        <f t="shared" si="32"/>
        <v>65</v>
      </c>
      <c r="P142">
        <f t="shared" si="33"/>
        <v>7.9730708245490209E-2</v>
      </c>
      <c r="R142">
        <f t="shared" si="34"/>
        <v>0.24252362388785118</v>
      </c>
      <c r="T142">
        <f t="shared" si="35"/>
        <v>-0.46933263260619901</v>
      </c>
      <c r="V142">
        <f t="shared" si="36"/>
        <v>-0.33609687606761657</v>
      </c>
      <c r="W142">
        <f t="shared" si="37"/>
        <v>3.1973684210526336</v>
      </c>
      <c r="Y142">
        <f t="shared" si="38"/>
        <v>0.61599208841599262</v>
      </c>
      <c r="Z142">
        <f t="shared" si="39"/>
        <v>3.484375</v>
      </c>
      <c r="AB142">
        <f t="shared" si="40"/>
        <v>0.33086991039562402</v>
      </c>
      <c r="AC142">
        <f t="shared" si="41"/>
        <v>0.46368682227114244</v>
      </c>
    </row>
    <row r="143" spans="1:29">
      <c r="A143">
        <v>433587</v>
      </c>
      <c r="B143" t="s">
        <v>145</v>
      </c>
      <c r="C143">
        <v>609</v>
      </c>
      <c r="D143">
        <v>80</v>
      </c>
      <c r="E143">
        <v>179</v>
      </c>
      <c r="F143">
        <v>179</v>
      </c>
      <c r="G143">
        <v>22</v>
      </c>
      <c r="H143">
        <v>68</v>
      </c>
      <c r="I143">
        <v>13</v>
      </c>
      <c r="J143">
        <v>9</v>
      </c>
      <c r="K143">
        <v>0</v>
      </c>
      <c r="L143">
        <v>0</v>
      </c>
      <c r="M143">
        <v>0</v>
      </c>
      <c r="N143">
        <f t="shared" si="32"/>
        <v>203</v>
      </c>
      <c r="P143">
        <f t="shared" si="33"/>
        <v>2.6994539791687377</v>
      </c>
      <c r="R143">
        <f t="shared" si="34"/>
        <v>2.3682286938212083</v>
      </c>
      <c r="T143">
        <f t="shared" si="35"/>
        <v>2.6220799174945131</v>
      </c>
      <c r="V143">
        <f t="shared" si="36"/>
        <v>-0.33609687606761657</v>
      </c>
      <c r="W143">
        <f t="shared" si="37"/>
        <v>4.939473684210526</v>
      </c>
      <c r="Y143">
        <f t="shared" si="38"/>
        <v>0.95161905346240139</v>
      </c>
      <c r="Z143">
        <f t="shared" si="39"/>
        <v>13.728125000000034</v>
      </c>
      <c r="AB143">
        <f t="shared" si="40"/>
        <v>1.3035977725273371</v>
      </c>
      <c r="AC143">
        <f t="shared" si="41"/>
        <v>9.608882540406583</v>
      </c>
    </row>
    <row r="144" spans="1:29">
      <c r="A144">
        <v>516969</v>
      </c>
      <c r="B144" t="s">
        <v>146</v>
      </c>
      <c r="C144">
        <v>219</v>
      </c>
      <c r="D144">
        <v>22</v>
      </c>
      <c r="E144">
        <v>58</v>
      </c>
      <c r="F144">
        <v>75</v>
      </c>
      <c r="G144">
        <v>5</v>
      </c>
      <c r="H144">
        <v>19</v>
      </c>
      <c r="I144">
        <v>3</v>
      </c>
      <c r="J144">
        <v>5</v>
      </c>
      <c r="K144">
        <v>43</v>
      </c>
      <c r="L144">
        <v>4</v>
      </c>
      <c r="M144">
        <v>0</v>
      </c>
      <c r="N144">
        <f t="shared" si="32"/>
        <v>73</v>
      </c>
      <c r="P144">
        <f t="shared" si="33"/>
        <v>0.23159872395118572</v>
      </c>
      <c r="R144">
        <f t="shared" si="34"/>
        <v>0.35847117315694338</v>
      </c>
      <c r="T144">
        <f t="shared" si="35"/>
        <v>-0.18829512805158882</v>
      </c>
      <c r="V144">
        <f t="shared" si="36"/>
        <v>3.8896825598702529</v>
      </c>
      <c r="W144">
        <f t="shared" si="37"/>
        <v>8.5447368421052659</v>
      </c>
      <c r="Y144">
        <f t="shared" si="38"/>
        <v>1.646194494721587</v>
      </c>
      <c r="Z144">
        <f t="shared" si="39"/>
        <v>16.759375000000006</v>
      </c>
      <c r="AB144">
        <f t="shared" si="40"/>
        <v>1.5914397573558146</v>
      </c>
      <c r="AC144">
        <f t="shared" si="41"/>
        <v>7.5290915810041943</v>
      </c>
    </row>
    <row r="145" spans="1:29">
      <c r="A145">
        <v>518790</v>
      </c>
      <c r="B145" t="s">
        <v>147</v>
      </c>
      <c r="C145">
        <v>66</v>
      </c>
      <c r="D145">
        <v>14</v>
      </c>
      <c r="E145">
        <v>27</v>
      </c>
      <c r="F145">
        <v>11</v>
      </c>
      <c r="G145">
        <v>3</v>
      </c>
      <c r="H145">
        <v>9</v>
      </c>
      <c r="I145">
        <v>1</v>
      </c>
      <c r="J145">
        <v>2</v>
      </c>
      <c r="K145">
        <v>0</v>
      </c>
      <c r="L145">
        <v>0</v>
      </c>
      <c r="M145">
        <v>0</v>
      </c>
      <c r="N145">
        <f t="shared" si="32"/>
        <v>22</v>
      </c>
      <c r="P145">
        <f t="shared" si="33"/>
        <v>-0.7365598761726232</v>
      </c>
      <c r="R145">
        <f t="shared" si="34"/>
        <v>-0.87830268571337355</v>
      </c>
      <c r="T145">
        <f t="shared" si="35"/>
        <v>-0.75037013716080925</v>
      </c>
      <c r="V145">
        <f t="shared" si="36"/>
        <v>-0.33609687606761657</v>
      </c>
      <c r="W145">
        <f t="shared" si="37"/>
        <v>-4.7947368421052623</v>
      </c>
      <c r="Y145">
        <f t="shared" si="38"/>
        <v>-0.92373463793739818</v>
      </c>
      <c r="Z145">
        <f t="shared" si="39"/>
        <v>-7.7437499999999986</v>
      </c>
      <c r="AB145">
        <f t="shared" si="40"/>
        <v>-0.7353324107267778</v>
      </c>
      <c r="AC145">
        <f t="shared" si="41"/>
        <v>-4.3603966237785983</v>
      </c>
    </row>
    <row r="146" spans="1:29">
      <c r="A146">
        <v>460024</v>
      </c>
      <c r="B146" t="s">
        <v>148</v>
      </c>
      <c r="C146">
        <v>87</v>
      </c>
      <c r="D146">
        <v>11</v>
      </c>
      <c r="E146">
        <v>22</v>
      </c>
      <c r="F146">
        <v>30</v>
      </c>
      <c r="G146">
        <v>4</v>
      </c>
      <c r="H146">
        <v>8</v>
      </c>
      <c r="I146">
        <v>1</v>
      </c>
      <c r="J146">
        <v>1</v>
      </c>
      <c r="K146">
        <v>0</v>
      </c>
      <c r="L146">
        <v>1</v>
      </c>
      <c r="M146">
        <v>0</v>
      </c>
      <c r="N146">
        <f t="shared" si="32"/>
        <v>29</v>
      </c>
      <c r="P146">
        <f t="shared" si="33"/>
        <v>-0.60367536243013964</v>
      </c>
      <c r="R146">
        <f t="shared" si="34"/>
        <v>-0.51113544636124819</v>
      </c>
      <c r="T146">
        <f t="shared" si="35"/>
        <v>-0.75037013716080925</v>
      </c>
      <c r="V146">
        <f t="shared" si="36"/>
        <v>-0.33609687606761657</v>
      </c>
      <c r="W146">
        <f t="shared" si="37"/>
        <v>1.1342105263157904</v>
      </c>
      <c r="Y146">
        <f t="shared" si="38"/>
        <v>0.21851241984139311</v>
      </c>
      <c r="Z146">
        <f t="shared" si="39"/>
        <v>7.2468750000000028</v>
      </c>
      <c r="AB146">
        <f t="shared" si="40"/>
        <v>0.68815006476004725</v>
      </c>
      <c r="AC146">
        <f t="shared" si="41"/>
        <v>-1.2946153374183735</v>
      </c>
    </row>
    <row r="147" spans="1:29">
      <c r="A147">
        <v>656547</v>
      </c>
      <c r="B147" t="s">
        <v>149</v>
      </c>
      <c r="C147">
        <v>132</v>
      </c>
      <c r="D147">
        <v>13</v>
      </c>
      <c r="E147">
        <v>30</v>
      </c>
      <c r="F147">
        <v>54</v>
      </c>
      <c r="G147">
        <v>5</v>
      </c>
      <c r="H147">
        <v>10</v>
      </c>
      <c r="I147">
        <v>2</v>
      </c>
      <c r="J147">
        <v>1</v>
      </c>
      <c r="K147">
        <v>0</v>
      </c>
      <c r="L147">
        <v>0</v>
      </c>
      <c r="M147">
        <v>0</v>
      </c>
      <c r="N147">
        <f t="shared" si="32"/>
        <v>44</v>
      </c>
      <c r="P147">
        <f t="shared" si="33"/>
        <v>-0.31892283298196056</v>
      </c>
      <c r="R147">
        <f t="shared" si="34"/>
        <v>-4.7345249284879376E-2</v>
      </c>
      <c r="T147">
        <f t="shared" si="35"/>
        <v>-0.46933263260619901</v>
      </c>
      <c r="V147">
        <f t="shared" si="36"/>
        <v>-0.33609687606761657</v>
      </c>
      <c r="W147">
        <f t="shared" si="37"/>
        <v>5.4105263157894754</v>
      </c>
      <c r="Y147">
        <f t="shared" si="38"/>
        <v>1.0423701512619594</v>
      </c>
      <c r="Z147">
        <f t="shared" si="39"/>
        <v>16.512500000000003</v>
      </c>
      <c r="AB147">
        <f t="shared" si="40"/>
        <v>1.5679969565295773</v>
      </c>
      <c r="AC147">
        <f t="shared" si="41"/>
        <v>1.4386695168508812</v>
      </c>
    </row>
    <row r="148" spans="1:29">
      <c r="A148">
        <v>502706</v>
      </c>
      <c r="B148" t="s">
        <v>150</v>
      </c>
      <c r="C148">
        <v>435</v>
      </c>
      <c r="D148">
        <v>69</v>
      </c>
      <c r="E148">
        <v>146</v>
      </c>
      <c r="F148">
        <v>109</v>
      </c>
      <c r="G148">
        <v>22</v>
      </c>
      <c r="H148">
        <v>45</v>
      </c>
      <c r="I148">
        <v>6</v>
      </c>
      <c r="J148">
        <v>13</v>
      </c>
      <c r="K148">
        <v>0</v>
      </c>
      <c r="L148">
        <v>0</v>
      </c>
      <c r="M148">
        <v>0</v>
      </c>
      <c r="N148">
        <f t="shared" si="32"/>
        <v>145</v>
      </c>
      <c r="P148">
        <f t="shared" si="33"/>
        <v>1.5984108653024454</v>
      </c>
      <c r="R148">
        <f t="shared" si="34"/>
        <v>1.0155072856817993</v>
      </c>
      <c r="T148">
        <f t="shared" si="35"/>
        <v>0.65481738561224179</v>
      </c>
      <c r="V148">
        <f t="shared" si="36"/>
        <v>-0.33609687606761657</v>
      </c>
      <c r="W148">
        <f t="shared" si="37"/>
        <v>-8.3289473684210478</v>
      </c>
      <c r="Y148">
        <f t="shared" si="38"/>
        <v>-1.6046213661206714</v>
      </c>
      <c r="Z148">
        <f t="shared" si="39"/>
        <v>-4.765625</v>
      </c>
      <c r="AB148">
        <f t="shared" si="40"/>
        <v>-0.45253507924065239</v>
      </c>
      <c r="AC148">
        <f t="shared" si="41"/>
        <v>0.87548221516754587</v>
      </c>
    </row>
    <row r="149" spans="1:29">
      <c r="A149">
        <v>641703</v>
      </c>
      <c r="B149" t="s">
        <v>151</v>
      </c>
      <c r="C149">
        <v>87</v>
      </c>
      <c r="D149">
        <v>11</v>
      </c>
      <c r="E149">
        <v>28</v>
      </c>
      <c r="F149">
        <v>24</v>
      </c>
      <c r="G149">
        <v>3</v>
      </c>
      <c r="H149">
        <v>7</v>
      </c>
      <c r="I149">
        <v>1</v>
      </c>
      <c r="J149">
        <v>1</v>
      </c>
      <c r="K149">
        <v>0</v>
      </c>
      <c r="L149">
        <v>0</v>
      </c>
      <c r="M149">
        <v>0</v>
      </c>
      <c r="N149">
        <f t="shared" si="32"/>
        <v>29</v>
      </c>
      <c r="P149">
        <f t="shared" si="33"/>
        <v>-0.60367536243013964</v>
      </c>
      <c r="R149">
        <f t="shared" si="34"/>
        <v>-0.62708299563034042</v>
      </c>
      <c r="T149">
        <f t="shared" si="35"/>
        <v>-0.75037013716080925</v>
      </c>
      <c r="V149">
        <f t="shared" si="36"/>
        <v>-0.33609687606761657</v>
      </c>
      <c r="W149">
        <f t="shared" si="37"/>
        <v>1.1342105263157904</v>
      </c>
      <c r="Y149">
        <f t="shared" si="38"/>
        <v>0.21851241984139311</v>
      </c>
      <c r="Z149">
        <f t="shared" si="39"/>
        <v>2.2468750000000028</v>
      </c>
      <c r="AB149">
        <f t="shared" si="40"/>
        <v>0.21335916195018281</v>
      </c>
      <c r="AC149">
        <f t="shared" si="41"/>
        <v>-1.8853537894973298</v>
      </c>
    </row>
    <row r="150" spans="1:29">
      <c r="A150">
        <v>434442</v>
      </c>
      <c r="B150" t="s">
        <v>152</v>
      </c>
      <c r="C150">
        <v>87</v>
      </c>
      <c r="D150">
        <v>14</v>
      </c>
      <c r="E150">
        <v>27</v>
      </c>
      <c r="F150">
        <v>23</v>
      </c>
      <c r="G150">
        <v>3</v>
      </c>
      <c r="H150">
        <v>10</v>
      </c>
      <c r="I150">
        <v>2</v>
      </c>
      <c r="J150">
        <v>1</v>
      </c>
      <c r="K150">
        <v>0</v>
      </c>
      <c r="L150">
        <v>0</v>
      </c>
      <c r="M150">
        <v>7</v>
      </c>
      <c r="N150">
        <f t="shared" si="32"/>
        <v>29</v>
      </c>
      <c r="P150">
        <f t="shared" si="33"/>
        <v>-0.60367536243013964</v>
      </c>
      <c r="R150">
        <f t="shared" si="34"/>
        <v>-0.6464075871751892</v>
      </c>
      <c r="T150">
        <f t="shared" si="35"/>
        <v>-0.46933263260619901</v>
      </c>
      <c r="V150">
        <f t="shared" si="36"/>
        <v>-0.33609687606761657</v>
      </c>
      <c r="W150">
        <f t="shared" si="37"/>
        <v>-1.8657894736842096</v>
      </c>
      <c r="Y150">
        <f t="shared" si="38"/>
        <v>-0.35945546558595798</v>
      </c>
      <c r="Z150">
        <f t="shared" si="39"/>
        <v>0.24687500000000284</v>
      </c>
      <c r="AB150">
        <f t="shared" si="40"/>
        <v>2.3442800826237016E-2</v>
      </c>
      <c r="AC150">
        <f t="shared" si="41"/>
        <v>-2.3915251230388654</v>
      </c>
    </row>
    <row r="151" spans="1:29">
      <c r="A151">
        <v>624586</v>
      </c>
      <c r="B151" t="s">
        <v>153</v>
      </c>
      <c r="C151">
        <v>108</v>
      </c>
      <c r="D151">
        <v>13</v>
      </c>
      <c r="E151">
        <v>32</v>
      </c>
      <c r="F151">
        <v>45</v>
      </c>
      <c r="G151">
        <v>2</v>
      </c>
      <c r="H151">
        <v>13</v>
      </c>
      <c r="I151">
        <v>2</v>
      </c>
      <c r="J151">
        <v>2</v>
      </c>
      <c r="K151">
        <v>0</v>
      </c>
      <c r="L151">
        <v>2</v>
      </c>
      <c r="M151">
        <v>8</v>
      </c>
      <c r="N151">
        <f t="shared" si="32"/>
        <v>36</v>
      </c>
      <c r="P151">
        <f t="shared" si="33"/>
        <v>-0.47079084868765608</v>
      </c>
      <c r="R151">
        <f t="shared" si="34"/>
        <v>-0.2212665731885177</v>
      </c>
      <c r="T151">
        <f t="shared" si="35"/>
        <v>-0.46933263260619901</v>
      </c>
      <c r="V151">
        <f t="shared" si="36"/>
        <v>-0.33609687606761657</v>
      </c>
      <c r="W151">
        <f t="shared" si="37"/>
        <v>2.0631578947368432</v>
      </c>
      <c r="Y151">
        <f t="shared" si="38"/>
        <v>0.39747966857459921</v>
      </c>
      <c r="Z151">
        <f t="shared" si="39"/>
        <v>1.2375000000000043</v>
      </c>
      <c r="AB151">
        <f t="shared" si="40"/>
        <v>0.11751074844544154</v>
      </c>
      <c r="AC151">
        <f t="shared" si="41"/>
        <v>-0.98249651352994871</v>
      </c>
    </row>
    <row r="152" spans="1:29">
      <c r="A152">
        <v>629496</v>
      </c>
      <c r="B152" t="s">
        <v>154</v>
      </c>
      <c r="C152">
        <v>45</v>
      </c>
      <c r="D152">
        <v>6</v>
      </c>
      <c r="E152">
        <v>15</v>
      </c>
      <c r="F152">
        <v>10</v>
      </c>
      <c r="G152">
        <v>1</v>
      </c>
      <c r="H152">
        <v>4</v>
      </c>
      <c r="I152">
        <v>1</v>
      </c>
      <c r="J152">
        <v>1</v>
      </c>
      <c r="K152">
        <v>0</v>
      </c>
      <c r="L152">
        <v>0</v>
      </c>
      <c r="M152">
        <v>0</v>
      </c>
      <c r="N152">
        <f t="shared" si="32"/>
        <v>15</v>
      </c>
      <c r="P152">
        <f t="shared" si="33"/>
        <v>-0.86944438991510675</v>
      </c>
      <c r="R152">
        <f t="shared" si="34"/>
        <v>-0.89762727725822233</v>
      </c>
      <c r="T152">
        <f t="shared" si="35"/>
        <v>-0.75037013716080925</v>
      </c>
      <c r="V152">
        <f t="shared" si="36"/>
        <v>-0.33609687606761657</v>
      </c>
      <c r="W152">
        <f t="shared" si="37"/>
        <v>0.27631578947368496</v>
      </c>
      <c r="Y152">
        <f t="shared" si="38"/>
        <v>5.323388418409794E-2</v>
      </c>
      <c r="Z152">
        <f t="shared" si="39"/>
        <v>0.265625</v>
      </c>
      <c r="AB152">
        <f t="shared" si="40"/>
        <v>2.5223266711773738E-2</v>
      </c>
      <c r="AC152">
        <f t="shared" si="41"/>
        <v>-2.7750815295058833</v>
      </c>
    </row>
    <row r="153" spans="1:29">
      <c r="A153">
        <v>461833</v>
      </c>
      <c r="B153" t="s">
        <v>155</v>
      </c>
      <c r="C153">
        <v>456</v>
      </c>
      <c r="D153">
        <v>79</v>
      </c>
      <c r="E153">
        <v>176</v>
      </c>
      <c r="F153">
        <v>110</v>
      </c>
      <c r="G153">
        <v>24</v>
      </c>
      <c r="H153">
        <v>27</v>
      </c>
      <c r="I153">
        <v>7</v>
      </c>
      <c r="J153">
        <v>12</v>
      </c>
      <c r="K153">
        <v>0</v>
      </c>
      <c r="L153">
        <v>0</v>
      </c>
      <c r="M153">
        <v>0</v>
      </c>
      <c r="N153">
        <f t="shared" si="32"/>
        <v>152</v>
      </c>
      <c r="P153">
        <f t="shared" si="33"/>
        <v>1.731295379044929</v>
      </c>
      <c r="R153">
        <f t="shared" si="34"/>
        <v>1.034831877226648</v>
      </c>
      <c r="T153">
        <f t="shared" si="35"/>
        <v>0.93585489016685197</v>
      </c>
      <c r="V153">
        <f t="shared" si="36"/>
        <v>-0.33609687606761657</v>
      </c>
      <c r="W153">
        <f t="shared" si="37"/>
        <v>-15.399999999999999</v>
      </c>
      <c r="Y153">
        <f t="shared" si="38"/>
        <v>-2.9669018118604025</v>
      </c>
      <c r="Z153">
        <f t="shared" si="39"/>
        <v>-7.7750000000000057</v>
      </c>
      <c r="AB153">
        <f t="shared" si="40"/>
        <v>-0.73829985386934016</v>
      </c>
      <c r="AC153">
        <f t="shared" si="41"/>
        <v>-0.33931639535892977</v>
      </c>
    </row>
    <row r="154" spans="1:29">
      <c r="A154">
        <v>488984</v>
      </c>
      <c r="B154" t="s">
        <v>156</v>
      </c>
      <c r="C154">
        <v>87</v>
      </c>
      <c r="D154">
        <v>12</v>
      </c>
      <c r="E154">
        <v>28</v>
      </c>
      <c r="F154">
        <v>23</v>
      </c>
      <c r="G154">
        <v>4</v>
      </c>
      <c r="H154">
        <v>7</v>
      </c>
      <c r="I154">
        <v>2</v>
      </c>
      <c r="J154">
        <v>2</v>
      </c>
      <c r="K154">
        <v>0</v>
      </c>
      <c r="L154">
        <v>1</v>
      </c>
      <c r="M154">
        <v>4</v>
      </c>
      <c r="N154">
        <f t="shared" si="32"/>
        <v>29</v>
      </c>
      <c r="P154">
        <f t="shared" si="33"/>
        <v>-0.60367536243013964</v>
      </c>
      <c r="R154">
        <f t="shared" si="34"/>
        <v>-0.6464075871751892</v>
      </c>
      <c r="T154">
        <f t="shared" si="35"/>
        <v>-0.46933263260619901</v>
      </c>
      <c r="V154">
        <f t="shared" si="36"/>
        <v>-0.33609687606761657</v>
      </c>
      <c r="W154">
        <f t="shared" si="37"/>
        <v>0.13421052631579045</v>
      </c>
      <c r="Y154">
        <f t="shared" si="38"/>
        <v>2.5856458032276083E-2</v>
      </c>
      <c r="Z154">
        <f t="shared" si="39"/>
        <v>2.2468750000000028</v>
      </c>
      <c r="AB154">
        <f t="shared" si="40"/>
        <v>0.21335916195018281</v>
      </c>
      <c r="AC154">
        <f t="shared" si="41"/>
        <v>-1.8162968382966855</v>
      </c>
    </row>
    <row r="155" spans="1:29">
      <c r="A155">
        <v>547874</v>
      </c>
      <c r="B155" t="s">
        <v>157</v>
      </c>
      <c r="C155">
        <v>543</v>
      </c>
      <c r="D155">
        <v>75</v>
      </c>
      <c r="E155">
        <v>181</v>
      </c>
      <c r="F155">
        <v>145</v>
      </c>
      <c r="G155">
        <v>24</v>
      </c>
      <c r="H155">
        <v>37</v>
      </c>
      <c r="I155">
        <v>13</v>
      </c>
      <c r="J155">
        <v>9</v>
      </c>
      <c r="K155">
        <v>0</v>
      </c>
      <c r="L155">
        <v>0</v>
      </c>
      <c r="M155">
        <v>0</v>
      </c>
      <c r="N155">
        <f t="shared" si="32"/>
        <v>181</v>
      </c>
      <c r="P155">
        <f t="shared" si="33"/>
        <v>2.2818169359780751</v>
      </c>
      <c r="R155">
        <f t="shared" si="34"/>
        <v>1.7111925812963527</v>
      </c>
      <c r="T155">
        <f t="shared" si="35"/>
        <v>2.6220799174945131</v>
      </c>
      <c r="V155">
        <f t="shared" si="36"/>
        <v>-0.33609687606761657</v>
      </c>
      <c r="W155">
        <f t="shared" si="37"/>
        <v>0.73421052631579187</v>
      </c>
      <c r="Y155">
        <f t="shared" si="38"/>
        <v>0.14145003511774656</v>
      </c>
      <c r="Z155">
        <f t="shared" si="39"/>
        <v>14.471875000000011</v>
      </c>
      <c r="AB155">
        <f t="shared" si="40"/>
        <v>1.3742229193203022</v>
      </c>
      <c r="AC155">
        <f t="shared" si="41"/>
        <v>7.7946655131393729</v>
      </c>
    </row>
    <row r="156" spans="1:29">
      <c r="A156">
        <v>502026</v>
      </c>
      <c r="B156" t="s">
        <v>158</v>
      </c>
      <c r="C156">
        <v>195</v>
      </c>
      <c r="D156">
        <v>18</v>
      </c>
      <c r="E156">
        <v>61</v>
      </c>
      <c r="F156">
        <v>54</v>
      </c>
      <c r="G156">
        <v>2</v>
      </c>
      <c r="H156">
        <v>24</v>
      </c>
      <c r="I156">
        <v>4</v>
      </c>
      <c r="J156">
        <v>2</v>
      </c>
      <c r="K156">
        <v>5</v>
      </c>
      <c r="L156">
        <v>2</v>
      </c>
      <c r="M156">
        <v>15</v>
      </c>
      <c r="N156">
        <f t="shared" si="32"/>
        <v>65</v>
      </c>
      <c r="P156">
        <f t="shared" si="33"/>
        <v>7.9730708245490209E-2</v>
      </c>
      <c r="R156">
        <f t="shared" si="34"/>
        <v>-4.7345249284879376E-2</v>
      </c>
      <c r="T156">
        <f t="shared" si="35"/>
        <v>9.274237650302139E-2</v>
      </c>
      <c r="V156">
        <f t="shared" si="36"/>
        <v>0.15527282578562404</v>
      </c>
      <c r="W156">
        <f t="shared" si="37"/>
        <v>9.1973684210526336</v>
      </c>
      <c r="Y156">
        <f t="shared" si="38"/>
        <v>1.7719278592706948</v>
      </c>
      <c r="Z156">
        <f t="shared" si="39"/>
        <v>-1.515625</v>
      </c>
      <c r="AB156">
        <f t="shared" si="40"/>
        <v>-0.14392099241424047</v>
      </c>
      <c r="AC156">
        <f t="shared" si="41"/>
        <v>1.9084075281057105</v>
      </c>
    </row>
    <row r="157" spans="1:29">
      <c r="A157">
        <v>543359</v>
      </c>
      <c r="B157" t="s">
        <v>159</v>
      </c>
      <c r="C157">
        <v>219</v>
      </c>
      <c r="D157">
        <v>28</v>
      </c>
      <c r="E157">
        <v>71</v>
      </c>
      <c r="F157">
        <v>60</v>
      </c>
      <c r="G157">
        <v>4</v>
      </c>
      <c r="H157">
        <v>31</v>
      </c>
      <c r="I157">
        <v>4</v>
      </c>
      <c r="J157">
        <v>4</v>
      </c>
      <c r="K157">
        <v>2</v>
      </c>
      <c r="L157">
        <v>3</v>
      </c>
      <c r="M157">
        <v>18</v>
      </c>
      <c r="N157">
        <f t="shared" si="32"/>
        <v>73</v>
      </c>
      <c r="P157">
        <f t="shared" si="33"/>
        <v>0.23159872395118572</v>
      </c>
      <c r="R157">
        <f t="shared" si="34"/>
        <v>6.8602299984212842E-2</v>
      </c>
      <c r="T157">
        <f t="shared" si="35"/>
        <v>9.274237650302139E-2</v>
      </c>
      <c r="V157">
        <f t="shared" si="36"/>
        <v>-0.13954899532632034</v>
      </c>
      <c r="W157">
        <f t="shared" si="37"/>
        <v>2.5447368421052659</v>
      </c>
      <c r="Y157">
        <f t="shared" si="38"/>
        <v>0.49025872386688485</v>
      </c>
      <c r="Z157">
        <f t="shared" si="39"/>
        <v>-8.2406249999999943</v>
      </c>
      <c r="AB157">
        <f t="shared" si="40"/>
        <v>-0.78251475669350767</v>
      </c>
      <c r="AC157">
        <f t="shared" si="41"/>
        <v>-3.8861627714523284E-2</v>
      </c>
    </row>
    <row r="158" spans="1:29">
      <c r="A158">
        <v>448178</v>
      </c>
      <c r="B158" t="s">
        <v>160</v>
      </c>
      <c r="C158">
        <v>132</v>
      </c>
      <c r="D158">
        <v>23</v>
      </c>
      <c r="E158">
        <v>44</v>
      </c>
      <c r="F158">
        <v>36</v>
      </c>
      <c r="G158">
        <v>6</v>
      </c>
      <c r="H158">
        <v>17</v>
      </c>
      <c r="I158">
        <v>2</v>
      </c>
      <c r="J158">
        <v>4</v>
      </c>
      <c r="K158">
        <v>0</v>
      </c>
      <c r="L158">
        <v>2</v>
      </c>
      <c r="M158">
        <v>0</v>
      </c>
      <c r="N158">
        <f t="shared" si="32"/>
        <v>44</v>
      </c>
      <c r="P158">
        <f t="shared" si="33"/>
        <v>-0.31892283298196056</v>
      </c>
      <c r="R158">
        <f t="shared" si="34"/>
        <v>-0.39518789709215602</v>
      </c>
      <c r="T158">
        <f t="shared" si="35"/>
        <v>-0.46933263260619901</v>
      </c>
      <c r="V158">
        <f t="shared" si="36"/>
        <v>-0.33609687606761657</v>
      </c>
      <c r="W158">
        <f t="shared" si="37"/>
        <v>-4.5894736842105246</v>
      </c>
      <c r="Y158">
        <f t="shared" si="38"/>
        <v>-0.88418946682921085</v>
      </c>
      <c r="Z158">
        <f t="shared" si="39"/>
        <v>-4.4874999999999972</v>
      </c>
      <c r="AB158">
        <f t="shared" si="40"/>
        <v>-0.42612483527185341</v>
      </c>
      <c r="AC158">
        <f t="shared" si="41"/>
        <v>-2.8298545408489968</v>
      </c>
    </row>
    <row r="159" spans="1:29">
      <c r="A159">
        <v>641729</v>
      </c>
      <c r="B159" t="s">
        <v>161</v>
      </c>
      <c r="C159">
        <v>87</v>
      </c>
      <c r="D159">
        <v>9</v>
      </c>
      <c r="E159">
        <v>19</v>
      </c>
      <c r="F159">
        <v>33</v>
      </c>
      <c r="G159">
        <v>1</v>
      </c>
      <c r="H159">
        <v>10</v>
      </c>
      <c r="I159">
        <v>2</v>
      </c>
      <c r="J159">
        <v>2</v>
      </c>
      <c r="K159">
        <v>0</v>
      </c>
      <c r="L159">
        <v>0</v>
      </c>
      <c r="M159">
        <v>4</v>
      </c>
      <c r="N159">
        <f t="shared" si="32"/>
        <v>29</v>
      </c>
      <c r="P159">
        <f t="shared" si="33"/>
        <v>-0.60367536243013964</v>
      </c>
      <c r="R159">
        <f t="shared" si="34"/>
        <v>-0.45316167172670213</v>
      </c>
      <c r="T159">
        <f t="shared" si="35"/>
        <v>-0.46933263260619901</v>
      </c>
      <c r="V159">
        <f t="shared" si="36"/>
        <v>-0.33609687606761657</v>
      </c>
      <c r="W159">
        <f t="shared" si="37"/>
        <v>3.1342105263157904</v>
      </c>
      <c r="Y159">
        <f t="shared" si="38"/>
        <v>0.60382434345962721</v>
      </c>
      <c r="Z159">
        <f t="shared" si="39"/>
        <v>8.2468750000000028</v>
      </c>
      <c r="AB159">
        <f t="shared" si="40"/>
        <v>0.78310824532202017</v>
      </c>
      <c r="AC159">
        <f t="shared" si="41"/>
        <v>-0.47533395404901024</v>
      </c>
    </row>
    <row r="160" spans="1:29">
      <c r="A160">
        <v>434622</v>
      </c>
      <c r="B160" t="s">
        <v>162</v>
      </c>
      <c r="C160">
        <v>435</v>
      </c>
      <c r="D160">
        <v>74</v>
      </c>
      <c r="E160">
        <v>138</v>
      </c>
      <c r="F160">
        <v>130</v>
      </c>
      <c r="G160">
        <v>15</v>
      </c>
      <c r="H160">
        <v>68</v>
      </c>
      <c r="I160">
        <v>8</v>
      </c>
      <c r="J160">
        <v>10</v>
      </c>
      <c r="K160">
        <v>0</v>
      </c>
      <c r="L160">
        <v>0</v>
      </c>
      <c r="M160">
        <v>0</v>
      </c>
      <c r="N160">
        <f t="shared" si="32"/>
        <v>145</v>
      </c>
      <c r="P160">
        <f t="shared" si="33"/>
        <v>1.5984108653024454</v>
      </c>
      <c r="R160">
        <f t="shared" si="34"/>
        <v>1.4213237081236221</v>
      </c>
      <c r="T160">
        <f t="shared" si="35"/>
        <v>1.2168923947214623</v>
      </c>
      <c r="V160">
        <f t="shared" si="36"/>
        <v>-0.33609687606761657</v>
      </c>
      <c r="W160">
        <f t="shared" si="37"/>
        <v>-13.328947368421048</v>
      </c>
      <c r="Y160">
        <f t="shared" si="38"/>
        <v>-2.5679011751662566</v>
      </c>
      <c r="Z160">
        <f t="shared" si="39"/>
        <v>-19.765625</v>
      </c>
      <c r="AB160">
        <f t="shared" si="40"/>
        <v>-1.8769077876702458</v>
      </c>
      <c r="AC160">
        <f t="shared" si="41"/>
        <v>-0.54427887075658954</v>
      </c>
    </row>
    <row r="161" spans="1:29">
      <c r="A161">
        <v>518858</v>
      </c>
      <c r="B161" t="s">
        <v>163</v>
      </c>
      <c r="C161">
        <v>219</v>
      </c>
      <c r="D161">
        <v>23</v>
      </c>
      <c r="E161">
        <v>56</v>
      </c>
      <c r="F161">
        <v>84</v>
      </c>
      <c r="G161">
        <v>6</v>
      </c>
      <c r="H161">
        <v>21</v>
      </c>
      <c r="I161">
        <v>5</v>
      </c>
      <c r="J161">
        <v>3</v>
      </c>
      <c r="K161">
        <v>2</v>
      </c>
      <c r="L161">
        <v>7</v>
      </c>
      <c r="M161">
        <v>42</v>
      </c>
      <c r="N161">
        <f t="shared" si="32"/>
        <v>73</v>
      </c>
      <c r="P161">
        <f t="shared" si="33"/>
        <v>0.23159872395118572</v>
      </c>
      <c r="R161">
        <f t="shared" si="34"/>
        <v>0.53239249706058167</v>
      </c>
      <c r="T161">
        <f t="shared" si="35"/>
        <v>0.3737798810576316</v>
      </c>
      <c r="V161">
        <f t="shared" si="36"/>
        <v>-0.13954899532632034</v>
      </c>
      <c r="W161">
        <f t="shared" si="37"/>
        <v>7.5447368421052659</v>
      </c>
      <c r="Y161">
        <f t="shared" si="38"/>
        <v>1.4535385329124699</v>
      </c>
      <c r="Z161">
        <f t="shared" si="39"/>
        <v>16.759375000000006</v>
      </c>
      <c r="AB161">
        <f t="shared" si="40"/>
        <v>1.5914397573558146</v>
      </c>
      <c r="AC161">
        <f t="shared" si="41"/>
        <v>4.043200397011363</v>
      </c>
    </row>
    <row r="162" spans="1:29">
      <c r="A162">
        <v>501992</v>
      </c>
      <c r="B162" t="s">
        <v>164</v>
      </c>
      <c r="C162">
        <v>393</v>
      </c>
      <c r="D162">
        <v>64</v>
      </c>
      <c r="E162">
        <v>122</v>
      </c>
      <c r="F162">
        <v>125</v>
      </c>
      <c r="G162">
        <v>14</v>
      </c>
      <c r="H162">
        <v>55</v>
      </c>
      <c r="I162">
        <v>7</v>
      </c>
      <c r="J162">
        <v>6</v>
      </c>
      <c r="K162">
        <v>0</v>
      </c>
      <c r="L162">
        <v>0</v>
      </c>
      <c r="M162">
        <v>0</v>
      </c>
      <c r="N162">
        <f t="shared" si="32"/>
        <v>131</v>
      </c>
      <c r="P162">
        <f t="shared" si="33"/>
        <v>1.3326418378174782</v>
      </c>
      <c r="R162">
        <f t="shared" si="34"/>
        <v>1.3247007503993784</v>
      </c>
      <c r="T162">
        <f t="shared" si="35"/>
        <v>0.93585489016685197</v>
      </c>
      <c r="V162">
        <f t="shared" si="36"/>
        <v>-0.33609687606761657</v>
      </c>
      <c r="W162">
        <f t="shared" si="37"/>
        <v>-9.1868421052631533</v>
      </c>
      <c r="Y162">
        <f t="shared" si="38"/>
        <v>-1.7698999017779666</v>
      </c>
      <c r="Z162">
        <f t="shared" si="39"/>
        <v>-8.7468749999999886</v>
      </c>
      <c r="AB162">
        <f t="shared" si="40"/>
        <v>-0.83058733560300591</v>
      </c>
      <c r="AC162">
        <f t="shared" si="41"/>
        <v>0.65661336493511946</v>
      </c>
    </row>
    <row r="163" spans="1:29">
      <c r="A163">
        <v>605309</v>
      </c>
      <c r="B163" t="s">
        <v>165</v>
      </c>
      <c r="C163">
        <v>132</v>
      </c>
      <c r="D163">
        <v>17</v>
      </c>
      <c r="E163">
        <v>33</v>
      </c>
      <c r="F163">
        <v>52</v>
      </c>
      <c r="G163">
        <v>3</v>
      </c>
      <c r="H163">
        <v>20</v>
      </c>
      <c r="I163">
        <v>5</v>
      </c>
      <c r="J163">
        <v>2</v>
      </c>
      <c r="K163">
        <v>0</v>
      </c>
      <c r="L163">
        <v>2</v>
      </c>
      <c r="M163">
        <v>8</v>
      </c>
      <c r="N163">
        <f t="shared" si="32"/>
        <v>44</v>
      </c>
      <c r="P163">
        <f t="shared" si="33"/>
        <v>-0.31892283298196056</v>
      </c>
      <c r="R163">
        <f t="shared" si="34"/>
        <v>-8.5994432374576782E-2</v>
      </c>
      <c r="T163">
        <f t="shared" si="35"/>
        <v>0.3737798810576316</v>
      </c>
      <c r="V163">
        <f t="shared" si="36"/>
        <v>-0.33609687606761657</v>
      </c>
      <c r="W163">
        <f t="shared" si="37"/>
        <v>1.4105263157894754</v>
      </c>
      <c r="Y163">
        <f t="shared" si="38"/>
        <v>0.27174630402549138</v>
      </c>
      <c r="Z163">
        <f t="shared" si="39"/>
        <v>3.5125000000000028</v>
      </c>
      <c r="AB163">
        <f t="shared" si="40"/>
        <v>0.33354060922392975</v>
      </c>
      <c r="AC163">
        <f t="shared" si="41"/>
        <v>0.23805265288289884</v>
      </c>
    </row>
    <row r="164" spans="1:29">
      <c r="A164">
        <v>523260</v>
      </c>
      <c r="B164" t="s">
        <v>166</v>
      </c>
      <c r="C164">
        <v>174</v>
      </c>
      <c r="D164">
        <v>21</v>
      </c>
      <c r="E164">
        <v>54</v>
      </c>
      <c r="F164">
        <v>62</v>
      </c>
      <c r="G164">
        <v>5</v>
      </c>
      <c r="H164">
        <v>16</v>
      </c>
      <c r="I164">
        <v>4</v>
      </c>
      <c r="J164">
        <v>2</v>
      </c>
      <c r="K164">
        <v>1</v>
      </c>
      <c r="L164">
        <v>1</v>
      </c>
      <c r="M164">
        <v>19</v>
      </c>
      <c r="N164">
        <f t="shared" si="32"/>
        <v>58</v>
      </c>
      <c r="P164">
        <f t="shared" si="33"/>
        <v>-5.3153805496993375E-2</v>
      </c>
      <c r="R164">
        <f t="shared" si="34"/>
        <v>0.10725148307391025</v>
      </c>
      <c r="T164">
        <f t="shared" si="35"/>
        <v>9.274237650302139E-2</v>
      </c>
      <c r="V164">
        <f t="shared" si="36"/>
        <v>-0.23782293569696847</v>
      </c>
      <c r="W164">
        <f t="shared" si="37"/>
        <v>3.2684210526315809</v>
      </c>
      <c r="Y164">
        <f t="shared" si="38"/>
        <v>0.62968080149190364</v>
      </c>
      <c r="Z164">
        <f t="shared" si="39"/>
        <v>4.4937500000000057</v>
      </c>
      <c r="AB164">
        <f t="shared" si="40"/>
        <v>0.4267183239003659</v>
      </c>
      <c r="AC164">
        <f t="shared" si="41"/>
        <v>0.96541624377523938</v>
      </c>
    </row>
    <row r="165" spans="1:29">
      <c r="A165">
        <v>452718</v>
      </c>
      <c r="B165" t="s">
        <v>167</v>
      </c>
      <c r="C165">
        <v>87</v>
      </c>
      <c r="D165">
        <v>20</v>
      </c>
      <c r="E165">
        <v>41</v>
      </c>
      <c r="F165">
        <v>15</v>
      </c>
      <c r="G165">
        <v>4</v>
      </c>
      <c r="H165">
        <v>7</v>
      </c>
      <c r="I165">
        <v>2</v>
      </c>
      <c r="J165">
        <v>1</v>
      </c>
      <c r="K165">
        <v>0</v>
      </c>
      <c r="L165">
        <v>0</v>
      </c>
      <c r="M165">
        <v>0</v>
      </c>
      <c r="N165">
        <f t="shared" si="32"/>
        <v>29</v>
      </c>
      <c r="P165">
        <f t="shared" si="33"/>
        <v>-0.60367536243013964</v>
      </c>
      <c r="R165">
        <f t="shared" si="34"/>
        <v>-0.80100431953397877</v>
      </c>
      <c r="T165">
        <f t="shared" si="35"/>
        <v>-0.46933263260619901</v>
      </c>
      <c r="V165">
        <f t="shared" si="36"/>
        <v>-0.33609687606761657</v>
      </c>
      <c r="W165">
        <f t="shared" si="37"/>
        <v>-7.8657894736842096</v>
      </c>
      <c r="Y165">
        <f t="shared" si="38"/>
        <v>-1.5153912364406601</v>
      </c>
      <c r="Z165">
        <f t="shared" si="39"/>
        <v>-10.753124999999997</v>
      </c>
      <c r="AB165">
        <f t="shared" si="40"/>
        <v>-1.0210971853554649</v>
      </c>
      <c r="AC165">
        <f t="shared" si="41"/>
        <v>-4.7465976124340585</v>
      </c>
    </row>
    <row r="166" spans="1:29">
      <c r="A166">
        <v>453178</v>
      </c>
      <c r="B166" t="s">
        <v>168</v>
      </c>
      <c r="C166">
        <v>567</v>
      </c>
      <c r="D166">
        <v>81</v>
      </c>
      <c r="E166">
        <v>176</v>
      </c>
      <c r="F166">
        <v>183</v>
      </c>
      <c r="G166">
        <v>29</v>
      </c>
      <c r="H166">
        <v>62</v>
      </c>
      <c r="I166">
        <v>11</v>
      </c>
      <c r="J166">
        <v>12</v>
      </c>
      <c r="K166">
        <v>0</v>
      </c>
      <c r="L166">
        <v>0</v>
      </c>
      <c r="M166">
        <v>0</v>
      </c>
      <c r="N166">
        <f t="shared" si="32"/>
        <v>189</v>
      </c>
      <c r="P166">
        <f t="shared" si="33"/>
        <v>2.4336849516837704</v>
      </c>
      <c r="R166">
        <f t="shared" si="34"/>
        <v>2.4455270600006034</v>
      </c>
      <c r="T166">
        <f t="shared" si="35"/>
        <v>2.0600049083852929</v>
      </c>
      <c r="V166">
        <f t="shared" si="36"/>
        <v>-0.33609687606761657</v>
      </c>
      <c r="W166">
        <f t="shared" si="37"/>
        <v>-1.9184210526315724</v>
      </c>
      <c r="Y166">
        <f t="shared" si="38"/>
        <v>-0.36959525304959462</v>
      </c>
      <c r="Z166">
        <f t="shared" si="39"/>
        <v>4.7468750000000171</v>
      </c>
      <c r="AB166">
        <f t="shared" si="40"/>
        <v>0.45075461335511635</v>
      </c>
      <c r="AC166">
        <f t="shared" si="41"/>
        <v>6.6842794043075724</v>
      </c>
    </row>
    <row r="167" spans="1:29">
      <c r="A167">
        <v>572971</v>
      </c>
      <c r="B167" t="s">
        <v>169</v>
      </c>
      <c r="C167">
        <v>543</v>
      </c>
      <c r="D167">
        <v>73</v>
      </c>
      <c r="E167">
        <v>167</v>
      </c>
      <c r="F167">
        <v>150</v>
      </c>
      <c r="G167">
        <v>17</v>
      </c>
      <c r="H167">
        <v>47</v>
      </c>
      <c r="I167">
        <v>12</v>
      </c>
      <c r="J167">
        <v>10</v>
      </c>
      <c r="K167">
        <v>0</v>
      </c>
      <c r="L167">
        <v>0</v>
      </c>
      <c r="M167">
        <v>0</v>
      </c>
      <c r="N167">
        <f t="shared" si="32"/>
        <v>181</v>
      </c>
      <c r="P167">
        <f t="shared" si="33"/>
        <v>2.2818169359780751</v>
      </c>
      <c r="R167">
        <f t="shared" si="34"/>
        <v>1.8078155390205961</v>
      </c>
      <c r="T167">
        <f t="shared" si="35"/>
        <v>2.341042412939903</v>
      </c>
      <c r="V167">
        <f t="shared" si="36"/>
        <v>-0.33609687606761657</v>
      </c>
      <c r="W167">
        <f t="shared" si="37"/>
        <v>2.7342105263157919</v>
      </c>
      <c r="Y167">
        <f t="shared" si="38"/>
        <v>0.52676195873598064</v>
      </c>
      <c r="Z167">
        <f t="shared" si="39"/>
        <v>18.471875000000011</v>
      </c>
      <c r="AB167">
        <f t="shared" si="40"/>
        <v>1.7540556415681938</v>
      </c>
      <c r="AC167">
        <f t="shared" si="41"/>
        <v>8.375395612175133</v>
      </c>
    </row>
    <row r="168" spans="1:29">
      <c r="A168">
        <v>518883</v>
      </c>
      <c r="B168" t="s">
        <v>170</v>
      </c>
      <c r="C168">
        <v>21</v>
      </c>
      <c r="D168">
        <v>3</v>
      </c>
      <c r="E168">
        <v>8</v>
      </c>
      <c r="F168">
        <v>4</v>
      </c>
      <c r="G168">
        <v>0</v>
      </c>
      <c r="H168">
        <v>2</v>
      </c>
      <c r="I168">
        <v>1</v>
      </c>
      <c r="J168">
        <v>0</v>
      </c>
      <c r="K168">
        <v>0</v>
      </c>
      <c r="L168">
        <v>0</v>
      </c>
      <c r="M168">
        <v>0</v>
      </c>
      <c r="N168">
        <f t="shared" si="32"/>
        <v>7</v>
      </c>
      <c r="P168">
        <f t="shared" si="33"/>
        <v>-1.0213124056208023</v>
      </c>
      <c r="R168">
        <f t="shared" si="34"/>
        <v>-1.0135748265273146</v>
      </c>
      <c r="T168">
        <f t="shared" si="35"/>
        <v>-0.75037013716080925</v>
      </c>
      <c r="V168">
        <f t="shared" si="36"/>
        <v>-0.33609687606761657</v>
      </c>
      <c r="W168">
        <f t="shared" si="37"/>
        <v>-7.1052631578947256E-2</v>
      </c>
      <c r="Y168">
        <f t="shared" si="38"/>
        <v>-1.368871307591126E-2</v>
      </c>
      <c r="Z168">
        <f t="shared" si="39"/>
        <v>-1.0093750000000004</v>
      </c>
      <c r="AB168">
        <f t="shared" si="40"/>
        <v>-9.5848413504741742E-2</v>
      </c>
      <c r="AC168">
        <f t="shared" si="41"/>
        <v>-3.2308913719571959</v>
      </c>
    </row>
    <row r="169" spans="1:29">
      <c r="A169">
        <v>518886</v>
      </c>
      <c r="B169" t="s">
        <v>171</v>
      </c>
      <c r="C169">
        <v>174</v>
      </c>
      <c r="D169">
        <v>19</v>
      </c>
      <c r="E169">
        <v>32</v>
      </c>
      <c r="F169">
        <v>91</v>
      </c>
      <c r="G169">
        <v>4</v>
      </c>
      <c r="H169">
        <v>24</v>
      </c>
      <c r="I169">
        <v>2</v>
      </c>
      <c r="J169">
        <v>5</v>
      </c>
      <c r="K169">
        <v>43</v>
      </c>
      <c r="L169">
        <v>3</v>
      </c>
      <c r="M169">
        <v>0</v>
      </c>
      <c r="N169">
        <f t="shared" si="32"/>
        <v>58</v>
      </c>
      <c r="P169">
        <f t="shared" si="33"/>
        <v>-5.3153805496993375E-2</v>
      </c>
      <c r="R169">
        <f t="shared" si="34"/>
        <v>0.66766463787452257</v>
      </c>
      <c r="T169">
        <f t="shared" si="35"/>
        <v>-0.46933263260619901</v>
      </c>
      <c r="V169">
        <f t="shared" si="36"/>
        <v>3.8896825598702529</v>
      </c>
      <c r="W169">
        <f t="shared" si="37"/>
        <v>5.2684210526315809</v>
      </c>
      <c r="Y169">
        <f t="shared" si="38"/>
        <v>1.0149927251101376</v>
      </c>
      <c r="Z169">
        <f t="shared" si="39"/>
        <v>18.493750000000006</v>
      </c>
      <c r="AB169">
        <f t="shared" si="40"/>
        <v>1.7561328517679864</v>
      </c>
      <c r="AC169">
        <f t="shared" si="41"/>
        <v>6.8059863365197071</v>
      </c>
    </row>
    <row r="170" spans="1:29">
      <c r="A170">
        <v>445213</v>
      </c>
      <c r="B170" t="s">
        <v>172</v>
      </c>
      <c r="C170">
        <v>174</v>
      </c>
      <c r="D170">
        <v>22</v>
      </c>
      <c r="E170">
        <v>64</v>
      </c>
      <c r="F170">
        <v>36</v>
      </c>
      <c r="G170">
        <v>4</v>
      </c>
      <c r="H170">
        <v>13</v>
      </c>
      <c r="I170">
        <v>3</v>
      </c>
      <c r="J170">
        <v>3</v>
      </c>
      <c r="K170">
        <v>28</v>
      </c>
      <c r="L170">
        <v>3</v>
      </c>
      <c r="M170">
        <v>5</v>
      </c>
      <c r="N170">
        <f t="shared" si="32"/>
        <v>58</v>
      </c>
      <c r="P170">
        <f t="shared" si="33"/>
        <v>-5.3153805496993375E-2</v>
      </c>
      <c r="R170">
        <f t="shared" si="34"/>
        <v>-0.39518789709215602</v>
      </c>
      <c r="T170">
        <f t="shared" si="35"/>
        <v>-0.18829512805158882</v>
      </c>
      <c r="V170">
        <f t="shared" si="36"/>
        <v>2.4155734543105307</v>
      </c>
      <c r="W170">
        <f t="shared" si="37"/>
        <v>2.2684210526315809</v>
      </c>
      <c r="Y170">
        <f t="shared" si="38"/>
        <v>0.43702483968278655</v>
      </c>
      <c r="Z170">
        <f t="shared" si="39"/>
        <v>-2.5062499999999943</v>
      </c>
      <c r="AB170">
        <f t="shared" si="40"/>
        <v>-0.23798894003344431</v>
      </c>
      <c r="AC170">
        <f t="shared" si="41"/>
        <v>1.9779725233191348</v>
      </c>
    </row>
    <row r="171" spans="1:29">
      <c r="A171">
        <v>446372</v>
      </c>
      <c r="B171" t="s">
        <v>173</v>
      </c>
      <c r="C171">
        <v>654</v>
      </c>
      <c r="D171">
        <v>79</v>
      </c>
      <c r="E171">
        <v>184</v>
      </c>
      <c r="F171">
        <v>232</v>
      </c>
      <c r="G171">
        <v>21</v>
      </c>
      <c r="H171">
        <v>54</v>
      </c>
      <c r="I171">
        <v>16</v>
      </c>
      <c r="J171">
        <v>10</v>
      </c>
      <c r="K171">
        <v>0</v>
      </c>
      <c r="L171">
        <v>0</v>
      </c>
      <c r="M171">
        <v>0</v>
      </c>
      <c r="N171">
        <f t="shared" si="32"/>
        <v>218</v>
      </c>
      <c r="P171">
        <f t="shared" si="33"/>
        <v>2.9842065086169169</v>
      </c>
      <c r="R171">
        <f t="shared" si="34"/>
        <v>3.39243204569819</v>
      </c>
      <c r="T171">
        <f t="shared" si="35"/>
        <v>3.4651924311583437</v>
      </c>
      <c r="V171">
        <f t="shared" si="36"/>
        <v>-0.33609687606761657</v>
      </c>
      <c r="W171">
        <f t="shared" si="37"/>
        <v>12.215789473684211</v>
      </c>
      <c r="Y171">
        <f t="shared" si="38"/>
        <v>2.3534446703103189</v>
      </c>
      <c r="Z171">
        <f t="shared" si="39"/>
        <v>41.993750000000034</v>
      </c>
      <c r="AB171">
        <f t="shared" si="40"/>
        <v>3.9876500949743523</v>
      </c>
      <c r="AC171">
        <f t="shared" si="41"/>
        <v>15.846828874690505</v>
      </c>
    </row>
    <row r="172" spans="1:29">
      <c r="A172">
        <v>594891</v>
      </c>
      <c r="B172" t="s">
        <v>174</v>
      </c>
      <c r="C172">
        <v>21</v>
      </c>
      <c r="D172">
        <v>3</v>
      </c>
      <c r="E172">
        <v>7</v>
      </c>
      <c r="F172">
        <v>4</v>
      </c>
      <c r="G172">
        <v>0</v>
      </c>
      <c r="H172">
        <v>2</v>
      </c>
      <c r="I172">
        <v>1</v>
      </c>
      <c r="J172">
        <v>0</v>
      </c>
      <c r="K172">
        <v>0</v>
      </c>
      <c r="L172">
        <v>0</v>
      </c>
      <c r="M172">
        <v>0</v>
      </c>
      <c r="N172">
        <f t="shared" si="32"/>
        <v>7</v>
      </c>
      <c r="P172">
        <f t="shared" si="33"/>
        <v>-1.0213124056208023</v>
      </c>
      <c r="R172">
        <f t="shared" si="34"/>
        <v>-1.0135748265273146</v>
      </c>
      <c r="T172">
        <f t="shared" si="35"/>
        <v>-0.75037013716080925</v>
      </c>
      <c r="V172">
        <f t="shared" si="36"/>
        <v>-0.33609687606761657</v>
      </c>
      <c r="W172">
        <f t="shared" si="37"/>
        <v>-7.1052631578947256E-2</v>
      </c>
      <c r="Y172">
        <f t="shared" si="38"/>
        <v>-1.368871307591126E-2</v>
      </c>
      <c r="Z172">
        <f t="shared" si="39"/>
        <v>-9.3750000000003553E-3</v>
      </c>
      <c r="AB172">
        <f t="shared" si="40"/>
        <v>-8.9023294276883991E-4</v>
      </c>
      <c r="AC172">
        <f t="shared" si="41"/>
        <v>-3.1359331913952229</v>
      </c>
    </row>
    <row r="173" spans="1:29">
      <c r="A173">
        <v>543424</v>
      </c>
      <c r="B173" t="s">
        <v>175</v>
      </c>
      <c r="C173">
        <v>45</v>
      </c>
      <c r="D173">
        <v>7</v>
      </c>
      <c r="E173">
        <v>15</v>
      </c>
      <c r="F173">
        <v>11</v>
      </c>
      <c r="G173">
        <v>2</v>
      </c>
      <c r="H173">
        <v>6</v>
      </c>
      <c r="I173">
        <v>1</v>
      </c>
      <c r="J173">
        <v>1</v>
      </c>
      <c r="K173">
        <v>0</v>
      </c>
      <c r="L173">
        <v>0</v>
      </c>
      <c r="M173">
        <v>0</v>
      </c>
      <c r="N173">
        <f t="shared" si="32"/>
        <v>15</v>
      </c>
      <c r="P173">
        <f t="shared" si="33"/>
        <v>-0.86944438991510675</v>
      </c>
      <c r="R173">
        <f t="shared" si="34"/>
        <v>-0.87830268571337355</v>
      </c>
      <c r="T173">
        <f t="shared" si="35"/>
        <v>-0.75037013716080925</v>
      </c>
      <c r="V173">
        <f t="shared" si="36"/>
        <v>-0.33609687606761657</v>
      </c>
      <c r="W173">
        <f t="shared" si="37"/>
        <v>-0.72368421052631504</v>
      </c>
      <c r="Y173">
        <f t="shared" si="38"/>
        <v>-0.1394220776250191</v>
      </c>
      <c r="Z173">
        <f t="shared" si="39"/>
        <v>-1.734375</v>
      </c>
      <c r="AB173">
        <f t="shared" si="40"/>
        <v>-0.16469309441217206</v>
      </c>
      <c r="AC173">
        <f t="shared" si="41"/>
        <v>-3.1383292608940971</v>
      </c>
    </row>
    <row r="174" spans="1:29">
      <c r="A174">
        <v>502009</v>
      </c>
      <c r="B174" t="s">
        <v>176</v>
      </c>
      <c r="C174">
        <v>87</v>
      </c>
      <c r="D174">
        <v>14</v>
      </c>
      <c r="E174">
        <v>32</v>
      </c>
      <c r="F174">
        <v>20</v>
      </c>
      <c r="G174">
        <v>5</v>
      </c>
      <c r="H174">
        <v>9</v>
      </c>
      <c r="I174">
        <v>1</v>
      </c>
      <c r="J174">
        <v>2</v>
      </c>
      <c r="K174">
        <v>0</v>
      </c>
      <c r="L174">
        <v>0</v>
      </c>
      <c r="M174">
        <v>4</v>
      </c>
      <c r="N174">
        <f t="shared" si="32"/>
        <v>29</v>
      </c>
      <c r="P174">
        <f t="shared" si="33"/>
        <v>-0.60367536243013964</v>
      </c>
      <c r="R174">
        <f t="shared" si="34"/>
        <v>-0.70438136180973532</v>
      </c>
      <c r="T174">
        <f t="shared" si="35"/>
        <v>-0.75037013716080925</v>
      </c>
      <c r="V174">
        <f t="shared" si="36"/>
        <v>-0.33609687606761657</v>
      </c>
      <c r="W174">
        <f t="shared" si="37"/>
        <v>-1.8657894736842096</v>
      </c>
      <c r="Y174">
        <f t="shared" si="38"/>
        <v>-0.35945546558595798</v>
      </c>
      <c r="Z174">
        <f t="shared" si="39"/>
        <v>-3.7531249999999972</v>
      </c>
      <c r="AB174">
        <f t="shared" si="40"/>
        <v>-0.35638992142165454</v>
      </c>
      <c r="AC174">
        <f t="shared" si="41"/>
        <v>-3.1103691244759131</v>
      </c>
    </row>
    <row r="175" spans="1:29">
      <c r="A175">
        <v>518927</v>
      </c>
      <c r="B175" t="s">
        <v>177</v>
      </c>
      <c r="C175">
        <v>132</v>
      </c>
      <c r="D175">
        <v>15</v>
      </c>
      <c r="E175">
        <v>38</v>
      </c>
      <c r="F175">
        <v>37</v>
      </c>
      <c r="G175">
        <v>4</v>
      </c>
      <c r="H175">
        <v>21</v>
      </c>
      <c r="I175">
        <v>5</v>
      </c>
      <c r="J175">
        <v>1</v>
      </c>
      <c r="K175">
        <v>0</v>
      </c>
      <c r="L175">
        <v>0</v>
      </c>
      <c r="M175">
        <v>11</v>
      </c>
      <c r="N175">
        <f t="shared" si="32"/>
        <v>44</v>
      </c>
      <c r="P175">
        <f t="shared" si="33"/>
        <v>-0.31892283298196056</v>
      </c>
      <c r="R175">
        <f t="shared" si="34"/>
        <v>-0.37586330554730735</v>
      </c>
      <c r="T175">
        <f t="shared" si="35"/>
        <v>0.3737798810576316</v>
      </c>
      <c r="V175">
        <f t="shared" si="36"/>
        <v>-0.33609687606761657</v>
      </c>
      <c r="W175">
        <f t="shared" si="37"/>
        <v>3.4105263157894754</v>
      </c>
      <c r="Y175">
        <f t="shared" si="38"/>
        <v>0.65705822764372546</v>
      </c>
      <c r="Z175">
        <f t="shared" si="39"/>
        <v>-2.4874999999999972</v>
      </c>
      <c r="AB175">
        <f t="shared" si="40"/>
        <v>-0.2362084741479076</v>
      </c>
      <c r="AC175">
        <f t="shared" si="41"/>
        <v>-0.23625338004343513</v>
      </c>
    </row>
    <row r="176" spans="1:29">
      <c r="A176">
        <v>600917</v>
      </c>
      <c r="B176" t="s">
        <v>178</v>
      </c>
      <c r="C176">
        <v>87</v>
      </c>
      <c r="D176">
        <v>12</v>
      </c>
      <c r="E176">
        <v>21</v>
      </c>
      <c r="F176">
        <v>29</v>
      </c>
      <c r="G176">
        <v>2</v>
      </c>
      <c r="H176">
        <v>18</v>
      </c>
      <c r="I176">
        <v>1</v>
      </c>
      <c r="J176">
        <v>3</v>
      </c>
      <c r="K176">
        <v>0</v>
      </c>
      <c r="L176">
        <v>0</v>
      </c>
      <c r="M176">
        <v>0</v>
      </c>
      <c r="N176">
        <f t="shared" si="32"/>
        <v>29</v>
      </c>
      <c r="P176">
        <f t="shared" si="33"/>
        <v>-0.60367536243013964</v>
      </c>
      <c r="R176">
        <f t="shared" si="34"/>
        <v>-0.53046003790609697</v>
      </c>
      <c r="T176">
        <f t="shared" si="35"/>
        <v>-0.75037013716080925</v>
      </c>
      <c r="V176">
        <f t="shared" si="36"/>
        <v>-0.33609687606761657</v>
      </c>
      <c r="W176">
        <f t="shared" si="37"/>
        <v>0.13421052631579045</v>
      </c>
      <c r="Y176">
        <f t="shared" si="38"/>
        <v>2.5856458032276083E-2</v>
      </c>
      <c r="Z176">
        <f t="shared" si="39"/>
        <v>-1.7531249999999972</v>
      </c>
      <c r="AB176">
        <f t="shared" si="40"/>
        <v>-0.16647356029770877</v>
      </c>
      <c r="AC176">
        <f t="shared" si="41"/>
        <v>-2.3612195158300953</v>
      </c>
    </row>
    <row r="177" spans="1:29">
      <c r="A177">
        <v>595296</v>
      </c>
      <c r="B177" t="s">
        <v>179</v>
      </c>
      <c r="C177">
        <v>45</v>
      </c>
      <c r="D177">
        <v>6</v>
      </c>
      <c r="E177">
        <v>14</v>
      </c>
      <c r="F177">
        <v>4</v>
      </c>
      <c r="G177">
        <v>1</v>
      </c>
      <c r="H177">
        <v>4</v>
      </c>
      <c r="I177">
        <v>1</v>
      </c>
      <c r="J177">
        <v>0</v>
      </c>
      <c r="K177">
        <v>0</v>
      </c>
      <c r="L177">
        <v>0</v>
      </c>
      <c r="M177">
        <v>0</v>
      </c>
      <c r="N177">
        <f t="shared" si="32"/>
        <v>15</v>
      </c>
      <c r="P177">
        <f t="shared" si="33"/>
        <v>-0.86944438991510675</v>
      </c>
      <c r="R177">
        <f t="shared" si="34"/>
        <v>-1.0135748265273146</v>
      </c>
      <c r="T177">
        <f t="shared" si="35"/>
        <v>-0.75037013716080925</v>
      </c>
      <c r="V177">
        <f t="shared" si="36"/>
        <v>-0.33609687606761657</v>
      </c>
      <c r="W177">
        <f t="shared" si="37"/>
        <v>0.27631578947368496</v>
      </c>
      <c r="Y177">
        <f t="shared" si="38"/>
        <v>5.323388418409794E-2</v>
      </c>
      <c r="Z177">
        <f t="shared" si="39"/>
        <v>1.265625</v>
      </c>
      <c r="AB177">
        <f t="shared" si="40"/>
        <v>0.12018144727374663</v>
      </c>
      <c r="AC177">
        <f t="shared" si="41"/>
        <v>-2.7960708982130025</v>
      </c>
    </row>
    <row r="178" spans="1:29">
      <c r="A178">
        <v>608678</v>
      </c>
      <c r="B178" t="s">
        <v>180</v>
      </c>
      <c r="C178">
        <v>45</v>
      </c>
      <c r="D178">
        <v>6</v>
      </c>
      <c r="E178">
        <v>12</v>
      </c>
      <c r="F178">
        <v>12</v>
      </c>
      <c r="G178">
        <v>2</v>
      </c>
      <c r="H178">
        <v>5</v>
      </c>
      <c r="I178">
        <v>2</v>
      </c>
      <c r="J178">
        <v>0</v>
      </c>
      <c r="K178">
        <v>0</v>
      </c>
      <c r="L178">
        <v>0</v>
      </c>
      <c r="M178">
        <v>0</v>
      </c>
      <c r="N178">
        <f t="shared" si="32"/>
        <v>15</v>
      </c>
      <c r="P178">
        <f t="shared" si="33"/>
        <v>-0.86944438991510675</v>
      </c>
      <c r="R178">
        <f t="shared" si="34"/>
        <v>-0.85897809416852489</v>
      </c>
      <c r="T178">
        <f t="shared" si="35"/>
        <v>-0.46933263260619901</v>
      </c>
      <c r="V178">
        <f t="shared" si="36"/>
        <v>-0.33609687606761657</v>
      </c>
      <c r="W178">
        <f t="shared" si="37"/>
        <v>0.27631578947368496</v>
      </c>
      <c r="Y178">
        <f t="shared" si="38"/>
        <v>5.323388418409794E-2</v>
      </c>
      <c r="Z178">
        <f t="shared" si="39"/>
        <v>2.265625</v>
      </c>
      <c r="AB178">
        <f t="shared" si="40"/>
        <v>0.21513962783571955</v>
      </c>
      <c r="AC178">
        <f t="shared" si="41"/>
        <v>-2.2654784807376296</v>
      </c>
    </row>
    <row r="179" spans="1:29">
      <c r="A179">
        <v>407890</v>
      </c>
      <c r="B179" t="s">
        <v>181</v>
      </c>
      <c r="C179">
        <v>261</v>
      </c>
      <c r="D179">
        <v>42</v>
      </c>
      <c r="E179">
        <v>90</v>
      </c>
      <c r="F179">
        <v>61</v>
      </c>
      <c r="G179">
        <v>15</v>
      </c>
      <c r="H179">
        <v>23</v>
      </c>
      <c r="I179">
        <v>5</v>
      </c>
      <c r="J179">
        <v>7</v>
      </c>
      <c r="K179">
        <v>0</v>
      </c>
      <c r="L179">
        <v>0</v>
      </c>
      <c r="M179">
        <v>0</v>
      </c>
      <c r="N179">
        <f t="shared" si="32"/>
        <v>87</v>
      </c>
      <c r="P179">
        <f t="shared" si="33"/>
        <v>0.49736775143615286</v>
      </c>
      <c r="R179">
        <f t="shared" si="34"/>
        <v>8.7926891529061538E-2</v>
      </c>
      <c r="T179">
        <f t="shared" si="35"/>
        <v>0.3737798810576316</v>
      </c>
      <c r="V179">
        <f t="shared" si="36"/>
        <v>-0.33609687606761657</v>
      </c>
      <c r="W179">
        <f t="shared" si="37"/>
        <v>-5.5973684210526287</v>
      </c>
      <c r="Y179">
        <f t="shared" si="38"/>
        <v>-1.0783663967578732</v>
      </c>
      <c r="Z179">
        <f t="shared" si="39"/>
        <v>-1.2593749999999915</v>
      </c>
      <c r="AB179">
        <f t="shared" si="40"/>
        <v>-0.11958795864523412</v>
      </c>
      <c r="AC179">
        <f t="shared" si="41"/>
        <v>-0.57497670744787788</v>
      </c>
    </row>
    <row r="180" spans="1:29">
      <c r="A180">
        <v>434538</v>
      </c>
      <c r="B180" t="s">
        <v>182</v>
      </c>
      <c r="C180">
        <v>480</v>
      </c>
      <c r="D180">
        <v>67</v>
      </c>
      <c r="E180">
        <v>142</v>
      </c>
      <c r="F180">
        <v>170</v>
      </c>
      <c r="G180">
        <v>16</v>
      </c>
      <c r="H180">
        <v>73</v>
      </c>
      <c r="I180">
        <v>10</v>
      </c>
      <c r="J180">
        <v>8</v>
      </c>
      <c r="K180">
        <v>0</v>
      </c>
      <c r="L180">
        <v>0</v>
      </c>
      <c r="M180">
        <v>0</v>
      </c>
      <c r="N180">
        <f t="shared" si="32"/>
        <v>160</v>
      </c>
      <c r="P180">
        <f t="shared" si="33"/>
        <v>1.8831633947506246</v>
      </c>
      <c r="R180">
        <f t="shared" si="34"/>
        <v>2.1943073699175701</v>
      </c>
      <c r="T180">
        <f t="shared" si="35"/>
        <v>1.7789674038306826</v>
      </c>
      <c r="V180">
        <f t="shared" si="36"/>
        <v>-0.33609687606761657</v>
      </c>
      <c r="W180">
        <f t="shared" si="37"/>
        <v>-5.2631578947369917E-2</v>
      </c>
      <c r="Y180">
        <f t="shared" si="38"/>
        <v>-1.0139787463638363E-2</v>
      </c>
      <c r="Z180">
        <f t="shared" si="39"/>
        <v>-9.5</v>
      </c>
      <c r="AB180">
        <f t="shared" si="40"/>
        <v>-0.90210271533874287</v>
      </c>
      <c r="AC180">
        <f t="shared" si="41"/>
        <v>4.6080987896288796</v>
      </c>
    </row>
    <row r="181" spans="1:29">
      <c r="A181">
        <v>457429</v>
      </c>
      <c r="B181" t="s">
        <v>183</v>
      </c>
      <c r="C181">
        <v>153</v>
      </c>
      <c r="D181">
        <v>18</v>
      </c>
      <c r="E181">
        <v>47</v>
      </c>
      <c r="F181">
        <v>52</v>
      </c>
      <c r="G181">
        <v>4</v>
      </c>
      <c r="H181">
        <v>20</v>
      </c>
      <c r="I181">
        <v>5</v>
      </c>
      <c r="J181">
        <v>3</v>
      </c>
      <c r="K181">
        <v>0</v>
      </c>
      <c r="L181">
        <v>2</v>
      </c>
      <c r="M181">
        <v>11</v>
      </c>
      <c r="N181">
        <f t="shared" si="32"/>
        <v>51</v>
      </c>
      <c r="P181">
        <f t="shared" si="33"/>
        <v>-0.18603831923947695</v>
      </c>
      <c r="R181">
        <f t="shared" si="34"/>
        <v>-8.5994432374576782E-2</v>
      </c>
      <c r="T181">
        <f t="shared" si="35"/>
        <v>0.3737798810576316</v>
      </c>
      <c r="V181">
        <f t="shared" si="36"/>
        <v>-0.33609687606761657</v>
      </c>
      <c r="W181">
        <f t="shared" si="37"/>
        <v>3.3394736842105281</v>
      </c>
      <c r="Y181">
        <f t="shared" si="38"/>
        <v>0.64336951456781455</v>
      </c>
      <c r="Z181">
        <f t="shared" si="39"/>
        <v>-1.4968750000000028</v>
      </c>
      <c r="AB181">
        <f t="shared" si="40"/>
        <v>-0.14214052652870376</v>
      </c>
      <c r="AC181">
        <f t="shared" si="41"/>
        <v>0.26687924141507213</v>
      </c>
    </row>
    <row r="182" spans="1:29">
      <c r="A182">
        <v>625643</v>
      </c>
      <c r="B182" t="s">
        <v>184</v>
      </c>
      <c r="C182">
        <v>132</v>
      </c>
      <c r="D182">
        <v>20</v>
      </c>
      <c r="E182">
        <v>41</v>
      </c>
      <c r="F182">
        <v>41</v>
      </c>
      <c r="G182">
        <v>7</v>
      </c>
      <c r="H182">
        <v>16</v>
      </c>
      <c r="I182">
        <v>2</v>
      </c>
      <c r="J182">
        <v>3</v>
      </c>
      <c r="K182">
        <v>0</v>
      </c>
      <c r="L182">
        <v>0</v>
      </c>
      <c r="M182">
        <v>4</v>
      </c>
      <c r="N182">
        <f t="shared" si="32"/>
        <v>44</v>
      </c>
      <c r="P182">
        <f t="shared" si="33"/>
        <v>-0.31892283298196056</v>
      </c>
      <c r="R182">
        <f t="shared" si="34"/>
        <v>-0.29856493936791251</v>
      </c>
      <c r="T182">
        <f t="shared" si="35"/>
        <v>-0.46933263260619901</v>
      </c>
      <c r="V182">
        <f t="shared" si="36"/>
        <v>-0.33609687606761657</v>
      </c>
      <c r="W182">
        <f t="shared" si="37"/>
        <v>-1.5894736842105246</v>
      </c>
      <c r="Y182">
        <f t="shared" si="38"/>
        <v>-0.30622158140185973</v>
      </c>
      <c r="Z182">
        <f t="shared" si="39"/>
        <v>-0.48749999999999716</v>
      </c>
      <c r="AB182">
        <f t="shared" si="40"/>
        <v>-4.6292113023961828E-2</v>
      </c>
      <c r="AC182">
        <f t="shared" si="41"/>
        <v>-1.7754309754495103</v>
      </c>
    </row>
    <row r="183" spans="1:29">
      <c r="A183">
        <v>571901</v>
      </c>
      <c r="B183" t="s">
        <v>185</v>
      </c>
      <c r="C183">
        <v>87</v>
      </c>
      <c r="D183">
        <v>13</v>
      </c>
      <c r="E183">
        <v>29</v>
      </c>
      <c r="F183">
        <v>30</v>
      </c>
      <c r="G183">
        <v>4</v>
      </c>
      <c r="H183">
        <v>8</v>
      </c>
      <c r="I183">
        <v>1</v>
      </c>
      <c r="J183">
        <v>3</v>
      </c>
      <c r="K183">
        <v>0</v>
      </c>
      <c r="L183">
        <v>1</v>
      </c>
      <c r="M183">
        <v>11</v>
      </c>
      <c r="N183">
        <f t="shared" si="32"/>
        <v>29</v>
      </c>
      <c r="P183">
        <f t="shared" si="33"/>
        <v>-0.60367536243013964</v>
      </c>
      <c r="R183">
        <f t="shared" si="34"/>
        <v>-0.51113544636124819</v>
      </c>
      <c r="T183">
        <f t="shared" si="35"/>
        <v>-0.75037013716080925</v>
      </c>
      <c r="V183">
        <f t="shared" si="36"/>
        <v>-0.33609687606761657</v>
      </c>
      <c r="W183">
        <f t="shared" si="37"/>
        <v>-0.86578947368420955</v>
      </c>
      <c r="Y183">
        <f t="shared" si="38"/>
        <v>-0.16679950377684094</v>
      </c>
      <c r="Z183">
        <f t="shared" si="39"/>
        <v>0.24687500000000284</v>
      </c>
      <c r="AB183">
        <f t="shared" si="40"/>
        <v>2.3442800826237016E-2</v>
      </c>
      <c r="AC183">
        <f t="shared" si="41"/>
        <v>-2.3446345249704175</v>
      </c>
    </row>
    <row r="184" spans="1:29">
      <c r="A184">
        <v>450275</v>
      </c>
      <c r="B184" t="s">
        <v>186</v>
      </c>
      <c r="C184">
        <v>45</v>
      </c>
      <c r="D184">
        <v>7</v>
      </c>
      <c r="E184">
        <v>14</v>
      </c>
      <c r="F184">
        <v>14</v>
      </c>
      <c r="G184">
        <v>2</v>
      </c>
      <c r="H184">
        <v>6</v>
      </c>
      <c r="I184">
        <v>1</v>
      </c>
      <c r="J184">
        <v>1</v>
      </c>
      <c r="K184">
        <v>0</v>
      </c>
      <c r="L184">
        <v>1</v>
      </c>
      <c r="M184">
        <v>4</v>
      </c>
      <c r="N184">
        <f t="shared" si="32"/>
        <v>15</v>
      </c>
      <c r="P184">
        <f t="shared" si="33"/>
        <v>-0.86944438991510675</v>
      </c>
      <c r="R184">
        <f t="shared" si="34"/>
        <v>-0.82032891107882744</v>
      </c>
      <c r="T184">
        <f t="shared" si="35"/>
        <v>-0.75037013716080925</v>
      </c>
      <c r="V184">
        <f t="shared" si="36"/>
        <v>-0.33609687606761657</v>
      </c>
      <c r="W184">
        <f t="shared" si="37"/>
        <v>-0.72368421052631504</v>
      </c>
      <c r="Y184">
        <f t="shared" si="38"/>
        <v>-0.1394220776250191</v>
      </c>
      <c r="Z184">
        <f t="shared" si="39"/>
        <v>-0.734375</v>
      </c>
      <c r="AB184">
        <f t="shared" si="40"/>
        <v>-6.9734913850199143E-2</v>
      </c>
      <c r="AC184">
        <f t="shared" si="41"/>
        <v>-2.9853973056975782</v>
      </c>
    </row>
    <row r="185" spans="1:29">
      <c r="A185">
        <v>425492</v>
      </c>
      <c r="B185" t="s">
        <v>187</v>
      </c>
      <c r="C185">
        <v>195</v>
      </c>
      <c r="D185">
        <v>26</v>
      </c>
      <c r="E185">
        <v>63</v>
      </c>
      <c r="F185">
        <v>53</v>
      </c>
      <c r="G185">
        <v>6</v>
      </c>
      <c r="H185">
        <v>20</v>
      </c>
      <c r="I185">
        <v>4</v>
      </c>
      <c r="J185">
        <v>6</v>
      </c>
      <c r="K185">
        <v>18</v>
      </c>
      <c r="L185">
        <v>5</v>
      </c>
      <c r="M185">
        <v>11</v>
      </c>
      <c r="N185">
        <f t="shared" si="32"/>
        <v>65</v>
      </c>
      <c r="P185">
        <f t="shared" si="33"/>
        <v>7.9730708245490209E-2</v>
      </c>
      <c r="R185">
        <f t="shared" si="34"/>
        <v>-6.6669840829728072E-2</v>
      </c>
      <c r="T185">
        <f t="shared" si="35"/>
        <v>9.274237650302139E-2</v>
      </c>
      <c r="V185">
        <f t="shared" si="36"/>
        <v>1.4328340506040498</v>
      </c>
      <c r="W185">
        <f t="shared" si="37"/>
        <v>1.1973684210526336</v>
      </c>
      <c r="Y185">
        <f t="shared" si="38"/>
        <v>0.2306801647977586</v>
      </c>
      <c r="Z185">
        <f t="shared" si="39"/>
        <v>0.484375</v>
      </c>
      <c r="AB185">
        <f t="shared" si="40"/>
        <v>4.599536870970531E-2</v>
      </c>
      <c r="AC185">
        <f t="shared" si="41"/>
        <v>1.815312828030297</v>
      </c>
    </row>
    <row r="186" spans="1:29">
      <c r="A186">
        <v>657670</v>
      </c>
      <c r="B186" t="s">
        <v>188</v>
      </c>
      <c r="C186">
        <v>45</v>
      </c>
      <c r="D186">
        <v>12</v>
      </c>
      <c r="E186">
        <v>22</v>
      </c>
      <c r="F186">
        <v>9</v>
      </c>
      <c r="G186">
        <v>3</v>
      </c>
      <c r="H186">
        <v>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 t="shared" si="32"/>
        <v>15</v>
      </c>
      <c r="P186">
        <f t="shared" si="33"/>
        <v>-0.86944438991510675</v>
      </c>
      <c r="R186">
        <f t="shared" si="34"/>
        <v>-0.916951868803071</v>
      </c>
      <c r="T186">
        <f t="shared" si="35"/>
        <v>-1.0314076417154194</v>
      </c>
      <c r="V186">
        <f t="shared" si="36"/>
        <v>-0.33609687606761657</v>
      </c>
      <c r="W186">
        <f t="shared" si="37"/>
        <v>-5.723684210526315</v>
      </c>
      <c r="Y186">
        <f t="shared" si="38"/>
        <v>-1.1027018866706042</v>
      </c>
      <c r="Z186">
        <f t="shared" si="39"/>
        <v>-7.734375</v>
      </c>
      <c r="AB186">
        <f t="shared" si="40"/>
        <v>-0.73444217778400944</v>
      </c>
      <c r="AC186">
        <f t="shared" si="41"/>
        <v>-4.9910448409558281</v>
      </c>
    </row>
    <row r="187" spans="1:29">
      <c r="A187">
        <v>640455</v>
      </c>
      <c r="B187" t="s">
        <v>189</v>
      </c>
      <c r="C187">
        <v>522</v>
      </c>
      <c r="D187">
        <v>65</v>
      </c>
      <c r="E187">
        <v>166</v>
      </c>
      <c r="F187">
        <v>162</v>
      </c>
      <c r="G187">
        <v>19</v>
      </c>
      <c r="H187">
        <v>45</v>
      </c>
      <c r="I187">
        <v>14</v>
      </c>
      <c r="J187">
        <v>7</v>
      </c>
      <c r="K187">
        <v>0</v>
      </c>
      <c r="L187">
        <v>0</v>
      </c>
      <c r="M187">
        <v>0</v>
      </c>
      <c r="N187">
        <f t="shared" si="32"/>
        <v>174</v>
      </c>
      <c r="P187">
        <f t="shared" si="33"/>
        <v>2.1489324222355917</v>
      </c>
      <c r="R187">
        <f t="shared" si="34"/>
        <v>2.0397106375587803</v>
      </c>
      <c r="T187">
        <f t="shared" si="35"/>
        <v>2.9031174220491232</v>
      </c>
      <c r="V187">
        <f t="shared" si="36"/>
        <v>-0.33609687606761657</v>
      </c>
      <c r="W187">
        <f t="shared" si="37"/>
        <v>7.8052631578947427</v>
      </c>
      <c r="Y187">
        <f t="shared" si="38"/>
        <v>1.5037304808574774</v>
      </c>
      <c r="Z187">
        <f t="shared" si="39"/>
        <v>12.481250000000017</v>
      </c>
      <c r="AB187">
        <f t="shared" si="40"/>
        <v>1.1851967911391255</v>
      </c>
      <c r="AC187">
        <f t="shared" si="41"/>
        <v>9.4445908777724821</v>
      </c>
    </row>
    <row r="188" spans="1:29">
      <c r="A188">
        <v>595307</v>
      </c>
      <c r="B188" t="s">
        <v>190</v>
      </c>
      <c r="C188">
        <v>87</v>
      </c>
      <c r="D188">
        <v>14</v>
      </c>
      <c r="E188">
        <v>34</v>
      </c>
      <c r="F188">
        <v>19</v>
      </c>
      <c r="G188">
        <v>4</v>
      </c>
      <c r="H188">
        <v>5</v>
      </c>
      <c r="I188">
        <v>2</v>
      </c>
      <c r="J188">
        <v>1</v>
      </c>
      <c r="K188">
        <v>0</v>
      </c>
      <c r="L188">
        <v>1</v>
      </c>
      <c r="M188">
        <v>4</v>
      </c>
      <c r="N188">
        <f t="shared" si="32"/>
        <v>29</v>
      </c>
      <c r="P188">
        <f t="shared" si="33"/>
        <v>-0.60367536243013964</v>
      </c>
      <c r="R188">
        <f t="shared" si="34"/>
        <v>-0.72370595335458399</v>
      </c>
      <c r="T188">
        <f t="shared" si="35"/>
        <v>-0.46933263260619901</v>
      </c>
      <c r="V188">
        <f t="shared" si="36"/>
        <v>-0.33609687606761657</v>
      </c>
      <c r="W188">
        <f t="shared" si="37"/>
        <v>-1.8657894736842096</v>
      </c>
      <c r="Y188">
        <f t="shared" si="38"/>
        <v>-0.35945546558595798</v>
      </c>
      <c r="Z188">
        <f t="shared" si="39"/>
        <v>-1.7531249999999972</v>
      </c>
      <c r="AB188">
        <f t="shared" si="40"/>
        <v>-0.16647356029770877</v>
      </c>
      <c r="AC188">
        <f t="shared" si="41"/>
        <v>-2.6587398503422062</v>
      </c>
    </row>
    <row r="189" spans="1:29">
      <c r="A189">
        <v>573009</v>
      </c>
      <c r="B189" t="s">
        <v>191</v>
      </c>
      <c r="C189">
        <v>45</v>
      </c>
      <c r="D189">
        <v>6</v>
      </c>
      <c r="E189">
        <v>15</v>
      </c>
      <c r="F189">
        <v>14</v>
      </c>
      <c r="G189">
        <v>0</v>
      </c>
      <c r="H189">
        <v>3</v>
      </c>
      <c r="I189">
        <v>1</v>
      </c>
      <c r="J189">
        <v>0</v>
      </c>
      <c r="K189">
        <v>0</v>
      </c>
      <c r="L189">
        <v>0</v>
      </c>
      <c r="M189">
        <v>0</v>
      </c>
      <c r="N189">
        <f t="shared" si="32"/>
        <v>15</v>
      </c>
      <c r="P189">
        <f t="shared" si="33"/>
        <v>-0.86944438991510675</v>
      </c>
      <c r="R189">
        <f t="shared" si="34"/>
        <v>-0.82032891107882744</v>
      </c>
      <c r="T189">
        <f t="shared" si="35"/>
        <v>-0.75037013716080925</v>
      </c>
      <c r="V189">
        <f t="shared" si="36"/>
        <v>-0.33609687606761657</v>
      </c>
      <c r="W189">
        <f t="shared" si="37"/>
        <v>0.27631578947368496</v>
      </c>
      <c r="Y189">
        <f t="shared" si="38"/>
        <v>5.323388418409794E-2</v>
      </c>
      <c r="Z189">
        <f t="shared" si="39"/>
        <v>1.265625</v>
      </c>
      <c r="AB189">
        <f t="shared" si="40"/>
        <v>0.12018144727374663</v>
      </c>
      <c r="AC189">
        <f t="shared" si="41"/>
        <v>-2.6028249827645156</v>
      </c>
    </row>
    <row r="190" spans="1:29">
      <c r="A190">
        <v>476123</v>
      </c>
      <c r="B190" t="s">
        <v>192</v>
      </c>
      <c r="C190">
        <v>45</v>
      </c>
      <c r="D190">
        <v>9</v>
      </c>
      <c r="E190">
        <v>17</v>
      </c>
      <c r="F190">
        <v>10</v>
      </c>
      <c r="G190">
        <v>2</v>
      </c>
      <c r="H190">
        <v>6</v>
      </c>
      <c r="I190">
        <v>1</v>
      </c>
      <c r="J190">
        <v>1</v>
      </c>
      <c r="K190">
        <v>0</v>
      </c>
      <c r="L190">
        <v>0</v>
      </c>
      <c r="M190">
        <v>0</v>
      </c>
      <c r="N190">
        <f t="shared" si="32"/>
        <v>15</v>
      </c>
      <c r="P190">
        <f t="shared" si="33"/>
        <v>-0.86944438991510675</v>
      </c>
      <c r="R190">
        <f t="shared" si="34"/>
        <v>-0.89762727725822233</v>
      </c>
      <c r="T190">
        <f t="shared" si="35"/>
        <v>-0.75037013716080925</v>
      </c>
      <c r="V190">
        <f t="shared" si="36"/>
        <v>-0.33609687606761657</v>
      </c>
      <c r="W190">
        <f t="shared" si="37"/>
        <v>-2.723684210526315</v>
      </c>
      <c r="Y190">
        <f t="shared" si="38"/>
        <v>-0.5247340012432532</v>
      </c>
      <c r="Z190">
        <f t="shared" si="39"/>
        <v>-3.734375</v>
      </c>
      <c r="AB190">
        <f t="shared" si="40"/>
        <v>-0.35460945553611783</v>
      </c>
      <c r="AC190">
        <f t="shared" si="41"/>
        <v>-3.7328821371811256</v>
      </c>
    </row>
    <row r="191" spans="1:29">
      <c r="A191">
        <v>642564</v>
      </c>
      <c r="B191" t="s">
        <v>193</v>
      </c>
      <c r="C191">
        <v>87</v>
      </c>
      <c r="D191">
        <v>12</v>
      </c>
      <c r="E191">
        <v>26</v>
      </c>
      <c r="F191">
        <v>27</v>
      </c>
      <c r="G191">
        <v>1</v>
      </c>
      <c r="H191">
        <v>10</v>
      </c>
      <c r="I191">
        <v>2</v>
      </c>
      <c r="J191">
        <v>1</v>
      </c>
      <c r="K191">
        <v>0</v>
      </c>
      <c r="L191">
        <v>0</v>
      </c>
      <c r="M191">
        <v>0</v>
      </c>
      <c r="N191">
        <f t="shared" si="32"/>
        <v>29</v>
      </c>
      <c r="P191">
        <f t="shared" si="33"/>
        <v>-0.60367536243013964</v>
      </c>
      <c r="R191">
        <f t="shared" si="34"/>
        <v>-0.56910922099579431</v>
      </c>
      <c r="T191">
        <f t="shared" si="35"/>
        <v>-0.46933263260619901</v>
      </c>
      <c r="V191">
        <f t="shared" si="36"/>
        <v>-0.33609687606761657</v>
      </c>
      <c r="W191">
        <f t="shared" si="37"/>
        <v>0.13421052631579045</v>
      </c>
      <c r="Y191">
        <f t="shared" si="38"/>
        <v>2.5856458032276083E-2</v>
      </c>
      <c r="Z191">
        <f t="shared" si="39"/>
        <v>1.2468750000000028</v>
      </c>
      <c r="AB191">
        <f t="shared" si="40"/>
        <v>0.11840098138820991</v>
      </c>
      <c r="AC191">
        <f t="shared" si="41"/>
        <v>-1.8339566526792637</v>
      </c>
    </row>
    <row r="192" spans="1:29">
      <c r="A192">
        <v>592533</v>
      </c>
      <c r="B192" t="s">
        <v>194</v>
      </c>
      <c r="C192">
        <v>45</v>
      </c>
      <c r="D192">
        <v>7</v>
      </c>
      <c r="E192">
        <v>16</v>
      </c>
      <c r="F192">
        <v>12</v>
      </c>
      <c r="G192">
        <v>1</v>
      </c>
      <c r="H192">
        <v>4</v>
      </c>
      <c r="I192">
        <v>1</v>
      </c>
      <c r="J192">
        <v>1</v>
      </c>
      <c r="K192">
        <v>0</v>
      </c>
      <c r="L192">
        <v>0</v>
      </c>
      <c r="M192">
        <v>0</v>
      </c>
      <c r="N192">
        <f t="shared" si="32"/>
        <v>15</v>
      </c>
      <c r="P192">
        <f t="shared" si="33"/>
        <v>-0.86944438991510675</v>
      </c>
      <c r="R192">
        <f t="shared" si="34"/>
        <v>-0.85897809416852489</v>
      </c>
      <c r="T192">
        <f t="shared" si="35"/>
        <v>-0.75037013716080925</v>
      </c>
      <c r="V192">
        <f t="shared" si="36"/>
        <v>-0.33609687606761657</v>
      </c>
      <c r="W192">
        <f t="shared" si="37"/>
        <v>-0.72368421052631504</v>
      </c>
      <c r="Y192">
        <f t="shared" si="38"/>
        <v>-0.1394220776250191</v>
      </c>
      <c r="Z192">
        <f t="shared" si="39"/>
        <v>-0.734375</v>
      </c>
      <c r="AB192">
        <f t="shared" si="40"/>
        <v>-6.9734913850199143E-2</v>
      </c>
      <c r="AC192">
        <f t="shared" si="41"/>
        <v>-3.0240464887872753</v>
      </c>
    </row>
    <row r="193" spans="1:29">
      <c r="A193">
        <v>607259</v>
      </c>
      <c r="B193" t="s">
        <v>195</v>
      </c>
      <c r="C193">
        <v>45</v>
      </c>
      <c r="D193">
        <v>8</v>
      </c>
      <c r="E193">
        <v>20</v>
      </c>
      <c r="F193">
        <v>8</v>
      </c>
      <c r="G193">
        <v>1</v>
      </c>
      <c r="H193">
        <v>3</v>
      </c>
      <c r="I193">
        <v>1</v>
      </c>
      <c r="J193">
        <v>1</v>
      </c>
      <c r="K193">
        <v>0</v>
      </c>
      <c r="L193">
        <v>0</v>
      </c>
      <c r="M193">
        <v>0</v>
      </c>
      <c r="N193">
        <f t="shared" si="32"/>
        <v>15</v>
      </c>
      <c r="P193">
        <f t="shared" si="33"/>
        <v>-0.86944438991510675</v>
      </c>
      <c r="R193">
        <f t="shared" si="34"/>
        <v>-0.93627646034791967</v>
      </c>
      <c r="T193">
        <f t="shared" si="35"/>
        <v>-0.75037013716080925</v>
      </c>
      <c r="V193">
        <f t="shared" si="36"/>
        <v>-0.33609687606761657</v>
      </c>
      <c r="W193">
        <f t="shared" si="37"/>
        <v>-1.723684210526315</v>
      </c>
      <c r="Y193">
        <f t="shared" si="38"/>
        <v>-0.33207803943413611</v>
      </c>
      <c r="Z193">
        <f t="shared" si="39"/>
        <v>-3.734375</v>
      </c>
      <c r="AB193">
        <f t="shared" si="40"/>
        <v>-0.35460945553611783</v>
      </c>
      <c r="AC193">
        <f t="shared" si="41"/>
        <v>-3.5788753584617061</v>
      </c>
    </row>
    <row r="194" spans="1:29">
      <c r="A194">
        <v>502083</v>
      </c>
      <c r="B194" t="s">
        <v>196</v>
      </c>
      <c r="C194">
        <v>174</v>
      </c>
      <c r="D194">
        <v>22</v>
      </c>
      <c r="E194">
        <v>60</v>
      </c>
      <c r="F194">
        <v>59</v>
      </c>
      <c r="G194">
        <v>6</v>
      </c>
      <c r="H194">
        <v>21</v>
      </c>
      <c r="I194">
        <v>3</v>
      </c>
      <c r="J194">
        <v>3</v>
      </c>
      <c r="K194">
        <v>0</v>
      </c>
      <c r="L194">
        <v>1</v>
      </c>
      <c r="M194">
        <v>8</v>
      </c>
      <c r="N194">
        <f t="shared" si="32"/>
        <v>58</v>
      </c>
      <c r="P194">
        <f t="shared" si="33"/>
        <v>-5.3153805496993375E-2</v>
      </c>
      <c r="R194">
        <f t="shared" si="34"/>
        <v>4.9277708439364139E-2</v>
      </c>
      <c r="T194">
        <f t="shared" si="35"/>
        <v>-0.18829512805158882</v>
      </c>
      <c r="V194">
        <f t="shared" si="36"/>
        <v>-0.33609687606761657</v>
      </c>
      <c r="W194">
        <f t="shared" si="37"/>
        <v>2.2684210526315809</v>
      </c>
      <c r="Y194">
        <f t="shared" si="38"/>
        <v>0.43702483968278655</v>
      </c>
      <c r="Z194">
        <f t="shared" si="39"/>
        <v>-6.5062499999999943</v>
      </c>
      <c r="AB194">
        <f t="shared" si="40"/>
        <v>-0.61782166228133595</v>
      </c>
      <c r="AC194">
        <f t="shared" si="41"/>
        <v>-0.7090649237753841</v>
      </c>
    </row>
    <row r="195" spans="1:29">
      <c r="A195">
        <v>641838</v>
      </c>
      <c r="B195" t="s">
        <v>197</v>
      </c>
      <c r="C195">
        <v>45</v>
      </c>
      <c r="D195">
        <v>6</v>
      </c>
      <c r="E195">
        <v>14</v>
      </c>
      <c r="F195">
        <v>10</v>
      </c>
      <c r="G195">
        <v>1</v>
      </c>
      <c r="H195">
        <v>5</v>
      </c>
      <c r="I195">
        <v>1</v>
      </c>
      <c r="J195">
        <v>1</v>
      </c>
      <c r="K195">
        <v>0</v>
      </c>
      <c r="L195">
        <v>0</v>
      </c>
      <c r="M195">
        <v>0</v>
      </c>
      <c r="N195">
        <f t="shared" si="32"/>
        <v>15</v>
      </c>
      <c r="P195">
        <f t="shared" si="33"/>
        <v>-0.86944438991510675</v>
      </c>
      <c r="R195">
        <f t="shared" si="34"/>
        <v>-0.89762727725822233</v>
      </c>
      <c r="T195">
        <f t="shared" si="35"/>
        <v>-0.75037013716080925</v>
      </c>
      <c r="V195">
        <f t="shared" si="36"/>
        <v>-0.33609687606761657</v>
      </c>
      <c r="W195">
        <f t="shared" si="37"/>
        <v>0.27631578947368496</v>
      </c>
      <c r="Y195">
        <f t="shared" si="38"/>
        <v>5.323388418409794E-2</v>
      </c>
      <c r="Z195">
        <f t="shared" si="39"/>
        <v>0.265625</v>
      </c>
      <c r="AB195">
        <f t="shared" si="40"/>
        <v>2.5223266711773738E-2</v>
      </c>
      <c r="AC195">
        <f t="shared" si="41"/>
        <v>-2.7750815295058833</v>
      </c>
    </row>
    <row r="196" spans="1:29">
      <c r="A196">
        <v>621121</v>
      </c>
      <c r="B196" t="s">
        <v>198</v>
      </c>
      <c r="C196">
        <v>435</v>
      </c>
      <c r="D196">
        <v>49</v>
      </c>
      <c r="E196">
        <v>120</v>
      </c>
      <c r="F196">
        <v>180</v>
      </c>
      <c r="G196">
        <v>11</v>
      </c>
      <c r="H196">
        <v>66</v>
      </c>
      <c r="I196">
        <v>10</v>
      </c>
      <c r="J196">
        <v>9</v>
      </c>
      <c r="K196">
        <v>0</v>
      </c>
      <c r="L196">
        <v>0</v>
      </c>
      <c r="M196">
        <v>0</v>
      </c>
      <c r="N196">
        <f t="shared" si="32"/>
        <v>145</v>
      </c>
      <c r="P196">
        <f t="shared" si="33"/>
        <v>1.5984108653024454</v>
      </c>
      <c r="R196">
        <f t="shared" si="34"/>
        <v>2.387553285366057</v>
      </c>
      <c r="T196">
        <f t="shared" si="35"/>
        <v>1.7789674038306826</v>
      </c>
      <c r="V196">
        <f t="shared" si="36"/>
        <v>-0.33609687606761657</v>
      </c>
      <c r="W196">
        <f t="shared" si="37"/>
        <v>11.671052631578952</v>
      </c>
      <c r="Y196">
        <f t="shared" si="38"/>
        <v>2.2484978700616689</v>
      </c>
      <c r="Z196">
        <f t="shared" si="39"/>
        <v>0.234375</v>
      </c>
      <c r="AB196">
        <f t="shared" si="40"/>
        <v>2.2255823569212085E-2</v>
      </c>
      <c r="AC196">
        <f t="shared" si="41"/>
        <v>7.6995883720624505</v>
      </c>
    </row>
    <row r="197" spans="1:29">
      <c r="A197">
        <v>543521</v>
      </c>
      <c r="B197" t="s">
        <v>199</v>
      </c>
      <c r="C197">
        <v>306</v>
      </c>
      <c r="D197">
        <v>45</v>
      </c>
      <c r="E197">
        <v>106</v>
      </c>
      <c r="F197">
        <v>92</v>
      </c>
      <c r="G197">
        <v>12</v>
      </c>
      <c r="H197">
        <v>27</v>
      </c>
      <c r="I197">
        <v>8</v>
      </c>
      <c r="J197">
        <v>5</v>
      </c>
      <c r="K197">
        <v>0</v>
      </c>
      <c r="L197">
        <v>0</v>
      </c>
      <c r="M197">
        <v>0</v>
      </c>
      <c r="N197">
        <f t="shared" si="32"/>
        <v>102</v>
      </c>
      <c r="P197">
        <f t="shared" si="33"/>
        <v>0.78212028088433194</v>
      </c>
      <c r="R197">
        <f t="shared" si="34"/>
        <v>0.68698922941937135</v>
      </c>
      <c r="T197">
        <f t="shared" si="35"/>
        <v>1.2168923947214623</v>
      </c>
      <c r="V197">
        <f t="shared" si="36"/>
        <v>-0.33609687606761657</v>
      </c>
      <c r="W197">
        <f t="shared" si="37"/>
        <v>-2.3210526315789437</v>
      </c>
      <c r="Y197">
        <f t="shared" si="38"/>
        <v>-0.44716462714642391</v>
      </c>
      <c r="Z197">
        <f t="shared" si="39"/>
        <v>-1.9937500000000057</v>
      </c>
      <c r="AB197">
        <f t="shared" si="40"/>
        <v>-0.18932287249543431</v>
      </c>
      <c r="AC197">
        <f t="shared" si="41"/>
        <v>1.7134175293156906</v>
      </c>
    </row>
    <row r="198" spans="1:29">
      <c r="A198">
        <v>606167</v>
      </c>
      <c r="B198" t="s">
        <v>200</v>
      </c>
      <c r="C198">
        <v>480</v>
      </c>
      <c r="D198">
        <v>72</v>
      </c>
      <c r="E198">
        <v>166</v>
      </c>
      <c r="F198">
        <v>114</v>
      </c>
      <c r="G198">
        <v>20</v>
      </c>
      <c r="H198">
        <v>46</v>
      </c>
      <c r="I198">
        <v>9</v>
      </c>
      <c r="J198">
        <v>13</v>
      </c>
      <c r="K198">
        <v>0</v>
      </c>
      <c r="L198">
        <v>0</v>
      </c>
      <c r="M198">
        <v>0</v>
      </c>
      <c r="N198">
        <f t="shared" si="32"/>
        <v>160</v>
      </c>
      <c r="P198">
        <f t="shared" si="33"/>
        <v>1.8831633947506246</v>
      </c>
      <c r="R198">
        <f t="shared" si="34"/>
        <v>1.1121302434060427</v>
      </c>
      <c r="T198">
        <f t="shared" si="35"/>
        <v>1.4979298992760723</v>
      </c>
      <c r="V198">
        <f t="shared" si="36"/>
        <v>-0.33609687606761657</v>
      </c>
      <c r="W198">
        <f t="shared" si="37"/>
        <v>-5.0526315789473699</v>
      </c>
      <c r="Y198">
        <f t="shared" si="38"/>
        <v>-0.97341959650922349</v>
      </c>
      <c r="Z198">
        <f t="shared" si="39"/>
        <v>-6.5</v>
      </c>
      <c r="AB198">
        <f t="shared" si="40"/>
        <v>-0.61722817365282412</v>
      </c>
      <c r="AC198">
        <f t="shared" si="41"/>
        <v>2.5664788912030758</v>
      </c>
    </row>
    <row r="199" spans="1:29">
      <c r="A199">
        <v>622795</v>
      </c>
      <c r="B199" t="s">
        <v>201</v>
      </c>
      <c r="C199">
        <v>21</v>
      </c>
      <c r="D199">
        <v>3</v>
      </c>
      <c r="E199">
        <v>7</v>
      </c>
      <c r="F199">
        <v>5</v>
      </c>
      <c r="G199">
        <v>1</v>
      </c>
      <c r="H199">
        <v>3</v>
      </c>
      <c r="I199">
        <v>1</v>
      </c>
      <c r="J199">
        <v>0</v>
      </c>
      <c r="K199">
        <v>0</v>
      </c>
      <c r="L199">
        <v>0</v>
      </c>
      <c r="M199">
        <v>0</v>
      </c>
      <c r="N199">
        <f t="shared" si="32"/>
        <v>7</v>
      </c>
      <c r="P199">
        <f t="shared" si="33"/>
        <v>-1.0213124056208023</v>
      </c>
      <c r="R199">
        <f t="shared" si="34"/>
        <v>-0.99425023498246579</v>
      </c>
      <c r="T199">
        <f t="shared" si="35"/>
        <v>-0.75037013716080925</v>
      </c>
      <c r="V199">
        <f t="shared" si="36"/>
        <v>-0.33609687606761657</v>
      </c>
      <c r="W199">
        <f t="shared" si="37"/>
        <v>-7.1052631578947256E-2</v>
      </c>
      <c r="Y199">
        <f t="shared" si="38"/>
        <v>-1.368871307591126E-2</v>
      </c>
      <c r="Z199">
        <f t="shared" si="39"/>
        <v>-1.0093750000000004</v>
      </c>
      <c r="AB199">
        <f t="shared" si="40"/>
        <v>-9.5848413504741742E-2</v>
      </c>
      <c r="AC199">
        <f t="shared" si="41"/>
        <v>-3.2115667804123471</v>
      </c>
    </row>
    <row r="200" spans="1:29">
      <c r="A200">
        <v>596043</v>
      </c>
      <c r="B200" t="s">
        <v>202</v>
      </c>
      <c r="C200">
        <v>45</v>
      </c>
      <c r="D200">
        <v>7</v>
      </c>
      <c r="E200">
        <v>14</v>
      </c>
      <c r="F200">
        <v>13</v>
      </c>
      <c r="G200">
        <v>1</v>
      </c>
      <c r="H200">
        <v>5</v>
      </c>
      <c r="I200">
        <v>1</v>
      </c>
      <c r="J200">
        <v>1</v>
      </c>
      <c r="K200">
        <v>0</v>
      </c>
      <c r="L200">
        <v>0</v>
      </c>
      <c r="M200">
        <v>0</v>
      </c>
      <c r="N200">
        <f t="shared" si="32"/>
        <v>15</v>
      </c>
      <c r="P200">
        <f t="shared" si="33"/>
        <v>-0.86944438991510675</v>
      </c>
      <c r="R200">
        <f t="shared" si="34"/>
        <v>-0.83965350262367622</v>
      </c>
      <c r="T200">
        <f t="shared" si="35"/>
        <v>-0.75037013716080925</v>
      </c>
      <c r="V200">
        <f t="shared" si="36"/>
        <v>-0.33609687606761657</v>
      </c>
      <c r="W200">
        <f t="shared" si="37"/>
        <v>-0.72368421052631504</v>
      </c>
      <c r="Y200">
        <f t="shared" si="38"/>
        <v>-0.1394220776250191</v>
      </c>
      <c r="Z200">
        <f t="shared" si="39"/>
        <v>0.265625</v>
      </c>
      <c r="AB200">
        <f t="shared" si="40"/>
        <v>2.5223266711773738E-2</v>
      </c>
      <c r="AC200">
        <f t="shared" si="41"/>
        <v>-2.9097637166804544</v>
      </c>
    </row>
    <row r="201" spans="1:29">
      <c r="A201">
        <v>607320</v>
      </c>
      <c r="B201" t="s">
        <v>203</v>
      </c>
      <c r="C201">
        <v>45</v>
      </c>
      <c r="D201">
        <v>8</v>
      </c>
      <c r="E201">
        <v>20</v>
      </c>
      <c r="F201">
        <v>8</v>
      </c>
      <c r="G201">
        <v>2</v>
      </c>
      <c r="H201">
        <v>2</v>
      </c>
      <c r="I201">
        <v>1</v>
      </c>
      <c r="J201">
        <v>1</v>
      </c>
      <c r="K201">
        <v>0</v>
      </c>
      <c r="L201">
        <v>0</v>
      </c>
      <c r="M201">
        <v>0</v>
      </c>
      <c r="N201">
        <f t="shared" si="32"/>
        <v>15</v>
      </c>
      <c r="P201">
        <f t="shared" si="33"/>
        <v>-0.86944438991510675</v>
      </c>
      <c r="R201">
        <f t="shared" si="34"/>
        <v>-0.93627646034791967</v>
      </c>
      <c r="T201">
        <f t="shared" si="35"/>
        <v>-0.75037013716080925</v>
      </c>
      <c r="V201">
        <f t="shared" si="36"/>
        <v>-0.33609687606761657</v>
      </c>
      <c r="W201">
        <f t="shared" si="37"/>
        <v>-1.723684210526315</v>
      </c>
      <c r="Y201">
        <f t="shared" si="38"/>
        <v>-0.33207803943413611</v>
      </c>
      <c r="Z201">
        <f t="shared" si="39"/>
        <v>-2.734375</v>
      </c>
      <c r="AB201">
        <f t="shared" si="40"/>
        <v>-0.25965127497414492</v>
      </c>
      <c r="AC201">
        <f t="shared" si="41"/>
        <v>-3.4839171778997335</v>
      </c>
    </row>
    <row r="202" spans="1:29">
      <c r="A202">
        <v>543542</v>
      </c>
      <c r="B202" t="s">
        <v>204</v>
      </c>
      <c r="C202">
        <v>132</v>
      </c>
      <c r="D202">
        <v>22</v>
      </c>
      <c r="E202">
        <v>45</v>
      </c>
      <c r="F202">
        <v>44</v>
      </c>
      <c r="G202">
        <v>3</v>
      </c>
      <c r="H202">
        <v>22</v>
      </c>
      <c r="I202">
        <v>2</v>
      </c>
      <c r="J202">
        <v>3</v>
      </c>
      <c r="K202">
        <v>0</v>
      </c>
      <c r="L202">
        <v>1</v>
      </c>
      <c r="M202">
        <v>0</v>
      </c>
      <c r="N202">
        <f t="shared" si="32"/>
        <v>44</v>
      </c>
      <c r="P202">
        <f t="shared" si="33"/>
        <v>-0.31892283298196056</v>
      </c>
      <c r="R202">
        <f t="shared" si="34"/>
        <v>-0.24059116473336639</v>
      </c>
      <c r="T202">
        <f t="shared" si="35"/>
        <v>-0.46933263260619901</v>
      </c>
      <c r="V202">
        <f t="shared" si="36"/>
        <v>-0.33609687606761657</v>
      </c>
      <c r="W202">
        <f t="shared" si="37"/>
        <v>-3.5894736842105246</v>
      </c>
      <c r="Y202">
        <f t="shared" si="38"/>
        <v>-0.69153350502009381</v>
      </c>
      <c r="Z202">
        <f t="shared" si="39"/>
        <v>-10.487499999999997</v>
      </c>
      <c r="AB202">
        <f t="shared" si="40"/>
        <v>-0.99587391864369079</v>
      </c>
      <c r="AC202">
        <f t="shared" si="41"/>
        <v>-3.0523509300529272</v>
      </c>
    </row>
    <row r="203" spans="1:29">
      <c r="A203">
        <v>489119</v>
      </c>
      <c r="B203" t="s">
        <v>205</v>
      </c>
      <c r="C203">
        <v>435</v>
      </c>
      <c r="D203">
        <v>77</v>
      </c>
      <c r="E203">
        <v>156</v>
      </c>
      <c r="F203">
        <v>119</v>
      </c>
      <c r="G203">
        <v>18</v>
      </c>
      <c r="H203">
        <v>45</v>
      </c>
      <c r="I203">
        <v>8</v>
      </c>
      <c r="J203">
        <v>10</v>
      </c>
      <c r="K203">
        <v>0</v>
      </c>
      <c r="L203">
        <v>0</v>
      </c>
      <c r="M203">
        <v>0</v>
      </c>
      <c r="N203">
        <f t="shared" si="32"/>
        <v>145</v>
      </c>
      <c r="P203">
        <f t="shared" si="33"/>
        <v>1.5984108653024454</v>
      </c>
      <c r="R203">
        <f t="shared" si="34"/>
        <v>1.2087532011302864</v>
      </c>
      <c r="T203">
        <f t="shared" si="35"/>
        <v>1.2168923947214623</v>
      </c>
      <c r="V203">
        <f t="shared" si="36"/>
        <v>-0.33609687606761657</v>
      </c>
      <c r="W203">
        <f t="shared" si="37"/>
        <v>-16.328947368421048</v>
      </c>
      <c r="Y203">
        <f t="shared" si="38"/>
        <v>-3.1458690605936073</v>
      </c>
      <c r="Z203">
        <f t="shared" si="39"/>
        <v>-14.765625</v>
      </c>
      <c r="AB203">
        <f t="shared" si="40"/>
        <v>-1.4021168848603813</v>
      </c>
      <c r="AC203">
        <f t="shared" si="41"/>
        <v>-0.86002636036741142</v>
      </c>
    </row>
    <row r="204" spans="1:29">
      <c r="A204">
        <v>453192</v>
      </c>
      <c r="B204" t="s">
        <v>206</v>
      </c>
      <c r="C204">
        <v>219</v>
      </c>
      <c r="D204">
        <v>17</v>
      </c>
      <c r="E204">
        <v>42</v>
      </c>
      <c r="F204">
        <v>116</v>
      </c>
      <c r="G204">
        <v>6</v>
      </c>
      <c r="H204">
        <v>17</v>
      </c>
      <c r="I204">
        <v>7</v>
      </c>
      <c r="J204">
        <v>2</v>
      </c>
      <c r="K204">
        <v>14</v>
      </c>
      <c r="L204">
        <v>2</v>
      </c>
      <c r="M204">
        <v>26</v>
      </c>
      <c r="N204">
        <f t="shared" ref="N204:N267" si="42">C204/3</f>
        <v>73</v>
      </c>
      <c r="P204">
        <f t="shared" ref="P204:P267" si="43">(N204-B$4)/B$6</f>
        <v>0.23159872395118572</v>
      </c>
      <c r="R204">
        <f t="shared" ref="R204:R267" si="44">(F204-C$4)/C$6</f>
        <v>1.1507794264957403</v>
      </c>
      <c r="T204">
        <f t="shared" ref="T204:T267" si="45">(I204-D$4)/D$6</f>
        <v>0.93585489016685197</v>
      </c>
      <c r="V204">
        <f t="shared" ref="V204:V267" si="46">(K204-E$4)/E$6</f>
        <v>1.0397382891214573</v>
      </c>
      <c r="W204">
        <f t="shared" ref="W204:W267" si="47">(D204 - (N204 * G$3)) * -1</f>
        <v>13.544736842105266</v>
      </c>
      <c r="Y204">
        <f t="shared" ref="Y204:Y267" si="48">(W204-H$4)/H$6</f>
        <v>2.6094743037671719</v>
      </c>
      <c r="Z204">
        <f t="shared" ref="Z204:Z267" si="49">((H204+E204) - (N204 * J$3)) * -1</f>
        <v>34.759375000000006</v>
      </c>
      <c r="AB204">
        <f t="shared" ref="AB204:AB267" si="50">(Z204-K$4)/K$6</f>
        <v>3.300687007471327</v>
      </c>
      <c r="AC204">
        <f t="shared" ref="AC204:AC267" si="51">P204+R204+T204+V204+Y204+AB204</f>
        <v>9.2681326409737341</v>
      </c>
    </row>
    <row r="205" spans="1:29">
      <c r="A205">
        <v>501985</v>
      </c>
      <c r="B205" t="s">
        <v>207</v>
      </c>
      <c r="C205">
        <v>87</v>
      </c>
      <c r="D205">
        <v>26</v>
      </c>
      <c r="E205">
        <v>39</v>
      </c>
      <c r="F205">
        <v>22</v>
      </c>
      <c r="G205">
        <v>6</v>
      </c>
      <c r="H205">
        <v>17</v>
      </c>
      <c r="I205">
        <v>0</v>
      </c>
      <c r="J205">
        <v>3</v>
      </c>
      <c r="K205">
        <v>0</v>
      </c>
      <c r="L205">
        <v>0</v>
      </c>
      <c r="M205">
        <v>4</v>
      </c>
      <c r="N205">
        <f t="shared" si="42"/>
        <v>29</v>
      </c>
      <c r="P205">
        <f t="shared" si="43"/>
        <v>-0.60367536243013964</v>
      </c>
      <c r="R205">
        <f t="shared" si="44"/>
        <v>-0.66573217872003787</v>
      </c>
      <c r="T205">
        <f t="shared" si="45"/>
        <v>-1.0314076417154194</v>
      </c>
      <c r="V205">
        <f t="shared" si="46"/>
        <v>-0.33609687606761657</v>
      </c>
      <c r="W205">
        <f t="shared" si="47"/>
        <v>-13.86578947368421</v>
      </c>
      <c r="Y205">
        <f t="shared" si="48"/>
        <v>-2.6713270072953623</v>
      </c>
      <c r="Z205">
        <f t="shared" si="49"/>
        <v>-18.753124999999997</v>
      </c>
      <c r="AB205">
        <f t="shared" si="50"/>
        <v>-1.780762629851248</v>
      </c>
      <c r="AC205">
        <f t="shared" si="51"/>
        <v>-7.0890016960798237</v>
      </c>
    </row>
    <row r="206" spans="1:29">
      <c r="A206">
        <v>664641</v>
      </c>
      <c r="B206" t="s">
        <v>208</v>
      </c>
      <c r="C206">
        <v>306</v>
      </c>
      <c r="D206">
        <v>55</v>
      </c>
      <c r="E206">
        <v>109</v>
      </c>
      <c r="F206">
        <v>74</v>
      </c>
      <c r="G206">
        <v>18</v>
      </c>
      <c r="H206">
        <v>39</v>
      </c>
      <c r="I206">
        <v>6</v>
      </c>
      <c r="J206">
        <v>5</v>
      </c>
      <c r="K206">
        <v>0</v>
      </c>
      <c r="L206">
        <v>0</v>
      </c>
      <c r="M206">
        <v>0</v>
      </c>
      <c r="N206">
        <f t="shared" si="42"/>
        <v>102</v>
      </c>
      <c r="P206">
        <f t="shared" si="43"/>
        <v>0.78212028088433194</v>
      </c>
      <c r="R206">
        <f t="shared" si="44"/>
        <v>0.33914658161209466</v>
      </c>
      <c r="T206">
        <f t="shared" si="45"/>
        <v>0.65481738561224179</v>
      </c>
      <c r="V206">
        <f t="shared" si="46"/>
        <v>-0.33609687606761657</v>
      </c>
      <c r="W206">
        <f t="shared" si="47"/>
        <v>-12.321052631578944</v>
      </c>
      <c r="Y206">
        <f t="shared" si="48"/>
        <v>-2.3737242452375944</v>
      </c>
      <c r="Z206">
        <f t="shared" si="49"/>
        <v>-16.993750000000006</v>
      </c>
      <c r="AB206">
        <f t="shared" si="50"/>
        <v>-1.6136955809250277</v>
      </c>
      <c r="AC206">
        <f t="shared" si="51"/>
        <v>-2.5474324541215703</v>
      </c>
    </row>
    <row r="207" spans="1:29">
      <c r="A207">
        <v>571951</v>
      </c>
      <c r="B207" t="s">
        <v>209</v>
      </c>
      <c r="C207">
        <v>261</v>
      </c>
      <c r="D207">
        <v>43</v>
      </c>
      <c r="E207">
        <v>98</v>
      </c>
      <c r="F207">
        <v>65</v>
      </c>
      <c r="G207">
        <v>8</v>
      </c>
      <c r="H207">
        <v>40</v>
      </c>
      <c r="I207">
        <v>4</v>
      </c>
      <c r="J207">
        <v>6</v>
      </c>
      <c r="K207">
        <v>0</v>
      </c>
      <c r="L207">
        <v>0</v>
      </c>
      <c r="M207">
        <v>0</v>
      </c>
      <c r="N207">
        <f t="shared" si="42"/>
        <v>87</v>
      </c>
      <c r="P207">
        <f t="shared" si="43"/>
        <v>0.49736775143615286</v>
      </c>
      <c r="R207">
        <f t="shared" si="44"/>
        <v>0.16522525770845636</v>
      </c>
      <c r="T207">
        <f t="shared" si="45"/>
        <v>9.274237650302139E-2</v>
      </c>
      <c r="V207">
        <f t="shared" si="46"/>
        <v>-0.33609687606761657</v>
      </c>
      <c r="W207">
        <f t="shared" si="47"/>
        <v>-6.5973684210526287</v>
      </c>
      <c r="Y207">
        <f t="shared" si="48"/>
        <v>-1.2710223585669902</v>
      </c>
      <c r="Z207">
        <f t="shared" si="49"/>
        <v>-26.259374999999991</v>
      </c>
      <c r="AB207">
        <f t="shared" si="50"/>
        <v>-2.4935424726945565</v>
      </c>
      <c r="AC207">
        <f t="shared" si="51"/>
        <v>-3.3453263216815325</v>
      </c>
    </row>
    <row r="208" spans="1:29">
      <c r="A208">
        <v>593423</v>
      </c>
      <c r="B208" t="s">
        <v>210</v>
      </c>
      <c r="C208">
        <v>45</v>
      </c>
      <c r="D208">
        <v>7</v>
      </c>
      <c r="E208">
        <v>14</v>
      </c>
      <c r="F208">
        <v>15</v>
      </c>
      <c r="G208">
        <v>1</v>
      </c>
      <c r="H208">
        <v>6</v>
      </c>
      <c r="I208">
        <v>0</v>
      </c>
      <c r="J208">
        <v>0</v>
      </c>
      <c r="K208">
        <v>0</v>
      </c>
      <c r="L208">
        <v>0</v>
      </c>
      <c r="M208">
        <v>4</v>
      </c>
      <c r="N208">
        <f t="shared" si="42"/>
        <v>15</v>
      </c>
      <c r="P208">
        <f t="shared" si="43"/>
        <v>-0.86944438991510675</v>
      </c>
      <c r="R208">
        <f t="shared" si="44"/>
        <v>-0.80100431953397877</v>
      </c>
      <c r="T208">
        <f t="shared" si="45"/>
        <v>-1.0314076417154194</v>
      </c>
      <c r="V208">
        <f t="shared" si="46"/>
        <v>-0.33609687606761657</v>
      </c>
      <c r="W208">
        <f t="shared" si="47"/>
        <v>-0.72368421052631504</v>
      </c>
      <c r="Y208">
        <f t="shared" si="48"/>
        <v>-0.1394220776250191</v>
      </c>
      <c r="Z208">
        <f t="shared" si="49"/>
        <v>-0.734375</v>
      </c>
      <c r="AB208">
        <f t="shared" si="50"/>
        <v>-6.9734913850199143E-2</v>
      </c>
      <c r="AC208">
        <f t="shared" si="51"/>
        <v>-3.2471102187073395</v>
      </c>
    </row>
    <row r="209" spans="1:29">
      <c r="A209">
        <v>656756</v>
      </c>
      <c r="B209" t="s">
        <v>211</v>
      </c>
      <c r="C209">
        <v>132</v>
      </c>
      <c r="D209">
        <v>15</v>
      </c>
      <c r="E209">
        <v>49</v>
      </c>
      <c r="F209">
        <v>35</v>
      </c>
      <c r="G209">
        <v>3</v>
      </c>
      <c r="H209">
        <v>16</v>
      </c>
      <c r="I209">
        <v>4</v>
      </c>
      <c r="J209">
        <v>2</v>
      </c>
      <c r="K209">
        <v>0</v>
      </c>
      <c r="L209">
        <v>0</v>
      </c>
      <c r="M209">
        <v>0</v>
      </c>
      <c r="N209">
        <f t="shared" si="42"/>
        <v>44</v>
      </c>
      <c r="P209">
        <f t="shared" si="43"/>
        <v>-0.31892283298196056</v>
      </c>
      <c r="R209">
        <f t="shared" si="44"/>
        <v>-0.41451248863700474</v>
      </c>
      <c r="T209">
        <f t="shared" si="45"/>
        <v>9.274237650302139E-2</v>
      </c>
      <c r="V209">
        <f t="shared" si="46"/>
        <v>-0.33609687606761657</v>
      </c>
      <c r="W209">
        <f t="shared" si="47"/>
        <v>3.4105263157894754</v>
      </c>
      <c r="Y209">
        <f t="shared" si="48"/>
        <v>0.65705822764372546</v>
      </c>
      <c r="Z209">
        <f t="shared" si="49"/>
        <v>-8.4874999999999972</v>
      </c>
      <c r="AB209">
        <f t="shared" si="50"/>
        <v>-0.80595755751974496</v>
      </c>
      <c r="AC209">
        <f t="shared" si="51"/>
        <v>-1.1256891510595799</v>
      </c>
    </row>
    <row r="210" spans="1:29">
      <c r="A210">
        <v>573046</v>
      </c>
      <c r="B210" t="s">
        <v>212</v>
      </c>
      <c r="C210">
        <v>132</v>
      </c>
      <c r="D210">
        <v>20</v>
      </c>
      <c r="E210">
        <v>44</v>
      </c>
      <c r="F210">
        <v>41</v>
      </c>
      <c r="G210">
        <v>4</v>
      </c>
      <c r="H210">
        <v>11</v>
      </c>
      <c r="I210">
        <v>3</v>
      </c>
      <c r="J210">
        <v>2</v>
      </c>
      <c r="K210">
        <v>0</v>
      </c>
      <c r="L210">
        <v>2</v>
      </c>
      <c r="M210">
        <v>4</v>
      </c>
      <c r="N210">
        <f t="shared" si="42"/>
        <v>44</v>
      </c>
      <c r="P210">
        <f t="shared" si="43"/>
        <v>-0.31892283298196056</v>
      </c>
      <c r="R210">
        <f t="shared" si="44"/>
        <v>-0.29856493936791251</v>
      </c>
      <c r="T210">
        <f t="shared" si="45"/>
        <v>-0.18829512805158882</v>
      </c>
      <c r="V210">
        <f t="shared" si="46"/>
        <v>-0.33609687606761657</v>
      </c>
      <c r="W210">
        <f t="shared" si="47"/>
        <v>-1.5894736842105246</v>
      </c>
      <c r="Y210">
        <f t="shared" si="48"/>
        <v>-0.30622158140185973</v>
      </c>
      <c r="Z210">
        <f t="shared" si="49"/>
        <v>1.5125000000000028</v>
      </c>
      <c r="AB210">
        <f t="shared" si="50"/>
        <v>0.14362424809998395</v>
      </c>
      <c r="AC210">
        <f t="shared" si="51"/>
        <v>-1.3044771097709542</v>
      </c>
    </row>
    <row r="211" spans="1:29">
      <c r="A211">
        <v>450203</v>
      </c>
      <c r="B211" t="s">
        <v>213</v>
      </c>
      <c r="C211">
        <v>435</v>
      </c>
      <c r="D211">
        <v>69</v>
      </c>
      <c r="E211">
        <v>148</v>
      </c>
      <c r="F211">
        <v>112</v>
      </c>
      <c r="G211">
        <v>13</v>
      </c>
      <c r="H211">
        <v>48</v>
      </c>
      <c r="I211">
        <v>7</v>
      </c>
      <c r="J211">
        <v>11</v>
      </c>
      <c r="K211">
        <v>0</v>
      </c>
      <c r="L211">
        <v>0</v>
      </c>
      <c r="M211">
        <v>0</v>
      </c>
      <c r="N211">
        <f t="shared" si="42"/>
        <v>145</v>
      </c>
      <c r="P211">
        <f t="shared" si="43"/>
        <v>1.5984108653024454</v>
      </c>
      <c r="R211">
        <f t="shared" si="44"/>
        <v>1.0734810603163454</v>
      </c>
      <c r="T211">
        <f t="shared" si="45"/>
        <v>0.93585489016685197</v>
      </c>
      <c r="V211">
        <f t="shared" si="46"/>
        <v>-0.33609687606761657</v>
      </c>
      <c r="W211">
        <f t="shared" si="47"/>
        <v>-8.3289473684210478</v>
      </c>
      <c r="Y211">
        <f t="shared" si="48"/>
        <v>-1.6046213661206714</v>
      </c>
      <c r="Z211">
        <f t="shared" si="49"/>
        <v>-9.765625</v>
      </c>
      <c r="AB211">
        <f t="shared" si="50"/>
        <v>-0.92732598205051686</v>
      </c>
      <c r="AC211">
        <f t="shared" si="51"/>
        <v>0.73970259154683826</v>
      </c>
    </row>
    <row r="212" spans="1:29">
      <c r="A212">
        <v>493247</v>
      </c>
      <c r="B212" t="s">
        <v>214</v>
      </c>
      <c r="C212">
        <v>87</v>
      </c>
      <c r="D212">
        <v>14</v>
      </c>
      <c r="E212">
        <v>29</v>
      </c>
      <c r="F212">
        <v>22</v>
      </c>
      <c r="G212">
        <v>3</v>
      </c>
      <c r="H212">
        <v>11</v>
      </c>
      <c r="I212">
        <v>2</v>
      </c>
      <c r="J212">
        <v>2</v>
      </c>
      <c r="K212">
        <v>0</v>
      </c>
      <c r="L212">
        <v>3</v>
      </c>
      <c r="M212">
        <v>8</v>
      </c>
      <c r="N212">
        <f t="shared" si="42"/>
        <v>29</v>
      </c>
      <c r="P212">
        <f t="shared" si="43"/>
        <v>-0.60367536243013964</v>
      </c>
      <c r="R212">
        <f t="shared" si="44"/>
        <v>-0.66573217872003787</v>
      </c>
      <c r="T212">
        <f t="shared" si="45"/>
        <v>-0.46933263260619901</v>
      </c>
      <c r="V212">
        <f t="shared" si="46"/>
        <v>-0.33609687606761657</v>
      </c>
      <c r="W212">
        <f t="shared" si="47"/>
        <v>-1.8657894736842096</v>
      </c>
      <c r="Y212">
        <f t="shared" si="48"/>
        <v>-0.35945546558595798</v>
      </c>
      <c r="Z212">
        <f t="shared" si="49"/>
        <v>-2.7531249999999972</v>
      </c>
      <c r="AB212">
        <f t="shared" si="50"/>
        <v>-0.26143174085968163</v>
      </c>
      <c r="AC212">
        <f t="shared" si="51"/>
        <v>-2.6957242562696324</v>
      </c>
    </row>
    <row r="213" spans="1:29">
      <c r="A213">
        <v>605397</v>
      </c>
      <c r="B213" t="s">
        <v>215</v>
      </c>
      <c r="C213">
        <v>435</v>
      </c>
      <c r="D213">
        <v>63</v>
      </c>
      <c r="E213">
        <v>148</v>
      </c>
      <c r="F213">
        <v>114</v>
      </c>
      <c r="G213">
        <v>22</v>
      </c>
      <c r="H213">
        <v>24</v>
      </c>
      <c r="I213">
        <v>9</v>
      </c>
      <c r="J213">
        <v>6</v>
      </c>
      <c r="K213">
        <v>0</v>
      </c>
      <c r="L213">
        <v>0</v>
      </c>
      <c r="M213">
        <v>0</v>
      </c>
      <c r="N213">
        <f t="shared" si="42"/>
        <v>145</v>
      </c>
      <c r="P213">
        <f t="shared" si="43"/>
        <v>1.5984108653024454</v>
      </c>
      <c r="R213">
        <f t="shared" si="44"/>
        <v>1.1121302434060427</v>
      </c>
      <c r="T213">
        <f t="shared" si="45"/>
        <v>1.4979298992760723</v>
      </c>
      <c r="V213">
        <f t="shared" si="46"/>
        <v>-0.33609687606761657</v>
      </c>
      <c r="W213">
        <f t="shared" si="47"/>
        <v>-2.3289473684210478</v>
      </c>
      <c r="Y213">
        <f t="shared" si="48"/>
        <v>-0.44868559526596935</v>
      </c>
      <c r="Z213">
        <f t="shared" si="49"/>
        <v>14.234375</v>
      </c>
      <c r="AB213">
        <f t="shared" si="50"/>
        <v>1.3516703514368325</v>
      </c>
      <c r="AC213">
        <f t="shared" si="51"/>
        <v>4.7753588880878066</v>
      </c>
    </row>
    <row r="214" spans="1:29">
      <c r="A214">
        <v>594943</v>
      </c>
      <c r="B214" t="s">
        <v>216</v>
      </c>
      <c r="C214">
        <v>45</v>
      </c>
      <c r="D214">
        <v>8</v>
      </c>
      <c r="E214">
        <v>18</v>
      </c>
      <c r="F214">
        <v>6</v>
      </c>
      <c r="G214">
        <v>2</v>
      </c>
      <c r="H214">
        <v>2</v>
      </c>
      <c r="I214">
        <v>1</v>
      </c>
      <c r="J214">
        <v>1</v>
      </c>
      <c r="K214">
        <v>0</v>
      </c>
      <c r="L214">
        <v>0</v>
      </c>
      <c r="M214">
        <v>0</v>
      </c>
      <c r="N214">
        <f t="shared" si="42"/>
        <v>15</v>
      </c>
      <c r="P214">
        <f t="shared" si="43"/>
        <v>-0.86944438991510675</v>
      </c>
      <c r="R214">
        <f t="shared" si="44"/>
        <v>-0.97492564343761712</v>
      </c>
      <c r="T214">
        <f t="shared" si="45"/>
        <v>-0.75037013716080925</v>
      </c>
      <c r="V214">
        <f t="shared" si="46"/>
        <v>-0.33609687606761657</v>
      </c>
      <c r="W214">
        <f t="shared" si="47"/>
        <v>-1.723684210526315</v>
      </c>
      <c r="Y214">
        <f t="shared" si="48"/>
        <v>-0.33207803943413611</v>
      </c>
      <c r="Z214">
        <f t="shared" si="49"/>
        <v>-0.734375</v>
      </c>
      <c r="AB214">
        <f t="shared" si="50"/>
        <v>-6.9734913850199143E-2</v>
      </c>
      <c r="AC214">
        <f t="shared" si="51"/>
        <v>-3.3326499998654846</v>
      </c>
    </row>
    <row r="215" spans="1:29">
      <c r="A215">
        <v>553970</v>
      </c>
      <c r="B215" t="s">
        <v>217</v>
      </c>
      <c r="C215">
        <v>45</v>
      </c>
      <c r="D215">
        <v>11</v>
      </c>
      <c r="E215">
        <v>25</v>
      </c>
      <c r="F215">
        <v>9</v>
      </c>
      <c r="G215">
        <v>1</v>
      </c>
      <c r="H215">
        <v>6</v>
      </c>
      <c r="I215">
        <v>1</v>
      </c>
      <c r="J215">
        <v>1</v>
      </c>
      <c r="K215">
        <v>0</v>
      </c>
      <c r="L215">
        <v>0</v>
      </c>
      <c r="M215">
        <v>0</v>
      </c>
      <c r="N215">
        <f t="shared" si="42"/>
        <v>15</v>
      </c>
      <c r="P215">
        <f t="shared" si="43"/>
        <v>-0.86944438991510675</v>
      </c>
      <c r="R215">
        <f t="shared" si="44"/>
        <v>-0.916951868803071</v>
      </c>
      <c r="T215">
        <f t="shared" si="45"/>
        <v>-0.75037013716080925</v>
      </c>
      <c r="V215">
        <f t="shared" si="46"/>
        <v>-0.33609687606761657</v>
      </c>
      <c r="W215">
        <f t="shared" si="47"/>
        <v>-4.723684210526315</v>
      </c>
      <c r="Y215">
        <f t="shared" si="48"/>
        <v>-0.91004592486148717</v>
      </c>
      <c r="Z215">
        <f t="shared" si="49"/>
        <v>-11.734375</v>
      </c>
      <c r="AB215">
        <f t="shared" si="50"/>
        <v>-1.114274900031901</v>
      </c>
      <c r="AC215">
        <f t="shared" si="51"/>
        <v>-4.8971840968399913</v>
      </c>
    </row>
    <row r="216" spans="1:29">
      <c r="A216">
        <v>477003</v>
      </c>
      <c r="B216" t="s">
        <v>218</v>
      </c>
      <c r="C216">
        <v>45</v>
      </c>
      <c r="D216">
        <v>7</v>
      </c>
      <c r="E216">
        <v>17</v>
      </c>
      <c r="F216">
        <v>11</v>
      </c>
      <c r="G216">
        <v>2</v>
      </c>
      <c r="H216">
        <v>5</v>
      </c>
      <c r="I216">
        <v>1</v>
      </c>
      <c r="J216">
        <v>1</v>
      </c>
      <c r="K216">
        <v>0</v>
      </c>
      <c r="L216">
        <v>0</v>
      </c>
      <c r="M216">
        <v>0</v>
      </c>
      <c r="N216">
        <f t="shared" si="42"/>
        <v>15</v>
      </c>
      <c r="P216">
        <f t="shared" si="43"/>
        <v>-0.86944438991510675</v>
      </c>
      <c r="R216">
        <f t="shared" si="44"/>
        <v>-0.87830268571337355</v>
      </c>
      <c r="T216">
        <f t="shared" si="45"/>
        <v>-0.75037013716080925</v>
      </c>
      <c r="V216">
        <f t="shared" si="46"/>
        <v>-0.33609687606761657</v>
      </c>
      <c r="W216">
        <f t="shared" si="47"/>
        <v>-0.72368421052631504</v>
      </c>
      <c r="Y216">
        <f t="shared" si="48"/>
        <v>-0.1394220776250191</v>
      </c>
      <c r="Z216">
        <f t="shared" si="49"/>
        <v>-2.734375</v>
      </c>
      <c r="AB216">
        <f t="shared" si="50"/>
        <v>-0.25965127497414492</v>
      </c>
      <c r="AC216">
        <f t="shared" si="51"/>
        <v>-3.2332874414560702</v>
      </c>
    </row>
    <row r="217" spans="1:29">
      <c r="A217">
        <v>445060</v>
      </c>
      <c r="B217" t="s">
        <v>219</v>
      </c>
      <c r="C217">
        <v>522</v>
      </c>
      <c r="D217">
        <v>87</v>
      </c>
      <c r="E217">
        <v>197</v>
      </c>
      <c r="F217">
        <v>135</v>
      </c>
      <c r="G217">
        <v>20</v>
      </c>
      <c r="H217">
        <v>46</v>
      </c>
      <c r="I217">
        <v>10</v>
      </c>
      <c r="J217">
        <v>13</v>
      </c>
      <c r="K217">
        <v>0</v>
      </c>
      <c r="L217">
        <v>0</v>
      </c>
      <c r="M217">
        <v>0</v>
      </c>
      <c r="N217">
        <f t="shared" si="42"/>
        <v>174</v>
      </c>
      <c r="P217">
        <f t="shared" si="43"/>
        <v>2.1489324222355917</v>
      </c>
      <c r="R217">
        <f t="shared" si="44"/>
        <v>1.5179466658478655</v>
      </c>
      <c r="T217">
        <f t="shared" si="45"/>
        <v>1.7789674038306826</v>
      </c>
      <c r="V217">
        <f t="shared" si="46"/>
        <v>-0.33609687606761657</v>
      </c>
      <c r="W217">
        <f t="shared" si="47"/>
        <v>-14.194736842105257</v>
      </c>
      <c r="Y217">
        <f t="shared" si="48"/>
        <v>-2.7347006789430974</v>
      </c>
      <c r="Z217">
        <f t="shared" si="49"/>
        <v>-19.518749999999983</v>
      </c>
      <c r="AB217">
        <f t="shared" si="50"/>
        <v>-1.8534649868440072</v>
      </c>
      <c r="AC217">
        <f t="shared" si="51"/>
        <v>0.52158395005941927</v>
      </c>
    </row>
    <row r="218" spans="1:29">
      <c r="A218">
        <v>502032</v>
      </c>
      <c r="B218" t="s">
        <v>220</v>
      </c>
      <c r="C218">
        <v>261</v>
      </c>
      <c r="D218">
        <v>44</v>
      </c>
      <c r="E218">
        <v>94</v>
      </c>
      <c r="F218">
        <v>75</v>
      </c>
      <c r="G218">
        <v>12</v>
      </c>
      <c r="H218">
        <v>33</v>
      </c>
      <c r="I218">
        <v>3</v>
      </c>
      <c r="J218">
        <v>8</v>
      </c>
      <c r="K218">
        <v>0</v>
      </c>
      <c r="L218">
        <v>1</v>
      </c>
      <c r="M218">
        <v>4</v>
      </c>
      <c r="N218">
        <f t="shared" si="42"/>
        <v>87</v>
      </c>
      <c r="P218">
        <f t="shared" si="43"/>
        <v>0.49736775143615286</v>
      </c>
      <c r="R218">
        <f t="shared" si="44"/>
        <v>0.35847117315694338</v>
      </c>
      <c r="T218">
        <f t="shared" si="45"/>
        <v>-0.18829512805158882</v>
      </c>
      <c r="V218">
        <f t="shared" si="46"/>
        <v>-0.33609687606761657</v>
      </c>
      <c r="W218">
        <f t="shared" si="47"/>
        <v>-7.5973684210526287</v>
      </c>
      <c r="Y218">
        <f t="shared" si="48"/>
        <v>-1.4636783203761072</v>
      </c>
      <c r="Z218">
        <f t="shared" si="49"/>
        <v>-15.259374999999991</v>
      </c>
      <c r="AB218">
        <f t="shared" si="50"/>
        <v>-1.4490024865128546</v>
      </c>
      <c r="AC218">
        <f t="shared" si="51"/>
        <v>-2.5812338864150712</v>
      </c>
    </row>
    <row r="219" spans="1:29">
      <c r="A219">
        <v>596057</v>
      </c>
      <c r="B219" t="s">
        <v>221</v>
      </c>
      <c r="C219">
        <v>480</v>
      </c>
      <c r="D219">
        <v>70</v>
      </c>
      <c r="E219">
        <v>155</v>
      </c>
      <c r="F219">
        <v>150</v>
      </c>
      <c r="G219">
        <v>19</v>
      </c>
      <c r="H219">
        <v>58</v>
      </c>
      <c r="I219">
        <v>10</v>
      </c>
      <c r="J219">
        <v>10</v>
      </c>
      <c r="K219">
        <v>0</v>
      </c>
      <c r="L219">
        <v>0</v>
      </c>
      <c r="M219">
        <v>0</v>
      </c>
      <c r="N219">
        <f t="shared" si="42"/>
        <v>160</v>
      </c>
      <c r="P219">
        <f t="shared" si="43"/>
        <v>1.8831633947506246</v>
      </c>
      <c r="R219">
        <f t="shared" si="44"/>
        <v>1.8078155390205961</v>
      </c>
      <c r="T219">
        <f t="shared" si="45"/>
        <v>1.7789674038306826</v>
      </c>
      <c r="V219">
        <f t="shared" si="46"/>
        <v>-0.33609687606761657</v>
      </c>
      <c r="W219">
        <f t="shared" si="47"/>
        <v>-3.0526315789473699</v>
      </c>
      <c r="Y219">
        <f t="shared" si="48"/>
        <v>-0.58810767289098942</v>
      </c>
      <c r="Z219">
        <f t="shared" si="49"/>
        <v>-7.5</v>
      </c>
      <c r="AB219">
        <f t="shared" si="50"/>
        <v>-0.71218635421479703</v>
      </c>
      <c r="AC219">
        <f t="shared" si="51"/>
        <v>3.8335554344285008</v>
      </c>
    </row>
    <row r="220" spans="1:29">
      <c r="A220">
        <v>573064</v>
      </c>
      <c r="B220" t="s">
        <v>222</v>
      </c>
      <c r="C220">
        <v>87</v>
      </c>
      <c r="D220">
        <v>14</v>
      </c>
      <c r="E220">
        <v>33</v>
      </c>
      <c r="F220">
        <v>24</v>
      </c>
      <c r="G220">
        <v>5</v>
      </c>
      <c r="H220">
        <v>7</v>
      </c>
      <c r="I220">
        <v>1</v>
      </c>
      <c r="J220">
        <v>1</v>
      </c>
      <c r="K220">
        <v>0</v>
      </c>
      <c r="L220">
        <v>1</v>
      </c>
      <c r="M220">
        <v>0</v>
      </c>
      <c r="N220">
        <f t="shared" si="42"/>
        <v>29</v>
      </c>
      <c r="P220">
        <f t="shared" si="43"/>
        <v>-0.60367536243013964</v>
      </c>
      <c r="R220">
        <f t="shared" si="44"/>
        <v>-0.62708299563034042</v>
      </c>
      <c r="T220">
        <f t="shared" si="45"/>
        <v>-0.75037013716080925</v>
      </c>
      <c r="V220">
        <f t="shared" si="46"/>
        <v>-0.33609687606761657</v>
      </c>
      <c r="W220">
        <f t="shared" si="47"/>
        <v>-1.8657894736842096</v>
      </c>
      <c r="Y220">
        <f t="shared" si="48"/>
        <v>-0.35945546558595798</v>
      </c>
      <c r="Z220">
        <f t="shared" si="49"/>
        <v>-2.7531249999999972</v>
      </c>
      <c r="AB220">
        <f t="shared" si="50"/>
        <v>-0.26143174085968163</v>
      </c>
      <c r="AC220">
        <f t="shared" si="51"/>
        <v>-2.9381125777345454</v>
      </c>
    </row>
    <row r="221" spans="1:29">
      <c r="A221">
        <v>503285</v>
      </c>
      <c r="B221" t="s">
        <v>223</v>
      </c>
      <c r="C221">
        <v>174</v>
      </c>
      <c r="D221">
        <v>20</v>
      </c>
      <c r="E221">
        <v>44</v>
      </c>
      <c r="F221">
        <v>66</v>
      </c>
      <c r="G221">
        <v>8</v>
      </c>
      <c r="H221">
        <v>18</v>
      </c>
      <c r="I221">
        <v>5</v>
      </c>
      <c r="J221">
        <v>2</v>
      </c>
      <c r="K221">
        <v>1</v>
      </c>
      <c r="L221">
        <v>4</v>
      </c>
      <c r="M221">
        <v>23</v>
      </c>
      <c r="N221">
        <f t="shared" si="42"/>
        <v>58</v>
      </c>
      <c r="P221">
        <f t="shared" si="43"/>
        <v>-5.3153805496993375E-2</v>
      </c>
      <c r="R221">
        <f t="shared" si="44"/>
        <v>0.18454984925330506</v>
      </c>
      <c r="T221">
        <f t="shared" si="45"/>
        <v>0.3737798810576316</v>
      </c>
      <c r="V221">
        <f t="shared" si="46"/>
        <v>-0.23782293569696847</v>
      </c>
      <c r="W221">
        <f t="shared" si="47"/>
        <v>4.2684210526315809</v>
      </c>
      <c r="Y221">
        <f t="shared" si="48"/>
        <v>0.82233676330102057</v>
      </c>
      <c r="Z221">
        <f t="shared" si="49"/>
        <v>12.493750000000006</v>
      </c>
      <c r="AB221">
        <f t="shared" si="50"/>
        <v>1.1863837683961491</v>
      </c>
      <c r="AC221">
        <f t="shared" si="51"/>
        <v>2.2760735208141445</v>
      </c>
    </row>
    <row r="222" spans="1:29">
      <c r="A222">
        <v>519085</v>
      </c>
      <c r="B222" t="s">
        <v>224</v>
      </c>
      <c r="C222">
        <v>87</v>
      </c>
      <c r="D222">
        <v>16</v>
      </c>
      <c r="E222">
        <v>35</v>
      </c>
      <c r="F222">
        <v>19</v>
      </c>
      <c r="G222">
        <v>3</v>
      </c>
      <c r="H222">
        <v>10</v>
      </c>
      <c r="I222">
        <v>2</v>
      </c>
      <c r="J222">
        <v>2</v>
      </c>
      <c r="K222">
        <v>0</v>
      </c>
      <c r="L222">
        <v>0</v>
      </c>
      <c r="M222">
        <v>0</v>
      </c>
      <c r="N222">
        <f t="shared" si="42"/>
        <v>29</v>
      </c>
      <c r="P222">
        <f t="shared" si="43"/>
        <v>-0.60367536243013964</v>
      </c>
      <c r="R222">
        <f t="shared" si="44"/>
        <v>-0.72370595335458399</v>
      </c>
      <c r="T222">
        <f t="shared" si="45"/>
        <v>-0.46933263260619901</v>
      </c>
      <c r="V222">
        <f t="shared" si="46"/>
        <v>-0.33609687606761657</v>
      </c>
      <c r="W222">
        <f t="shared" si="47"/>
        <v>-3.8657894736842096</v>
      </c>
      <c r="Y222">
        <f t="shared" si="48"/>
        <v>-0.74476738920419205</v>
      </c>
      <c r="Z222">
        <f t="shared" si="49"/>
        <v>-7.7531249999999972</v>
      </c>
      <c r="AB222">
        <f t="shared" si="50"/>
        <v>-0.73622264366954615</v>
      </c>
      <c r="AC222">
        <f t="shared" si="51"/>
        <v>-3.6138008573322775</v>
      </c>
    </row>
    <row r="223" spans="1:29">
      <c r="A223">
        <v>543606</v>
      </c>
      <c r="B223" t="s">
        <v>225</v>
      </c>
      <c r="C223">
        <v>522</v>
      </c>
      <c r="D223">
        <v>72</v>
      </c>
      <c r="E223">
        <v>160</v>
      </c>
      <c r="F223">
        <v>157</v>
      </c>
      <c r="G223">
        <v>23</v>
      </c>
      <c r="H223">
        <v>49</v>
      </c>
      <c r="I223">
        <v>10</v>
      </c>
      <c r="J223">
        <v>8</v>
      </c>
      <c r="K223">
        <v>0</v>
      </c>
      <c r="L223">
        <v>0</v>
      </c>
      <c r="M223">
        <v>0</v>
      </c>
      <c r="N223">
        <f t="shared" si="42"/>
        <v>174</v>
      </c>
      <c r="P223">
        <f t="shared" si="43"/>
        <v>2.1489324222355917</v>
      </c>
      <c r="R223">
        <f t="shared" si="44"/>
        <v>1.9430876798345369</v>
      </c>
      <c r="T223">
        <f t="shared" si="45"/>
        <v>1.7789674038306826</v>
      </c>
      <c r="V223">
        <f t="shared" si="46"/>
        <v>-0.33609687606761657</v>
      </c>
      <c r="W223">
        <f t="shared" si="47"/>
        <v>0.80526315789474268</v>
      </c>
      <c r="Y223">
        <f t="shared" si="48"/>
        <v>0.15513874819365817</v>
      </c>
      <c r="Z223">
        <f t="shared" si="49"/>
        <v>14.481250000000017</v>
      </c>
      <c r="AB223">
        <f t="shared" si="50"/>
        <v>1.3751131522630713</v>
      </c>
      <c r="AC223">
        <f t="shared" si="51"/>
        <v>7.0651425302899238</v>
      </c>
    </row>
    <row r="224" spans="1:29">
      <c r="A224">
        <v>532077</v>
      </c>
      <c r="B224" t="s">
        <v>226</v>
      </c>
      <c r="C224">
        <v>219</v>
      </c>
      <c r="D224">
        <v>22</v>
      </c>
      <c r="E224">
        <v>52</v>
      </c>
      <c r="F224">
        <v>77</v>
      </c>
      <c r="G224">
        <v>9</v>
      </c>
      <c r="H224">
        <v>15</v>
      </c>
      <c r="I224">
        <v>3</v>
      </c>
      <c r="J224">
        <v>4</v>
      </c>
      <c r="K224">
        <v>41</v>
      </c>
      <c r="L224">
        <v>5</v>
      </c>
      <c r="M224">
        <v>0</v>
      </c>
      <c r="N224">
        <f t="shared" si="42"/>
        <v>73</v>
      </c>
      <c r="P224">
        <f t="shared" si="43"/>
        <v>0.23159872395118572</v>
      </c>
      <c r="R224">
        <f t="shared" si="44"/>
        <v>0.39712035624664077</v>
      </c>
      <c r="T224">
        <f t="shared" si="45"/>
        <v>-0.18829512805158882</v>
      </c>
      <c r="V224">
        <f t="shared" si="46"/>
        <v>3.6931346791289563</v>
      </c>
      <c r="W224">
        <f t="shared" si="47"/>
        <v>8.5447368421052659</v>
      </c>
      <c r="Y224">
        <f t="shared" si="48"/>
        <v>1.646194494721587</v>
      </c>
      <c r="Z224">
        <f t="shared" si="49"/>
        <v>26.759375000000006</v>
      </c>
      <c r="AB224">
        <f t="shared" si="50"/>
        <v>2.5410215629755437</v>
      </c>
      <c r="AC224">
        <f t="shared" si="51"/>
        <v>8.3207746889723246</v>
      </c>
    </row>
    <row r="225" spans="1:29">
      <c r="A225">
        <v>519096</v>
      </c>
      <c r="B225" t="s">
        <v>227</v>
      </c>
      <c r="C225">
        <v>195</v>
      </c>
      <c r="D225">
        <v>23</v>
      </c>
      <c r="E225">
        <v>68</v>
      </c>
      <c r="F225">
        <v>51</v>
      </c>
      <c r="G225">
        <v>7</v>
      </c>
      <c r="H225">
        <v>12</v>
      </c>
      <c r="I225">
        <v>7</v>
      </c>
      <c r="J225">
        <v>2</v>
      </c>
      <c r="K225">
        <v>0</v>
      </c>
      <c r="L225">
        <v>2</v>
      </c>
      <c r="M225">
        <v>8</v>
      </c>
      <c r="N225">
        <f t="shared" si="42"/>
        <v>65</v>
      </c>
      <c r="P225">
        <f t="shared" si="43"/>
        <v>7.9730708245490209E-2</v>
      </c>
      <c r="R225">
        <f t="shared" si="44"/>
        <v>-0.10531902391942548</v>
      </c>
      <c r="T225">
        <f t="shared" si="45"/>
        <v>0.93585489016685197</v>
      </c>
      <c r="V225">
        <f t="shared" si="46"/>
        <v>-0.33609687606761657</v>
      </c>
      <c r="W225">
        <f t="shared" si="47"/>
        <v>4.1973684210526336</v>
      </c>
      <c r="Y225">
        <f t="shared" si="48"/>
        <v>0.80864805022510966</v>
      </c>
      <c r="Z225">
        <f t="shared" si="49"/>
        <v>3.484375</v>
      </c>
      <c r="AB225">
        <f t="shared" si="50"/>
        <v>0.33086991039562402</v>
      </c>
      <c r="AC225">
        <f t="shared" si="51"/>
        <v>1.7136876590460339</v>
      </c>
    </row>
    <row r="226" spans="1:29">
      <c r="A226">
        <v>592614</v>
      </c>
      <c r="B226" t="s">
        <v>228</v>
      </c>
      <c r="C226">
        <v>66</v>
      </c>
      <c r="D226">
        <v>11</v>
      </c>
      <c r="E226">
        <v>28</v>
      </c>
      <c r="F226">
        <v>16</v>
      </c>
      <c r="G226">
        <v>1</v>
      </c>
      <c r="H226">
        <v>6</v>
      </c>
      <c r="I226">
        <v>1</v>
      </c>
      <c r="J226">
        <v>1</v>
      </c>
      <c r="K226">
        <v>0</v>
      </c>
      <c r="L226">
        <v>0</v>
      </c>
      <c r="M226">
        <v>0</v>
      </c>
      <c r="N226">
        <f t="shared" si="42"/>
        <v>22</v>
      </c>
      <c r="P226">
        <f t="shared" si="43"/>
        <v>-0.7365598761726232</v>
      </c>
      <c r="R226">
        <f t="shared" si="44"/>
        <v>-0.7816797279891301</v>
      </c>
      <c r="T226">
        <f t="shared" si="45"/>
        <v>-0.75037013716080925</v>
      </c>
      <c r="V226">
        <f t="shared" si="46"/>
        <v>-0.33609687606761657</v>
      </c>
      <c r="W226">
        <f t="shared" si="47"/>
        <v>-1.7947368421052623</v>
      </c>
      <c r="Y226">
        <f t="shared" si="48"/>
        <v>-0.34576675251004707</v>
      </c>
      <c r="Z226">
        <f t="shared" si="49"/>
        <v>-5.7437499999999986</v>
      </c>
      <c r="AB226">
        <f t="shared" si="50"/>
        <v>-0.54541604960283196</v>
      </c>
      <c r="AC226">
        <f t="shared" si="51"/>
        <v>-3.4958894195030581</v>
      </c>
    </row>
    <row r="227" spans="1:29">
      <c r="A227">
        <v>449097</v>
      </c>
      <c r="B227" t="s">
        <v>229</v>
      </c>
      <c r="C227">
        <v>87</v>
      </c>
      <c r="D227">
        <v>13</v>
      </c>
      <c r="E227">
        <v>28</v>
      </c>
      <c r="F227">
        <v>26</v>
      </c>
      <c r="G227">
        <v>2</v>
      </c>
      <c r="H227">
        <v>11</v>
      </c>
      <c r="I227">
        <v>1</v>
      </c>
      <c r="J227">
        <v>1</v>
      </c>
      <c r="K227">
        <v>0</v>
      </c>
      <c r="L227">
        <v>2</v>
      </c>
      <c r="M227">
        <v>0</v>
      </c>
      <c r="N227">
        <f t="shared" si="42"/>
        <v>29</v>
      </c>
      <c r="P227">
        <f t="shared" si="43"/>
        <v>-0.60367536243013964</v>
      </c>
      <c r="R227">
        <f t="shared" si="44"/>
        <v>-0.58843381254064309</v>
      </c>
      <c r="T227">
        <f t="shared" si="45"/>
        <v>-0.75037013716080925</v>
      </c>
      <c r="V227">
        <f t="shared" si="46"/>
        <v>-0.33609687606761657</v>
      </c>
      <c r="W227">
        <f t="shared" si="47"/>
        <v>-0.86578947368420955</v>
      </c>
      <c r="Y227">
        <f t="shared" si="48"/>
        <v>-0.16679950377684094</v>
      </c>
      <c r="Z227">
        <f t="shared" si="49"/>
        <v>-1.7531249999999972</v>
      </c>
      <c r="AB227">
        <f t="shared" si="50"/>
        <v>-0.16647356029770877</v>
      </c>
      <c r="AC227">
        <f t="shared" si="51"/>
        <v>-2.6118492522737577</v>
      </c>
    </row>
    <row r="228" spans="1:29">
      <c r="A228">
        <v>453284</v>
      </c>
      <c r="B228" t="s">
        <v>230</v>
      </c>
      <c r="C228">
        <v>132</v>
      </c>
      <c r="D228">
        <v>15</v>
      </c>
      <c r="E228">
        <v>33</v>
      </c>
      <c r="F228">
        <v>47</v>
      </c>
      <c r="G228">
        <v>4</v>
      </c>
      <c r="H228">
        <v>13</v>
      </c>
      <c r="I228">
        <v>1</v>
      </c>
      <c r="J228">
        <v>2</v>
      </c>
      <c r="K228">
        <v>0</v>
      </c>
      <c r="L228">
        <v>0</v>
      </c>
      <c r="M228">
        <v>8</v>
      </c>
      <c r="N228">
        <f t="shared" si="42"/>
        <v>44</v>
      </c>
      <c r="P228">
        <f t="shared" si="43"/>
        <v>-0.31892283298196056</v>
      </c>
      <c r="R228">
        <f t="shared" si="44"/>
        <v>-0.1826173900988203</v>
      </c>
      <c r="T228">
        <f t="shared" si="45"/>
        <v>-0.75037013716080925</v>
      </c>
      <c r="V228">
        <f t="shared" si="46"/>
        <v>-0.33609687606761657</v>
      </c>
      <c r="W228">
        <f t="shared" si="47"/>
        <v>3.4105263157894754</v>
      </c>
      <c r="Y228">
        <f t="shared" si="48"/>
        <v>0.65705822764372546</v>
      </c>
      <c r="Z228">
        <f t="shared" si="49"/>
        <v>10.512500000000003</v>
      </c>
      <c r="AB228">
        <f t="shared" si="50"/>
        <v>0.99824787315774</v>
      </c>
      <c r="AC228">
        <f t="shared" si="51"/>
        <v>6.7298864492258859E-2</v>
      </c>
    </row>
    <row r="229" spans="1:29">
      <c r="A229">
        <v>600944</v>
      </c>
      <c r="B229" t="s">
        <v>231</v>
      </c>
      <c r="C229">
        <v>87</v>
      </c>
      <c r="D229">
        <v>14</v>
      </c>
      <c r="E229">
        <v>29</v>
      </c>
      <c r="F229">
        <v>28</v>
      </c>
      <c r="G229">
        <v>3</v>
      </c>
      <c r="H229">
        <v>8</v>
      </c>
      <c r="I229">
        <v>2</v>
      </c>
      <c r="J229">
        <v>3</v>
      </c>
      <c r="K229">
        <v>0</v>
      </c>
      <c r="L229">
        <v>0</v>
      </c>
      <c r="M229">
        <v>0</v>
      </c>
      <c r="N229">
        <f t="shared" si="42"/>
        <v>29</v>
      </c>
      <c r="P229">
        <f t="shared" si="43"/>
        <v>-0.60367536243013964</v>
      </c>
      <c r="R229">
        <f t="shared" si="44"/>
        <v>-0.54978462945094564</v>
      </c>
      <c r="T229">
        <f t="shared" si="45"/>
        <v>-0.46933263260619901</v>
      </c>
      <c r="V229">
        <f t="shared" si="46"/>
        <v>-0.33609687606761657</v>
      </c>
      <c r="W229">
        <f t="shared" si="47"/>
        <v>-1.8657894736842096</v>
      </c>
      <c r="Y229">
        <f t="shared" si="48"/>
        <v>-0.35945546558595798</v>
      </c>
      <c r="Z229">
        <f t="shared" si="49"/>
        <v>0.24687500000000284</v>
      </c>
      <c r="AB229">
        <f t="shared" si="50"/>
        <v>2.3442800826237016E-2</v>
      </c>
      <c r="AC229">
        <f t="shared" si="51"/>
        <v>-2.294902165314622</v>
      </c>
    </row>
    <row r="230" spans="1:29">
      <c r="A230">
        <v>572020</v>
      </c>
      <c r="B230" t="s">
        <v>232</v>
      </c>
      <c r="C230">
        <v>480</v>
      </c>
      <c r="D230">
        <v>63</v>
      </c>
      <c r="E230">
        <v>160</v>
      </c>
      <c r="F230">
        <v>139</v>
      </c>
      <c r="G230">
        <v>14</v>
      </c>
      <c r="H230">
        <v>51</v>
      </c>
      <c r="I230">
        <v>10</v>
      </c>
      <c r="J230">
        <v>8</v>
      </c>
      <c r="K230">
        <v>0</v>
      </c>
      <c r="L230">
        <v>0</v>
      </c>
      <c r="M230">
        <v>0</v>
      </c>
      <c r="N230">
        <f t="shared" si="42"/>
        <v>160</v>
      </c>
      <c r="P230">
        <f t="shared" si="43"/>
        <v>1.8831633947506246</v>
      </c>
      <c r="R230">
        <f t="shared" si="44"/>
        <v>1.5952450320272604</v>
      </c>
      <c r="T230">
        <f t="shared" si="45"/>
        <v>1.7789674038306826</v>
      </c>
      <c r="V230">
        <f t="shared" si="46"/>
        <v>-0.33609687606761657</v>
      </c>
      <c r="W230">
        <f t="shared" si="47"/>
        <v>3.9473684210526301</v>
      </c>
      <c r="Y230">
        <f t="shared" si="48"/>
        <v>0.76048405977282973</v>
      </c>
      <c r="Z230">
        <f t="shared" si="49"/>
        <v>-5.5</v>
      </c>
      <c r="AB230">
        <f t="shared" si="50"/>
        <v>-0.5222699930908512</v>
      </c>
      <c r="AC230">
        <f t="shared" si="51"/>
        <v>5.1594930212229295</v>
      </c>
    </row>
    <row r="231" spans="1:29">
      <c r="A231">
        <v>572021</v>
      </c>
      <c r="B231" t="s">
        <v>233</v>
      </c>
      <c r="C231">
        <v>21</v>
      </c>
      <c r="D231">
        <v>3</v>
      </c>
      <c r="E231">
        <v>7</v>
      </c>
      <c r="F231">
        <v>8</v>
      </c>
      <c r="G231">
        <v>1</v>
      </c>
      <c r="H231">
        <v>4</v>
      </c>
      <c r="I231">
        <v>1</v>
      </c>
      <c r="J231">
        <v>0</v>
      </c>
      <c r="K231">
        <v>0</v>
      </c>
      <c r="L231">
        <v>0</v>
      </c>
      <c r="M231">
        <v>0</v>
      </c>
      <c r="N231">
        <f t="shared" si="42"/>
        <v>7</v>
      </c>
      <c r="P231">
        <f t="shared" si="43"/>
        <v>-1.0213124056208023</v>
      </c>
      <c r="R231">
        <f t="shared" si="44"/>
        <v>-0.93627646034791967</v>
      </c>
      <c r="T231">
        <f t="shared" si="45"/>
        <v>-0.75037013716080925</v>
      </c>
      <c r="V231">
        <f t="shared" si="46"/>
        <v>-0.33609687606761657</v>
      </c>
      <c r="W231">
        <f t="shared" si="47"/>
        <v>-7.1052631578947256E-2</v>
      </c>
      <c r="Y231">
        <f t="shared" si="48"/>
        <v>-1.368871307591126E-2</v>
      </c>
      <c r="Z231">
        <f t="shared" si="49"/>
        <v>-2.0093750000000004</v>
      </c>
      <c r="AB231">
        <f t="shared" si="50"/>
        <v>-0.1908065940667146</v>
      </c>
      <c r="AC231">
        <f t="shared" si="51"/>
        <v>-3.2485511863397738</v>
      </c>
    </row>
    <row r="232" spans="1:29">
      <c r="A232">
        <v>502748</v>
      </c>
      <c r="B232" t="s">
        <v>234</v>
      </c>
      <c r="C232">
        <v>132</v>
      </c>
      <c r="D232">
        <v>23</v>
      </c>
      <c r="E232">
        <v>45</v>
      </c>
      <c r="F232">
        <v>37</v>
      </c>
      <c r="G232">
        <v>6</v>
      </c>
      <c r="H232">
        <v>18</v>
      </c>
      <c r="I232">
        <v>2</v>
      </c>
      <c r="J232">
        <v>2</v>
      </c>
      <c r="K232">
        <v>0</v>
      </c>
      <c r="L232">
        <v>0</v>
      </c>
      <c r="M232">
        <v>0</v>
      </c>
      <c r="N232">
        <f t="shared" si="42"/>
        <v>44</v>
      </c>
      <c r="P232">
        <f t="shared" si="43"/>
        <v>-0.31892283298196056</v>
      </c>
      <c r="R232">
        <f t="shared" si="44"/>
        <v>-0.37586330554730735</v>
      </c>
      <c r="T232">
        <f t="shared" si="45"/>
        <v>-0.46933263260619901</v>
      </c>
      <c r="V232">
        <f t="shared" si="46"/>
        <v>-0.33609687606761657</v>
      </c>
      <c r="W232">
        <f t="shared" si="47"/>
        <v>-4.5894736842105246</v>
      </c>
      <c r="Y232">
        <f t="shared" si="48"/>
        <v>-0.88418946682921085</v>
      </c>
      <c r="Z232">
        <f t="shared" si="49"/>
        <v>-6.4874999999999972</v>
      </c>
      <c r="AB232">
        <f t="shared" si="50"/>
        <v>-0.61604119639579924</v>
      </c>
      <c r="AC232">
        <f t="shared" si="51"/>
        <v>-3.0004463104280936</v>
      </c>
    </row>
    <row r="233" spans="1:29">
      <c r="A233">
        <v>408241</v>
      </c>
      <c r="B233" t="s">
        <v>235</v>
      </c>
      <c r="C233">
        <v>174</v>
      </c>
      <c r="D233">
        <v>32</v>
      </c>
      <c r="E233">
        <v>61</v>
      </c>
      <c r="F233">
        <v>50</v>
      </c>
      <c r="G233">
        <v>9</v>
      </c>
      <c r="H233">
        <v>16</v>
      </c>
      <c r="I233">
        <v>3</v>
      </c>
      <c r="J233">
        <v>4</v>
      </c>
      <c r="K233">
        <v>0</v>
      </c>
      <c r="L233">
        <v>0</v>
      </c>
      <c r="M233">
        <v>0</v>
      </c>
      <c r="N233">
        <f t="shared" si="42"/>
        <v>58</v>
      </c>
      <c r="P233">
        <f t="shared" si="43"/>
        <v>-5.3153805496993375E-2</v>
      </c>
      <c r="R233">
        <f t="shared" si="44"/>
        <v>-0.12464361546427419</v>
      </c>
      <c r="T233">
        <f t="shared" si="45"/>
        <v>-0.18829512805158882</v>
      </c>
      <c r="V233">
        <f t="shared" si="46"/>
        <v>-0.33609687606761657</v>
      </c>
      <c r="W233">
        <f t="shared" si="47"/>
        <v>-7.7315789473684191</v>
      </c>
      <c r="Y233">
        <f t="shared" si="48"/>
        <v>-1.4895347784083837</v>
      </c>
      <c r="Z233">
        <f t="shared" si="49"/>
        <v>-2.5062499999999943</v>
      </c>
      <c r="AB233">
        <f t="shared" si="50"/>
        <v>-0.23798894003344431</v>
      </c>
      <c r="AC233">
        <f t="shared" si="51"/>
        <v>-2.4297131435223012</v>
      </c>
    </row>
    <row r="234" spans="1:29">
      <c r="A234">
        <v>527048</v>
      </c>
      <c r="B234" t="s">
        <v>236</v>
      </c>
      <c r="C234">
        <v>567</v>
      </c>
      <c r="D234">
        <v>93</v>
      </c>
      <c r="E234">
        <v>205</v>
      </c>
      <c r="F234">
        <v>111</v>
      </c>
      <c r="G234">
        <v>15</v>
      </c>
      <c r="H234">
        <v>64</v>
      </c>
      <c r="I234">
        <v>9</v>
      </c>
      <c r="J234">
        <v>12</v>
      </c>
      <c r="K234">
        <v>0</v>
      </c>
      <c r="L234">
        <v>0</v>
      </c>
      <c r="M234">
        <v>0</v>
      </c>
      <c r="N234">
        <f t="shared" si="42"/>
        <v>189</v>
      </c>
      <c r="P234">
        <f t="shared" si="43"/>
        <v>2.4336849516837704</v>
      </c>
      <c r="R234">
        <f t="shared" si="44"/>
        <v>1.0541564687714966</v>
      </c>
      <c r="T234">
        <f t="shared" si="45"/>
        <v>1.4979298992760723</v>
      </c>
      <c r="V234">
        <f t="shared" si="46"/>
        <v>-0.33609687606761657</v>
      </c>
      <c r="W234">
        <f t="shared" si="47"/>
        <v>-13.918421052631572</v>
      </c>
      <c r="Y234">
        <f t="shared" si="48"/>
        <v>-2.681466794758999</v>
      </c>
      <c r="Z234">
        <f t="shared" si="49"/>
        <v>-26.253124999999983</v>
      </c>
      <c r="AB234">
        <f t="shared" si="50"/>
        <v>-2.4929489840660435</v>
      </c>
      <c r="AC234">
        <f t="shared" si="51"/>
        <v>-0.52474133516131882</v>
      </c>
    </row>
    <row r="235" spans="1:29">
      <c r="A235">
        <v>450282</v>
      </c>
      <c r="B235" t="s">
        <v>237</v>
      </c>
      <c r="C235">
        <v>87</v>
      </c>
      <c r="D235">
        <v>11</v>
      </c>
      <c r="E235">
        <v>28</v>
      </c>
      <c r="F235">
        <v>29</v>
      </c>
      <c r="G235">
        <v>3</v>
      </c>
      <c r="H235">
        <v>6</v>
      </c>
      <c r="I235">
        <v>1</v>
      </c>
      <c r="J235">
        <v>1</v>
      </c>
      <c r="K235">
        <v>0</v>
      </c>
      <c r="L235">
        <v>2</v>
      </c>
      <c r="M235">
        <v>0</v>
      </c>
      <c r="N235">
        <f t="shared" si="42"/>
        <v>29</v>
      </c>
      <c r="P235">
        <f t="shared" si="43"/>
        <v>-0.60367536243013964</v>
      </c>
      <c r="R235">
        <f t="shared" si="44"/>
        <v>-0.53046003790609697</v>
      </c>
      <c r="T235">
        <f t="shared" si="45"/>
        <v>-0.75037013716080925</v>
      </c>
      <c r="V235">
        <f t="shared" si="46"/>
        <v>-0.33609687606761657</v>
      </c>
      <c r="W235">
        <f t="shared" si="47"/>
        <v>1.1342105263157904</v>
      </c>
      <c r="Y235">
        <f t="shared" si="48"/>
        <v>0.21851241984139311</v>
      </c>
      <c r="Z235">
        <f t="shared" si="49"/>
        <v>3.2468750000000028</v>
      </c>
      <c r="AB235">
        <f t="shared" si="50"/>
        <v>0.3083173425121557</v>
      </c>
      <c r="AC235">
        <f t="shared" si="51"/>
        <v>-1.6937726512111135</v>
      </c>
    </row>
    <row r="236" spans="1:29">
      <c r="A236">
        <v>433589</v>
      </c>
      <c r="B236" t="s">
        <v>238</v>
      </c>
      <c r="C236">
        <v>261</v>
      </c>
      <c r="D236">
        <v>37</v>
      </c>
      <c r="E236">
        <v>91</v>
      </c>
      <c r="F236">
        <v>72</v>
      </c>
      <c r="G236">
        <v>12</v>
      </c>
      <c r="H236">
        <v>18</v>
      </c>
      <c r="I236">
        <v>2</v>
      </c>
      <c r="J236">
        <v>2</v>
      </c>
      <c r="K236">
        <v>0</v>
      </c>
      <c r="L236">
        <v>0</v>
      </c>
      <c r="M236">
        <v>4</v>
      </c>
      <c r="N236">
        <f t="shared" si="42"/>
        <v>87</v>
      </c>
      <c r="P236">
        <f t="shared" si="43"/>
        <v>0.49736775143615286</v>
      </c>
      <c r="R236">
        <f t="shared" si="44"/>
        <v>0.30049739852239726</v>
      </c>
      <c r="T236">
        <f t="shared" si="45"/>
        <v>-0.46933263260619901</v>
      </c>
      <c r="V236">
        <f t="shared" si="46"/>
        <v>-0.33609687606761657</v>
      </c>
      <c r="W236">
        <f t="shared" si="47"/>
        <v>-0.59736842105262866</v>
      </c>
      <c r="Y236">
        <f t="shared" si="48"/>
        <v>-0.11508658771228811</v>
      </c>
      <c r="Z236">
        <f t="shared" si="49"/>
        <v>2.7406250000000085</v>
      </c>
      <c r="AB236">
        <f t="shared" si="50"/>
        <v>0.26024476360265747</v>
      </c>
      <c r="AC236">
        <f t="shared" si="51"/>
        <v>0.13759381717510386</v>
      </c>
    </row>
    <row r="237" spans="1:29">
      <c r="A237">
        <v>502593</v>
      </c>
      <c r="B237" t="s">
        <v>239</v>
      </c>
      <c r="C237">
        <v>132</v>
      </c>
      <c r="D237">
        <v>20</v>
      </c>
      <c r="E237">
        <v>47</v>
      </c>
      <c r="F237">
        <v>29</v>
      </c>
      <c r="G237">
        <v>2</v>
      </c>
      <c r="H237">
        <v>19</v>
      </c>
      <c r="I237">
        <v>3</v>
      </c>
      <c r="J237">
        <v>3</v>
      </c>
      <c r="K237">
        <v>0</v>
      </c>
      <c r="L237">
        <v>1</v>
      </c>
      <c r="M237">
        <v>1</v>
      </c>
      <c r="N237">
        <f t="shared" si="42"/>
        <v>44</v>
      </c>
      <c r="P237">
        <f t="shared" si="43"/>
        <v>-0.31892283298196056</v>
      </c>
      <c r="R237">
        <f t="shared" si="44"/>
        <v>-0.53046003790609697</v>
      </c>
      <c r="T237">
        <f t="shared" si="45"/>
        <v>-0.18829512805158882</v>
      </c>
      <c r="V237">
        <f t="shared" si="46"/>
        <v>-0.33609687606761657</v>
      </c>
      <c r="W237">
        <f t="shared" si="47"/>
        <v>-1.5894736842105246</v>
      </c>
      <c r="Y237">
        <f t="shared" si="48"/>
        <v>-0.30622158140185973</v>
      </c>
      <c r="Z237">
        <f t="shared" si="49"/>
        <v>-9.4874999999999972</v>
      </c>
      <c r="AB237">
        <f t="shared" si="50"/>
        <v>-0.90091573808171788</v>
      </c>
      <c r="AC237">
        <f t="shared" si="51"/>
        <v>-2.5809121944908404</v>
      </c>
    </row>
    <row r="238" spans="1:29">
      <c r="A238">
        <v>501381</v>
      </c>
      <c r="B238" t="s">
        <v>240</v>
      </c>
      <c r="C238">
        <v>522</v>
      </c>
      <c r="D238">
        <v>74</v>
      </c>
      <c r="E238">
        <v>172</v>
      </c>
      <c r="F238">
        <v>179</v>
      </c>
      <c r="G238">
        <v>20</v>
      </c>
      <c r="H238">
        <v>42</v>
      </c>
      <c r="I238">
        <v>10</v>
      </c>
      <c r="J238">
        <v>10</v>
      </c>
      <c r="K238">
        <v>0</v>
      </c>
      <c r="L238">
        <v>0</v>
      </c>
      <c r="M238">
        <v>0</v>
      </c>
      <c r="N238">
        <f t="shared" si="42"/>
        <v>174</v>
      </c>
      <c r="P238">
        <f t="shared" si="43"/>
        <v>2.1489324222355917</v>
      </c>
      <c r="R238">
        <f t="shared" si="44"/>
        <v>2.3682286938212083</v>
      </c>
      <c r="T238">
        <f t="shared" si="45"/>
        <v>1.7789674038306826</v>
      </c>
      <c r="V238">
        <f t="shared" si="46"/>
        <v>-0.33609687606761657</v>
      </c>
      <c r="W238">
        <f t="shared" si="47"/>
        <v>-1.1947368421052573</v>
      </c>
      <c r="Y238">
        <f t="shared" si="48"/>
        <v>-0.23017317542457588</v>
      </c>
      <c r="Z238">
        <f t="shared" si="49"/>
        <v>9.4812500000000171</v>
      </c>
      <c r="AB238">
        <f t="shared" si="50"/>
        <v>0.90032224945320682</v>
      </c>
      <c r="AC238">
        <f t="shared" si="51"/>
        <v>6.6301807178484964</v>
      </c>
    </row>
    <row r="239" spans="1:29">
      <c r="A239">
        <v>519141</v>
      </c>
      <c r="B239" t="s">
        <v>241</v>
      </c>
      <c r="C239">
        <v>435</v>
      </c>
      <c r="D239">
        <v>58</v>
      </c>
      <c r="E239">
        <v>127</v>
      </c>
      <c r="F239">
        <v>144</v>
      </c>
      <c r="G239">
        <v>18</v>
      </c>
      <c r="H239">
        <v>55</v>
      </c>
      <c r="I239">
        <v>9</v>
      </c>
      <c r="J239">
        <v>8</v>
      </c>
      <c r="K239">
        <v>0</v>
      </c>
      <c r="L239">
        <v>2</v>
      </c>
      <c r="M239">
        <v>0</v>
      </c>
      <c r="N239">
        <f t="shared" si="42"/>
        <v>145</v>
      </c>
      <c r="P239">
        <f t="shared" si="43"/>
        <v>1.5984108653024454</v>
      </c>
      <c r="R239">
        <f t="shared" si="44"/>
        <v>1.6918679897515039</v>
      </c>
      <c r="T239">
        <f t="shared" si="45"/>
        <v>1.4979298992760723</v>
      </c>
      <c r="V239">
        <f t="shared" si="46"/>
        <v>-0.33609687606761657</v>
      </c>
      <c r="W239">
        <f t="shared" si="47"/>
        <v>2.6710526315789522</v>
      </c>
      <c r="Y239">
        <f t="shared" si="48"/>
        <v>0.51459421377961578</v>
      </c>
      <c r="Z239">
        <f t="shared" si="49"/>
        <v>4.234375</v>
      </c>
      <c r="AB239">
        <f t="shared" si="50"/>
        <v>0.40208854581710363</v>
      </c>
      <c r="AC239">
        <f t="shared" si="51"/>
        <v>5.3687946378591249</v>
      </c>
    </row>
    <row r="240" spans="1:29">
      <c r="A240">
        <v>519144</v>
      </c>
      <c r="B240" t="s">
        <v>242</v>
      </c>
      <c r="C240">
        <v>609</v>
      </c>
      <c r="D240">
        <v>84</v>
      </c>
      <c r="E240">
        <v>200</v>
      </c>
      <c r="F240">
        <v>163</v>
      </c>
      <c r="G240">
        <v>22</v>
      </c>
      <c r="H240">
        <v>36</v>
      </c>
      <c r="I240">
        <v>16</v>
      </c>
      <c r="J240">
        <v>9</v>
      </c>
      <c r="K240">
        <v>0</v>
      </c>
      <c r="L240">
        <v>0</v>
      </c>
      <c r="M240">
        <v>0</v>
      </c>
      <c r="N240">
        <f t="shared" si="42"/>
        <v>203</v>
      </c>
      <c r="P240">
        <f t="shared" si="43"/>
        <v>2.6994539791687377</v>
      </c>
      <c r="R240">
        <f t="shared" si="44"/>
        <v>2.0590352291036291</v>
      </c>
      <c r="T240">
        <f t="shared" si="45"/>
        <v>3.4651924311583437</v>
      </c>
      <c r="V240">
        <f t="shared" si="46"/>
        <v>-0.33609687606761657</v>
      </c>
      <c r="W240">
        <f t="shared" si="47"/>
        <v>0.93947368421052602</v>
      </c>
      <c r="Y240">
        <f t="shared" si="48"/>
        <v>0.18099520622593324</v>
      </c>
      <c r="Z240">
        <f t="shared" si="49"/>
        <v>24.728125000000034</v>
      </c>
      <c r="AB240">
        <f t="shared" si="50"/>
        <v>2.3481377587090386</v>
      </c>
      <c r="AC240">
        <f t="shared" si="51"/>
        <v>10.416717728298067</v>
      </c>
    </row>
    <row r="241" spans="1:29">
      <c r="A241">
        <v>572044</v>
      </c>
      <c r="B241" t="s">
        <v>243</v>
      </c>
      <c r="C241">
        <v>45</v>
      </c>
      <c r="D241">
        <v>6</v>
      </c>
      <c r="E241">
        <v>14</v>
      </c>
      <c r="F241">
        <v>13</v>
      </c>
      <c r="G241">
        <v>1</v>
      </c>
      <c r="H241">
        <v>7</v>
      </c>
      <c r="I241">
        <v>1</v>
      </c>
      <c r="J241">
        <v>1</v>
      </c>
      <c r="K241">
        <v>0</v>
      </c>
      <c r="L241">
        <v>0</v>
      </c>
      <c r="M241">
        <v>4</v>
      </c>
      <c r="N241">
        <f t="shared" si="42"/>
        <v>15</v>
      </c>
      <c r="P241">
        <f t="shared" si="43"/>
        <v>-0.86944438991510675</v>
      </c>
      <c r="R241">
        <f t="shared" si="44"/>
        <v>-0.83965350262367622</v>
      </c>
      <c r="T241">
        <f t="shared" si="45"/>
        <v>-0.75037013716080925</v>
      </c>
      <c r="V241">
        <f t="shared" si="46"/>
        <v>-0.33609687606761657</v>
      </c>
      <c r="W241">
        <f t="shared" si="47"/>
        <v>0.27631578947368496</v>
      </c>
      <c r="Y241">
        <f t="shared" si="48"/>
        <v>5.323388418409794E-2</v>
      </c>
      <c r="Z241">
        <f t="shared" si="49"/>
        <v>-1.734375</v>
      </c>
      <c r="AB241">
        <f t="shared" si="50"/>
        <v>-0.16469309441217206</v>
      </c>
      <c r="AC241">
        <f t="shared" si="51"/>
        <v>-2.907024115995283</v>
      </c>
    </row>
    <row r="242" spans="1:29">
      <c r="A242">
        <v>519151</v>
      </c>
      <c r="B242" t="s">
        <v>244</v>
      </c>
      <c r="C242">
        <v>219</v>
      </c>
      <c r="D242">
        <v>32</v>
      </c>
      <c r="E242">
        <v>77</v>
      </c>
      <c r="F242">
        <v>65</v>
      </c>
      <c r="G242">
        <v>8</v>
      </c>
      <c r="H242">
        <v>23</v>
      </c>
      <c r="I242">
        <v>5</v>
      </c>
      <c r="J242">
        <v>5</v>
      </c>
      <c r="K242">
        <v>3</v>
      </c>
      <c r="L242">
        <v>4</v>
      </c>
      <c r="M242">
        <v>25</v>
      </c>
      <c r="N242">
        <f t="shared" si="42"/>
        <v>73</v>
      </c>
      <c r="P242">
        <f t="shared" si="43"/>
        <v>0.23159872395118572</v>
      </c>
      <c r="R242">
        <f t="shared" si="44"/>
        <v>0.16522525770845636</v>
      </c>
      <c r="T242">
        <f t="shared" si="45"/>
        <v>0.3737798810576316</v>
      </c>
      <c r="V242">
        <f t="shared" si="46"/>
        <v>-4.1275054955672207E-2</v>
      </c>
      <c r="W242">
        <f t="shared" si="47"/>
        <v>-1.4552631578947341</v>
      </c>
      <c r="Y242">
        <f t="shared" si="48"/>
        <v>-0.2803651233695833</v>
      </c>
      <c r="Z242">
        <f t="shared" si="49"/>
        <v>-6.2406249999999943</v>
      </c>
      <c r="AB242">
        <f t="shared" si="50"/>
        <v>-0.59259839556956184</v>
      </c>
      <c r="AC242">
        <f t="shared" si="51"/>
        <v>-0.14363471117754367</v>
      </c>
    </row>
    <row r="243" spans="1:29">
      <c r="A243">
        <v>456034</v>
      </c>
      <c r="B243" t="s">
        <v>245</v>
      </c>
      <c r="C243">
        <v>435</v>
      </c>
      <c r="D243">
        <v>56</v>
      </c>
      <c r="E243">
        <v>135</v>
      </c>
      <c r="F243">
        <v>144</v>
      </c>
      <c r="G243">
        <v>15</v>
      </c>
      <c r="H243">
        <v>30</v>
      </c>
      <c r="I243">
        <v>11</v>
      </c>
      <c r="J243">
        <v>5</v>
      </c>
      <c r="K243">
        <v>0</v>
      </c>
      <c r="L243">
        <v>0</v>
      </c>
      <c r="M243">
        <v>0</v>
      </c>
      <c r="N243">
        <f t="shared" si="42"/>
        <v>145</v>
      </c>
      <c r="P243">
        <f t="shared" si="43"/>
        <v>1.5984108653024454</v>
      </c>
      <c r="R243">
        <f t="shared" si="44"/>
        <v>1.6918679897515039</v>
      </c>
      <c r="T243">
        <f t="shared" si="45"/>
        <v>2.0600049083852929</v>
      </c>
      <c r="V243">
        <f t="shared" si="46"/>
        <v>-0.33609687606761657</v>
      </c>
      <c r="W243">
        <f t="shared" si="47"/>
        <v>4.6710526315789522</v>
      </c>
      <c r="Y243">
        <f t="shared" si="48"/>
        <v>0.89990613739784986</v>
      </c>
      <c r="Z243">
        <f t="shared" si="49"/>
        <v>21.234375</v>
      </c>
      <c r="AB243">
        <f t="shared" si="50"/>
        <v>2.0163776153706428</v>
      </c>
      <c r="AC243">
        <f t="shared" si="51"/>
        <v>7.9304706401401184</v>
      </c>
    </row>
    <row r="244" spans="1:29">
      <c r="A244">
        <v>643493</v>
      </c>
      <c r="B244" t="s">
        <v>246</v>
      </c>
      <c r="C244">
        <v>132</v>
      </c>
      <c r="D244">
        <v>25</v>
      </c>
      <c r="E244">
        <v>57</v>
      </c>
      <c r="F244">
        <v>32</v>
      </c>
      <c r="G244">
        <v>7</v>
      </c>
      <c r="H244">
        <v>8</v>
      </c>
      <c r="I244">
        <v>2</v>
      </c>
      <c r="J244">
        <v>3</v>
      </c>
      <c r="K244">
        <v>0</v>
      </c>
      <c r="L244">
        <v>0</v>
      </c>
      <c r="M244">
        <v>0</v>
      </c>
      <c r="N244">
        <f t="shared" si="42"/>
        <v>44</v>
      </c>
      <c r="P244">
        <f t="shared" si="43"/>
        <v>-0.31892283298196056</v>
      </c>
      <c r="R244">
        <f t="shared" si="44"/>
        <v>-0.47248626327155085</v>
      </c>
      <c r="T244">
        <f t="shared" si="45"/>
        <v>-0.46933263260619901</v>
      </c>
      <c r="V244">
        <f t="shared" si="46"/>
        <v>-0.33609687606761657</v>
      </c>
      <c r="W244">
        <f t="shared" si="47"/>
        <v>-6.5894736842105246</v>
      </c>
      <c r="Y244">
        <f t="shared" si="48"/>
        <v>-1.2695013904474448</v>
      </c>
      <c r="Z244">
        <f t="shared" si="49"/>
        <v>-8.4874999999999972</v>
      </c>
      <c r="AB244">
        <f t="shared" si="50"/>
        <v>-0.80595755751974496</v>
      </c>
      <c r="AC244">
        <f t="shared" si="51"/>
        <v>-3.6722975528945168</v>
      </c>
    </row>
    <row r="245" spans="1:29">
      <c r="A245">
        <v>474029</v>
      </c>
      <c r="B245" t="s">
        <v>247</v>
      </c>
      <c r="C245">
        <v>132</v>
      </c>
      <c r="D245">
        <v>20</v>
      </c>
      <c r="E245">
        <v>44</v>
      </c>
      <c r="F245">
        <v>43</v>
      </c>
      <c r="G245">
        <v>6</v>
      </c>
      <c r="H245">
        <v>20</v>
      </c>
      <c r="I245">
        <v>3</v>
      </c>
      <c r="J245">
        <v>3</v>
      </c>
      <c r="K245">
        <v>0</v>
      </c>
      <c r="L245">
        <v>2</v>
      </c>
      <c r="M245">
        <v>1</v>
      </c>
      <c r="N245">
        <f t="shared" si="42"/>
        <v>44</v>
      </c>
      <c r="P245">
        <f t="shared" si="43"/>
        <v>-0.31892283298196056</v>
      </c>
      <c r="R245">
        <f t="shared" si="44"/>
        <v>-0.25991575627821512</v>
      </c>
      <c r="T245">
        <f t="shared" si="45"/>
        <v>-0.18829512805158882</v>
      </c>
      <c r="V245">
        <f t="shared" si="46"/>
        <v>-0.33609687606761657</v>
      </c>
      <c r="W245">
        <f t="shared" si="47"/>
        <v>-1.5894736842105246</v>
      </c>
      <c r="Y245">
        <f t="shared" si="48"/>
        <v>-0.30622158140185973</v>
      </c>
      <c r="Z245">
        <f t="shared" si="49"/>
        <v>-7.4874999999999972</v>
      </c>
      <c r="AB245">
        <f t="shared" si="50"/>
        <v>-0.71099937695777216</v>
      </c>
      <c r="AC245">
        <f t="shared" si="51"/>
        <v>-2.1204515517390132</v>
      </c>
    </row>
    <row r="246" spans="1:29">
      <c r="A246">
        <v>500779</v>
      </c>
      <c r="B246" t="s">
        <v>248</v>
      </c>
      <c r="C246">
        <v>609</v>
      </c>
      <c r="D246">
        <v>75</v>
      </c>
      <c r="E246">
        <v>199</v>
      </c>
      <c r="F246">
        <v>173</v>
      </c>
      <c r="G246">
        <v>19</v>
      </c>
      <c r="H246">
        <v>49</v>
      </c>
      <c r="I246">
        <v>14</v>
      </c>
      <c r="J246">
        <v>11</v>
      </c>
      <c r="K246">
        <v>0</v>
      </c>
      <c r="L246">
        <v>0</v>
      </c>
      <c r="M246">
        <v>0</v>
      </c>
      <c r="N246">
        <f t="shared" si="42"/>
        <v>203</v>
      </c>
      <c r="P246">
        <f t="shared" si="43"/>
        <v>2.6994539791687377</v>
      </c>
      <c r="R246">
        <f t="shared" si="44"/>
        <v>2.252281144552116</v>
      </c>
      <c r="T246">
        <f t="shared" si="45"/>
        <v>2.9031174220491232</v>
      </c>
      <c r="V246">
        <f t="shared" si="46"/>
        <v>-0.33609687606761657</v>
      </c>
      <c r="W246">
        <f t="shared" si="47"/>
        <v>9.939473684210526</v>
      </c>
      <c r="Y246">
        <f t="shared" si="48"/>
        <v>1.9148988625079866</v>
      </c>
      <c r="Z246">
        <f t="shared" si="49"/>
        <v>12.728125000000034</v>
      </c>
      <c r="AB246">
        <f t="shared" si="50"/>
        <v>1.2086395919653641</v>
      </c>
      <c r="AC246">
        <f t="shared" si="51"/>
        <v>10.642294124175709</v>
      </c>
    </row>
    <row r="247" spans="1:29">
      <c r="A247">
        <v>541640</v>
      </c>
      <c r="B247" t="s">
        <v>249</v>
      </c>
      <c r="C247">
        <v>219</v>
      </c>
      <c r="D247">
        <v>30</v>
      </c>
      <c r="E247">
        <v>70</v>
      </c>
      <c r="F247">
        <v>53</v>
      </c>
      <c r="G247">
        <v>9</v>
      </c>
      <c r="H247">
        <v>20</v>
      </c>
      <c r="I247">
        <v>4</v>
      </c>
      <c r="J247">
        <v>6</v>
      </c>
      <c r="K247">
        <v>0</v>
      </c>
      <c r="L247">
        <v>1</v>
      </c>
      <c r="M247">
        <v>15</v>
      </c>
      <c r="N247">
        <f t="shared" si="42"/>
        <v>73</v>
      </c>
      <c r="P247">
        <f t="shared" si="43"/>
        <v>0.23159872395118572</v>
      </c>
      <c r="R247">
        <f t="shared" si="44"/>
        <v>-6.6669840829728072E-2</v>
      </c>
      <c r="T247">
        <f t="shared" si="45"/>
        <v>9.274237650302139E-2</v>
      </c>
      <c r="V247">
        <f t="shared" si="46"/>
        <v>-0.33609687606761657</v>
      </c>
      <c r="W247">
        <f t="shared" si="47"/>
        <v>0.54473684210526585</v>
      </c>
      <c r="Y247">
        <f t="shared" si="48"/>
        <v>0.10494680024865077</v>
      </c>
      <c r="Z247">
        <f t="shared" si="49"/>
        <v>3.7593750000000057</v>
      </c>
      <c r="AB247">
        <f t="shared" si="50"/>
        <v>0.35698341005016709</v>
      </c>
      <c r="AC247">
        <f t="shared" si="51"/>
        <v>0.38350459385568031</v>
      </c>
    </row>
    <row r="248" spans="1:29">
      <c r="A248">
        <v>500724</v>
      </c>
      <c r="B248" t="s">
        <v>250</v>
      </c>
      <c r="C248">
        <v>219</v>
      </c>
      <c r="D248">
        <v>32</v>
      </c>
      <c r="E248">
        <v>73</v>
      </c>
      <c r="F248">
        <v>50</v>
      </c>
      <c r="G248">
        <v>9</v>
      </c>
      <c r="H248">
        <v>26</v>
      </c>
      <c r="I248">
        <v>3</v>
      </c>
      <c r="J248">
        <v>3</v>
      </c>
      <c r="K248">
        <v>0</v>
      </c>
      <c r="L248">
        <v>3</v>
      </c>
      <c r="M248">
        <v>8</v>
      </c>
      <c r="N248">
        <f t="shared" si="42"/>
        <v>73</v>
      </c>
      <c r="P248">
        <f t="shared" si="43"/>
        <v>0.23159872395118572</v>
      </c>
      <c r="R248">
        <f t="shared" si="44"/>
        <v>-0.12464361546427419</v>
      </c>
      <c r="T248">
        <f t="shared" si="45"/>
        <v>-0.18829512805158882</v>
      </c>
      <c r="V248">
        <f t="shared" si="46"/>
        <v>-0.33609687606761657</v>
      </c>
      <c r="W248">
        <f t="shared" si="47"/>
        <v>-1.4552631578947341</v>
      </c>
      <c r="Y248">
        <f t="shared" si="48"/>
        <v>-0.2803651233695833</v>
      </c>
      <c r="Z248">
        <f t="shared" si="49"/>
        <v>-5.2406249999999943</v>
      </c>
      <c r="AB248">
        <f t="shared" si="50"/>
        <v>-0.49764021500758898</v>
      </c>
      <c r="AC248">
        <f t="shared" si="51"/>
        <v>-1.1954422340094661</v>
      </c>
    </row>
    <row r="249" spans="1:29">
      <c r="A249">
        <v>598287</v>
      </c>
      <c r="B249" t="s">
        <v>251</v>
      </c>
      <c r="C249">
        <v>45</v>
      </c>
      <c r="D249">
        <v>5</v>
      </c>
      <c r="E249">
        <v>18</v>
      </c>
      <c r="F249">
        <v>14</v>
      </c>
      <c r="G249">
        <v>1</v>
      </c>
      <c r="H249">
        <v>5</v>
      </c>
      <c r="I249">
        <v>1</v>
      </c>
      <c r="J249">
        <v>1</v>
      </c>
      <c r="K249">
        <v>0</v>
      </c>
      <c r="L249">
        <v>0</v>
      </c>
      <c r="M249">
        <v>0</v>
      </c>
      <c r="N249">
        <f t="shared" si="42"/>
        <v>15</v>
      </c>
      <c r="P249">
        <f t="shared" si="43"/>
        <v>-0.86944438991510675</v>
      </c>
      <c r="R249">
        <f t="shared" si="44"/>
        <v>-0.82032891107882744</v>
      </c>
      <c r="T249">
        <f t="shared" si="45"/>
        <v>-0.75037013716080925</v>
      </c>
      <c r="V249">
        <f t="shared" si="46"/>
        <v>-0.33609687606761657</v>
      </c>
      <c r="W249">
        <f t="shared" si="47"/>
        <v>1.276315789473685</v>
      </c>
      <c r="Y249">
        <f t="shared" si="48"/>
        <v>0.24588984599321495</v>
      </c>
      <c r="Z249">
        <f t="shared" si="49"/>
        <v>-3.734375</v>
      </c>
      <c r="AB249">
        <f t="shared" si="50"/>
        <v>-0.35460945553611783</v>
      </c>
      <c r="AC249">
        <f t="shared" si="51"/>
        <v>-2.8849599237652628</v>
      </c>
    </row>
    <row r="250" spans="1:29">
      <c r="A250">
        <v>572070</v>
      </c>
      <c r="B250" t="s">
        <v>252</v>
      </c>
      <c r="C250">
        <v>393</v>
      </c>
      <c r="D250">
        <v>54</v>
      </c>
      <c r="E250">
        <v>124</v>
      </c>
      <c r="F250">
        <v>115</v>
      </c>
      <c r="G250">
        <v>8</v>
      </c>
      <c r="H250">
        <v>48</v>
      </c>
      <c r="I250">
        <v>9</v>
      </c>
      <c r="J250">
        <v>7</v>
      </c>
      <c r="K250">
        <v>0</v>
      </c>
      <c r="L250">
        <v>0</v>
      </c>
      <c r="M250">
        <v>0</v>
      </c>
      <c r="N250">
        <f t="shared" si="42"/>
        <v>131</v>
      </c>
      <c r="P250">
        <f t="shared" si="43"/>
        <v>1.3326418378174782</v>
      </c>
      <c r="R250">
        <f t="shared" si="44"/>
        <v>1.1314548349508915</v>
      </c>
      <c r="T250">
        <f t="shared" si="45"/>
        <v>1.4979298992760723</v>
      </c>
      <c r="V250">
        <f t="shared" si="46"/>
        <v>-0.33609687606761657</v>
      </c>
      <c r="W250">
        <f t="shared" si="47"/>
        <v>0.81315789473684674</v>
      </c>
      <c r="Y250">
        <f t="shared" si="48"/>
        <v>0.15665971631320361</v>
      </c>
      <c r="Z250">
        <f t="shared" si="49"/>
        <v>-3.7468749999999886</v>
      </c>
      <c r="AB250">
        <f t="shared" si="50"/>
        <v>-0.35579643279314138</v>
      </c>
      <c r="AC250">
        <f t="shared" si="51"/>
        <v>3.4267929794968874</v>
      </c>
    </row>
    <row r="251" spans="1:29">
      <c r="A251">
        <v>502085</v>
      </c>
      <c r="B251" t="s">
        <v>253</v>
      </c>
      <c r="C251">
        <v>219</v>
      </c>
      <c r="D251">
        <v>27</v>
      </c>
      <c r="E251">
        <v>58</v>
      </c>
      <c r="F251">
        <v>93</v>
      </c>
      <c r="G251">
        <v>8</v>
      </c>
      <c r="H251">
        <v>28</v>
      </c>
      <c r="I251">
        <v>5</v>
      </c>
      <c r="J251">
        <v>4</v>
      </c>
      <c r="K251">
        <v>36</v>
      </c>
      <c r="L251">
        <v>8</v>
      </c>
      <c r="M251">
        <v>0</v>
      </c>
      <c r="N251">
        <f t="shared" si="42"/>
        <v>73</v>
      </c>
      <c r="P251">
        <f t="shared" si="43"/>
        <v>0.23159872395118572</v>
      </c>
      <c r="R251">
        <f t="shared" si="44"/>
        <v>0.70631382096422002</v>
      </c>
      <c r="T251">
        <f t="shared" si="45"/>
        <v>0.3737798810576316</v>
      </c>
      <c r="V251">
        <f t="shared" si="46"/>
        <v>3.2017649772757157</v>
      </c>
      <c r="W251">
        <f t="shared" si="47"/>
        <v>3.5447368421052659</v>
      </c>
      <c r="Y251">
        <f t="shared" si="48"/>
        <v>0.68291468567600189</v>
      </c>
      <c r="Z251">
        <f t="shared" si="49"/>
        <v>7.7593750000000057</v>
      </c>
      <c r="AB251">
        <f t="shared" si="50"/>
        <v>0.73681613229805865</v>
      </c>
      <c r="AC251">
        <f t="shared" si="51"/>
        <v>5.9331882212228138</v>
      </c>
    </row>
    <row r="252" spans="1:29">
      <c r="A252">
        <v>572086</v>
      </c>
      <c r="B252" t="s">
        <v>254</v>
      </c>
      <c r="C252">
        <v>21</v>
      </c>
      <c r="D252">
        <v>3</v>
      </c>
      <c r="E252">
        <v>8</v>
      </c>
      <c r="F252">
        <v>5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f t="shared" si="42"/>
        <v>7</v>
      </c>
      <c r="P252">
        <f t="shared" si="43"/>
        <v>-1.0213124056208023</v>
      </c>
      <c r="R252">
        <f t="shared" si="44"/>
        <v>-0.99425023498246579</v>
      </c>
      <c r="T252">
        <f t="shared" si="45"/>
        <v>-0.75037013716080925</v>
      </c>
      <c r="V252">
        <f t="shared" si="46"/>
        <v>-0.33609687606761657</v>
      </c>
      <c r="W252">
        <f t="shared" si="47"/>
        <v>-7.1052631578947256E-2</v>
      </c>
      <c r="Y252">
        <f t="shared" si="48"/>
        <v>-1.368871307591126E-2</v>
      </c>
      <c r="Z252">
        <f t="shared" si="49"/>
        <v>-9.3750000000003553E-3</v>
      </c>
      <c r="AB252">
        <f t="shared" si="50"/>
        <v>-8.9023294276883991E-4</v>
      </c>
      <c r="AC252">
        <f t="shared" si="51"/>
        <v>-3.1166085998503741</v>
      </c>
    </row>
    <row r="253" spans="1:29">
      <c r="A253">
        <v>607074</v>
      </c>
      <c r="B253" t="s">
        <v>255</v>
      </c>
      <c r="C253">
        <v>480</v>
      </c>
      <c r="D253">
        <v>66</v>
      </c>
      <c r="E253">
        <v>157</v>
      </c>
      <c r="F253">
        <v>161</v>
      </c>
      <c r="G253">
        <v>19</v>
      </c>
      <c r="H253">
        <v>61</v>
      </c>
      <c r="I253">
        <v>10</v>
      </c>
      <c r="J253">
        <v>9</v>
      </c>
      <c r="K253">
        <v>0</v>
      </c>
      <c r="L253">
        <v>0</v>
      </c>
      <c r="M253">
        <v>0</v>
      </c>
      <c r="N253">
        <f t="shared" si="42"/>
        <v>160</v>
      </c>
      <c r="P253">
        <f t="shared" si="43"/>
        <v>1.8831633947506246</v>
      </c>
      <c r="R253">
        <f t="shared" si="44"/>
        <v>2.020386046013932</v>
      </c>
      <c r="T253">
        <f t="shared" si="45"/>
        <v>1.7789674038306826</v>
      </c>
      <c r="V253">
        <f t="shared" si="46"/>
        <v>-0.33609687606761657</v>
      </c>
      <c r="W253">
        <f t="shared" si="47"/>
        <v>0.94736842105263008</v>
      </c>
      <c r="Y253">
        <f t="shared" si="48"/>
        <v>0.18251617434547865</v>
      </c>
      <c r="Z253">
        <f t="shared" si="49"/>
        <v>-12.5</v>
      </c>
      <c r="AB253">
        <f t="shared" si="50"/>
        <v>-1.1869772570246615</v>
      </c>
      <c r="AC253">
        <f t="shared" si="51"/>
        <v>4.3419588858484399</v>
      </c>
    </row>
    <row r="254" spans="1:29">
      <c r="A254">
        <v>593958</v>
      </c>
      <c r="B254" t="s">
        <v>256</v>
      </c>
      <c r="C254">
        <v>435</v>
      </c>
      <c r="D254">
        <v>63</v>
      </c>
      <c r="E254">
        <v>137</v>
      </c>
      <c r="F254">
        <v>129</v>
      </c>
      <c r="G254">
        <v>17</v>
      </c>
      <c r="H254">
        <v>47</v>
      </c>
      <c r="I254">
        <v>7</v>
      </c>
      <c r="J254">
        <v>9</v>
      </c>
      <c r="K254">
        <v>0</v>
      </c>
      <c r="L254">
        <v>0</v>
      </c>
      <c r="M254">
        <v>0</v>
      </c>
      <c r="N254">
        <f t="shared" si="42"/>
        <v>145</v>
      </c>
      <c r="P254">
        <f t="shared" si="43"/>
        <v>1.5984108653024454</v>
      </c>
      <c r="R254">
        <f t="shared" si="44"/>
        <v>1.4019991165787733</v>
      </c>
      <c r="T254">
        <f t="shared" si="45"/>
        <v>0.93585489016685197</v>
      </c>
      <c r="V254">
        <f t="shared" si="46"/>
        <v>-0.33609687606761657</v>
      </c>
      <c r="W254">
        <f t="shared" si="47"/>
        <v>-2.3289473684210478</v>
      </c>
      <c r="Y254">
        <f t="shared" si="48"/>
        <v>-0.44868559526596935</v>
      </c>
      <c r="Z254">
        <f t="shared" si="49"/>
        <v>2.234375</v>
      </c>
      <c r="AB254">
        <f t="shared" si="50"/>
        <v>0.21217218469315788</v>
      </c>
      <c r="AC254">
        <f t="shared" si="51"/>
        <v>3.3636545854076427</v>
      </c>
    </row>
    <row r="255" spans="1:29">
      <c r="A255">
        <v>408061</v>
      </c>
      <c r="B255" t="s">
        <v>257</v>
      </c>
      <c r="C255">
        <v>174</v>
      </c>
      <c r="D255">
        <v>22</v>
      </c>
      <c r="E255">
        <v>44</v>
      </c>
      <c r="F255">
        <v>54</v>
      </c>
      <c r="G255">
        <v>7</v>
      </c>
      <c r="H255">
        <v>20</v>
      </c>
      <c r="I255">
        <v>3</v>
      </c>
      <c r="J255">
        <v>4</v>
      </c>
      <c r="K255">
        <v>36</v>
      </c>
      <c r="L255">
        <v>4</v>
      </c>
      <c r="M255">
        <v>0</v>
      </c>
      <c r="N255">
        <f t="shared" si="42"/>
        <v>58</v>
      </c>
      <c r="P255">
        <f t="shared" si="43"/>
        <v>-5.3153805496993375E-2</v>
      </c>
      <c r="R255">
        <f t="shared" si="44"/>
        <v>-4.7345249284879376E-2</v>
      </c>
      <c r="T255">
        <f t="shared" si="45"/>
        <v>-0.18829512805158882</v>
      </c>
      <c r="V255">
        <f t="shared" si="46"/>
        <v>3.2017649772757157</v>
      </c>
      <c r="W255">
        <f t="shared" si="47"/>
        <v>2.2684210526315809</v>
      </c>
      <c r="Y255">
        <f t="shared" si="48"/>
        <v>0.43702483968278655</v>
      </c>
      <c r="Z255">
        <f t="shared" si="49"/>
        <v>10.493750000000006</v>
      </c>
      <c r="AB255">
        <f t="shared" si="50"/>
        <v>0.99646740727220329</v>
      </c>
      <c r="AC255">
        <f t="shared" si="51"/>
        <v>4.3464630413972438</v>
      </c>
    </row>
    <row r="256" spans="1:29">
      <c r="A256">
        <v>573124</v>
      </c>
      <c r="B256" t="s">
        <v>258</v>
      </c>
      <c r="C256">
        <v>174</v>
      </c>
      <c r="D256">
        <v>28</v>
      </c>
      <c r="E256">
        <v>66</v>
      </c>
      <c r="F256">
        <v>45</v>
      </c>
      <c r="G256">
        <v>4</v>
      </c>
      <c r="H256">
        <v>16</v>
      </c>
      <c r="I256">
        <v>3</v>
      </c>
      <c r="J256">
        <v>2</v>
      </c>
      <c r="K256">
        <v>1</v>
      </c>
      <c r="L256">
        <v>0</v>
      </c>
      <c r="M256">
        <v>8</v>
      </c>
      <c r="N256">
        <f t="shared" si="42"/>
        <v>58</v>
      </c>
      <c r="P256">
        <f t="shared" si="43"/>
        <v>-5.3153805496993375E-2</v>
      </c>
      <c r="R256">
        <f t="shared" si="44"/>
        <v>-0.2212665731885177</v>
      </c>
      <c r="T256">
        <f t="shared" si="45"/>
        <v>-0.18829512805158882</v>
      </c>
      <c r="V256">
        <f t="shared" si="46"/>
        <v>-0.23782293569696847</v>
      </c>
      <c r="W256">
        <f t="shared" si="47"/>
        <v>-3.7315789473684191</v>
      </c>
      <c r="Y256">
        <f t="shared" si="48"/>
        <v>-0.71891093117191562</v>
      </c>
      <c r="Z256">
        <f t="shared" si="49"/>
        <v>-7.5062499999999943</v>
      </c>
      <c r="AB256">
        <f t="shared" si="50"/>
        <v>-0.71277984284330886</v>
      </c>
      <c r="AC256">
        <f t="shared" si="51"/>
        <v>-2.1322292164492929</v>
      </c>
    </row>
    <row r="257" spans="1:29">
      <c r="A257">
        <v>541652</v>
      </c>
      <c r="B257" t="s">
        <v>259</v>
      </c>
      <c r="C257">
        <v>174</v>
      </c>
      <c r="D257">
        <v>28</v>
      </c>
      <c r="E257">
        <v>52</v>
      </c>
      <c r="F257">
        <v>68</v>
      </c>
      <c r="G257">
        <v>6</v>
      </c>
      <c r="H257">
        <v>30</v>
      </c>
      <c r="I257">
        <v>4</v>
      </c>
      <c r="J257">
        <v>2</v>
      </c>
      <c r="K257">
        <v>0</v>
      </c>
      <c r="L257">
        <v>5</v>
      </c>
      <c r="M257">
        <v>11</v>
      </c>
      <c r="N257">
        <f t="shared" si="42"/>
        <v>58</v>
      </c>
      <c r="P257">
        <f t="shared" si="43"/>
        <v>-5.3153805496993375E-2</v>
      </c>
      <c r="R257">
        <f t="shared" si="44"/>
        <v>0.22319903234300245</v>
      </c>
      <c r="T257">
        <f t="shared" si="45"/>
        <v>9.274237650302139E-2</v>
      </c>
      <c r="V257">
        <f t="shared" si="46"/>
        <v>-0.33609687606761657</v>
      </c>
      <c r="W257">
        <f t="shared" si="47"/>
        <v>-3.7315789473684191</v>
      </c>
      <c r="Y257">
        <f t="shared" si="48"/>
        <v>-0.71891093117191562</v>
      </c>
      <c r="Z257">
        <f t="shared" si="49"/>
        <v>-7.5062499999999943</v>
      </c>
      <c r="AB257">
        <f t="shared" si="50"/>
        <v>-0.71277984284330886</v>
      </c>
      <c r="AC257">
        <f t="shared" si="51"/>
        <v>-1.5050000467338105</v>
      </c>
    </row>
    <row r="258" spans="1:29">
      <c r="A258">
        <v>543726</v>
      </c>
      <c r="B258" t="s">
        <v>260</v>
      </c>
      <c r="C258">
        <v>132</v>
      </c>
      <c r="D258">
        <v>18</v>
      </c>
      <c r="E258">
        <v>41</v>
      </c>
      <c r="F258">
        <v>39</v>
      </c>
      <c r="G258">
        <v>3</v>
      </c>
      <c r="H258">
        <v>17</v>
      </c>
      <c r="I258">
        <v>2</v>
      </c>
      <c r="J258">
        <v>2</v>
      </c>
      <c r="K258">
        <v>1</v>
      </c>
      <c r="L258">
        <v>1</v>
      </c>
      <c r="M258">
        <v>15</v>
      </c>
      <c r="N258">
        <f t="shared" si="42"/>
        <v>44</v>
      </c>
      <c r="P258">
        <f t="shared" si="43"/>
        <v>-0.31892283298196056</v>
      </c>
      <c r="R258">
        <f t="shared" si="44"/>
        <v>-0.3372141224576099</v>
      </c>
      <c r="T258">
        <f t="shared" si="45"/>
        <v>-0.46933263260619901</v>
      </c>
      <c r="V258">
        <f t="shared" si="46"/>
        <v>-0.23782293569696847</v>
      </c>
      <c r="W258">
        <f t="shared" si="47"/>
        <v>0.4105263157894754</v>
      </c>
      <c r="Y258">
        <f t="shared" si="48"/>
        <v>7.9090342216374357E-2</v>
      </c>
      <c r="Z258">
        <f t="shared" si="49"/>
        <v>-1.4874999999999972</v>
      </c>
      <c r="AB258">
        <f t="shared" si="50"/>
        <v>-0.14125029358593472</v>
      </c>
      <c r="AC258">
        <f t="shared" si="51"/>
        <v>-1.4254524751122983</v>
      </c>
    </row>
    <row r="259" spans="1:29">
      <c r="A259">
        <v>475115</v>
      </c>
      <c r="B259" t="s">
        <v>261</v>
      </c>
      <c r="C259">
        <v>414</v>
      </c>
      <c r="D259">
        <v>54</v>
      </c>
      <c r="E259">
        <v>124</v>
      </c>
      <c r="F259">
        <v>124</v>
      </c>
      <c r="G259">
        <v>9</v>
      </c>
      <c r="H259">
        <v>54</v>
      </c>
      <c r="I259">
        <v>8</v>
      </c>
      <c r="J259">
        <v>7</v>
      </c>
      <c r="K259">
        <v>0</v>
      </c>
      <c r="L259">
        <v>0</v>
      </c>
      <c r="M259">
        <v>0</v>
      </c>
      <c r="N259">
        <f t="shared" si="42"/>
        <v>138</v>
      </c>
      <c r="P259">
        <f t="shared" si="43"/>
        <v>1.4655263515599619</v>
      </c>
      <c r="R259">
        <f t="shared" si="44"/>
        <v>1.3053761588545298</v>
      </c>
      <c r="T259">
        <f t="shared" si="45"/>
        <v>1.2168923947214623</v>
      </c>
      <c r="V259">
        <f t="shared" si="46"/>
        <v>-0.33609687606761657</v>
      </c>
      <c r="W259">
        <f t="shared" si="47"/>
        <v>3.7421052631578959</v>
      </c>
      <c r="Y259">
        <f t="shared" si="48"/>
        <v>0.72093888866464306</v>
      </c>
      <c r="Z259">
        <f t="shared" si="49"/>
        <v>-0.75624999999999432</v>
      </c>
      <c r="AB259">
        <f t="shared" si="50"/>
        <v>-7.1812124049991766E-2</v>
      </c>
      <c r="AC259">
        <f t="shared" si="51"/>
        <v>4.3008247936829882</v>
      </c>
    </row>
    <row r="260" spans="1:29">
      <c r="A260">
        <v>594986</v>
      </c>
      <c r="B260" t="s">
        <v>262</v>
      </c>
      <c r="C260">
        <v>153</v>
      </c>
      <c r="D260">
        <v>22</v>
      </c>
      <c r="E260">
        <v>51</v>
      </c>
      <c r="F260">
        <v>28</v>
      </c>
      <c r="G260">
        <v>3</v>
      </c>
      <c r="H260">
        <v>15</v>
      </c>
      <c r="I260">
        <v>3</v>
      </c>
      <c r="J260">
        <v>3</v>
      </c>
      <c r="K260">
        <v>0</v>
      </c>
      <c r="L260">
        <v>0</v>
      </c>
      <c r="M260">
        <v>7</v>
      </c>
      <c r="N260">
        <f t="shared" si="42"/>
        <v>51</v>
      </c>
      <c r="P260">
        <f t="shared" si="43"/>
        <v>-0.18603831923947695</v>
      </c>
      <c r="R260">
        <f t="shared" si="44"/>
        <v>-0.54978462945094564</v>
      </c>
      <c r="T260">
        <f t="shared" si="45"/>
        <v>-0.18829512805158882</v>
      </c>
      <c r="V260">
        <f t="shared" si="46"/>
        <v>-0.33609687606761657</v>
      </c>
      <c r="W260">
        <f t="shared" si="47"/>
        <v>-0.66052631578947185</v>
      </c>
      <c r="Y260">
        <f t="shared" si="48"/>
        <v>-0.1272543326686536</v>
      </c>
      <c r="Z260">
        <f t="shared" si="49"/>
        <v>-0.49687500000000284</v>
      </c>
      <c r="AB260">
        <f t="shared" si="50"/>
        <v>-4.7182345966730863E-2</v>
      </c>
      <c r="AC260">
        <f t="shared" si="51"/>
        <v>-1.4346516314450126</v>
      </c>
    </row>
    <row r="261" spans="1:29">
      <c r="A261">
        <v>519240</v>
      </c>
      <c r="B261" t="s">
        <v>263</v>
      </c>
      <c r="C261">
        <v>132</v>
      </c>
      <c r="D261">
        <v>17</v>
      </c>
      <c r="E261">
        <v>40</v>
      </c>
      <c r="F261">
        <v>39</v>
      </c>
      <c r="G261">
        <v>4</v>
      </c>
      <c r="H261">
        <v>18</v>
      </c>
      <c r="I261">
        <v>1</v>
      </c>
      <c r="J261">
        <v>2</v>
      </c>
      <c r="K261">
        <v>0</v>
      </c>
      <c r="L261">
        <v>1</v>
      </c>
      <c r="M261">
        <v>11</v>
      </c>
      <c r="N261">
        <f t="shared" si="42"/>
        <v>44</v>
      </c>
      <c r="P261">
        <f t="shared" si="43"/>
        <v>-0.31892283298196056</v>
      </c>
      <c r="R261">
        <f t="shared" si="44"/>
        <v>-0.3372141224576099</v>
      </c>
      <c r="T261">
        <f t="shared" si="45"/>
        <v>-0.75037013716080925</v>
      </c>
      <c r="V261">
        <f t="shared" si="46"/>
        <v>-0.33609687606761657</v>
      </c>
      <c r="W261">
        <f t="shared" si="47"/>
        <v>1.4105263157894754</v>
      </c>
      <c r="Y261">
        <f t="shared" si="48"/>
        <v>0.27174630402549138</v>
      </c>
      <c r="Z261">
        <f t="shared" si="49"/>
        <v>-1.4874999999999972</v>
      </c>
      <c r="AB261">
        <f t="shared" si="50"/>
        <v>-0.14125029358593472</v>
      </c>
      <c r="AC261">
        <f t="shared" si="51"/>
        <v>-1.6121079582284399</v>
      </c>
    </row>
    <row r="262" spans="1:29">
      <c r="A262">
        <v>282332</v>
      </c>
      <c r="B262" t="s">
        <v>264</v>
      </c>
      <c r="C262">
        <v>480</v>
      </c>
      <c r="D262">
        <v>77</v>
      </c>
      <c r="E262">
        <v>166</v>
      </c>
      <c r="F262">
        <v>135</v>
      </c>
      <c r="G262">
        <v>24</v>
      </c>
      <c r="H262">
        <v>55</v>
      </c>
      <c r="I262">
        <v>8</v>
      </c>
      <c r="J262">
        <v>11</v>
      </c>
      <c r="K262">
        <v>0</v>
      </c>
      <c r="L262">
        <v>0</v>
      </c>
      <c r="M262">
        <v>0</v>
      </c>
      <c r="N262">
        <f t="shared" si="42"/>
        <v>160</v>
      </c>
      <c r="P262">
        <f t="shared" si="43"/>
        <v>1.8831633947506246</v>
      </c>
      <c r="R262">
        <f t="shared" si="44"/>
        <v>1.5179466658478655</v>
      </c>
      <c r="T262">
        <f t="shared" si="45"/>
        <v>1.2168923947214623</v>
      </c>
      <c r="V262">
        <f t="shared" si="46"/>
        <v>-0.33609687606761657</v>
      </c>
      <c r="W262">
        <f t="shared" si="47"/>
        <v>-10.05263157894737</v>
      </c>
      <c r="Y262">
        <f t="shared" si="48"/>
        <v>-1.9366994055548086</v>
      </c>
      <c r="Z262">
        <f t="shared" si="49"/>
        <v>-15.5</v>
      </c>
      <c r="AB262">
        <f t="shared" si="50"/>
        <v>-1.4718517987105801</v>
      </c>
      <c r="AC262">
        <f t="shared" si="51"/>
        <v>0.87335437498694746</v>
      </c>
    </row>
    <row r="263" spans="1:29">
      <c r="A263">
        <v>517593</v>
      </c>
      <c r="B263" t="s">
        <v>265</v>
      </c>
      <c r="C263">
        <v>567</v>
      </c>
      <c r="D263">
        <v>80</v>
      </c>
      <c r="E263">
        <v>172</v>
      </c>
      <c r="F263">
        <v>210</v>
      </c>
      <c r="G263">
        <v>22</v>
      </c>
      <c r="H263">
        <v>72</v>
      </c>
      <c r="I263">
        <v>14</v>
      </c>
      <c r="J263">
        <v>10</v>
      </c>
      <c r="K263">
        <v>0</v>
      </c>
      <c r="L263">
        <v>0</v>
      </c>
      <c r="M263">
        <v>0</v>
      </c>
      <c r="N263">
        <f t="shared" si="42"/>
        <v>189</v>
      </c>
      <c r="P263">
        <f t="shared" si="43"/>
        <v>2.4336849516837704</v>
      </c>
      <c r="R263">
        <f t="shared" si="44"/>
        <v>2.9672910317115186</v>
      </c>
      <c r="T263">
        <f t="shared" si="45"/>
        <v>2.9031174220491232</v>
      </c>
      <c r="V263">
        <f t="shared" si="46"/>
        <v>-0.33609687606761657</v>
      </c>
      <c r="W263">
        <f t="shared" si="47"/>
        <v>-0.91842105263157237</v>
      </c>
      <c r="Y263">
        <f t="shared" si="48"/>
        <v>-0.17693929124047761</v>
      </c>
      <c r="Z263">
        <f t="shared" si="49"/>
        <v>-1.2531249999999829</v>
      </c>
      <c r="AB263">
        <f t="shared" si="50"/>
        <v>-0.11899447001672098</v>
      </c>
      <c r="AC263">
        <f t="shared" si="51"/>
        <v>7.6720627681195968</v>
      </c>
    </row>
    <row r="264" spans="1:29">
      <c r="A264">
        <v>519242</v>
      </c>
      <c r="B264" t="s">
        <v>266</v>
      </c>
      <c r="C264">
        <v>609</v>
      </c>
      <c r="D264">
        <v>82</v>
      </c>
      <c r="E264">
        <v>184</v>
      </c>
      <c r="F264">
        <v>201</v>
      </c>
      <c r="G264">
        <v>20</v>
      </c>
      <c r="H264">
        <v>41</v>
      </c>
      <c r="I264">
        <v>16</v>
      </c>
      <c r="J264">
        <v>7</v>
      </c>
      <c r="K264">
        <v>0</v>
      </c>
      <c r="L264">
        <v>0</v>
      </c>
      <c r="M264">
        <v>0</v>
      </c>
      <c r="N264">
        <f t="shared" si="42"/>
        <v>203</v>
      </c>
      <c r="P264">
        <f t="shared" si="43"/>
        <v>2.6994539791687377</v>
      </c>
      <c r="R264">
        <f t="shared" si="44"/>
        <v>2.7933697078078801</v>
      </c>
      <c r="T264">
        <f t="shared" si="45"/>
        <v>3.4651924311583437</v>
      </c>
      <c r="V264">
        <f t="shared" si="46"/>
        <v>-0.33609687606761657</v>
      </c>
      <c r="W264">
        <f t="shared" si="47"/>
        <v>2.939473684210526</v>
      </c>
      <c r="Y264">
        <f t="shared" si="48"/>
        <v>0.56630712984416731</v>
      </c>
      <c r="Z264">
        <f t="shared" si="49"/>
        <v>35.728125000000034</v>
      </c>
      <c r="AB264">
        <f t="shared" si="50"/>
        <v>3.392677744890741</v>
      </c>
      <c r="AC264">
        <f t="shared" si="51"/>
        <v>12.580904116802252</v>
      </c>
    </row>
    <row r="265" spans="1:29">
      <c r="A265">
        <v>592717</v>
      </c>
      <c r="B265" t="s">
        <v>267</v>
      </c>
      <c r="C265">
        <v>567</v>
      </c>
      <c r="D265">
        <v>69</v>
      </c>
      <c r="E265">
        <v>159</v>
      </c>
      <c r="F265">
        <v>153</v>
      </c>
      <c r="G265">
        <v>15</v>
      </c>
      <c r="H265">
        <v>68</v>
      </c>
      <c r="I265">
        <v>13</v>
      </c>
      <c r="J265">
        <v>7</v>
      </c>
      <c r="K265">
        <v>0</v>
      </c>
      <c r="L265">
        <v>1</v>
      </c>
      <c r="M265">
        <v>0</v>
      </c>
      <c r="N265">
        <f t="shared" si="42"/>
        <v>189</v>
      </c>
      <c r="P265">
        <f t="shared" si="43"/>
        <v>2.4336849516837704</v>
      </c>
      <c r="R265">
        <f t="shared" si="44"/>
        <v>1.8657893136551422</v>
      </c>
      <c r="T265">
        <f t="shared" si="45"/>
        <v>2.6220799174945131</v>
      </c>
      <c r="V265">
        <f t="shared" si="46"/>
        <v>-0.33609687606761657</v>
      </c>
      <c r="W265">
        <f t="shared" si="47"/>
        <v>10.081578947368428</v>
      </c>
      <c r="Y265">
        <f t="shared" si="48"/>
        <v>1.9422762886598097</v>
      </c>
      <c r="Z265">
        <f t="shared" si="49"/>
        <v>15.746875000000017</v>
      </c>
      <c r="AB265">
        <f t="shared" si="50"/>
        <v>1.4952945995368181</v>
      </c>
      <c r="AC265">
        <f t="shared" si="51"/>
        <v>10.023028194962437</v>
      </c>
    </row>
    <row r="266" spans="1:29">
      <c r="A266">
        <v>434671</v>
      </c>
      <c r="B266" t="s">
        <v>268</v>
      </c>
      <c r="C266">
        <v>306</v>
      </c>
      <c r="D266">
        <v>53</v>
      </c>
      <c r="E266">
        <v>103</v>
      </c>
      <c r="F266">
        <v>85</v>
      </c>
      <c r="G266">
        <v>15</v>
      </c>
      <c r="H266">
        <v>35</v>
      </c>
      <c r="I266">
        <v>5</v>
      </c>
      <c r="J266">
        <v>7</v>
      </c>
      <c r="K266">
        <v>0</v>
      </c>
      <c r="L266">
        <v>0</v>
      </c>
      <c r="M266">
        <v>0</v>
      </c>
      <c r="N266">
        <f t="shared" si="42"/>
        <v>102</v>
      </c>
      <c r="P266">
        <f t="shared" si="43"/>
        <v>0.78212028088433194</v>
      </c>
      <c r="R266">
        <f t="shared" si="44"/>
        <v>0.55171708860543045</v>
      </c>
      <c r="T266">
        <f t="shared" si="45"/>
        <v>0.3737798810576316</v>
      </c>
      <c r="V266">
        <f t="shared" si="46"/>
        <v>-0.33609687606761657</v>
      </c>
      <c r="W266">
        <f t="shared" si="47"/>
        <v>-10.321052631578944</v>
      </c>
      <c r="Y266">
        <f t="shared" si="48"/>
        <v>-1.9884123216193601</v>
      </c>
      <c r="Z266">
        <f t="shared" si="49"/>
        <v>-6.9937500000000057</v>
      </c>
      <c r="AB266">
        <f t="shared" si="50"/>
        <v>-0.6641137753052988</v>
      </c>
      <c r="AC266">
        <f t="shared" si="51"/>
        <v>-1.2810057224448816</v>
      </c>
    </row>
    <row r="267" spans="1:29">
      <c r="A267">
        <v>429722</v>
      </c>
      <c r="B267" t="s">
        <v>269</v>
      </c>
      <c r="C267">
        <v>522</v>
      </c>
      <c r="D267">
        <v>76</v>
      </c>
      <c r="E267">
        <v>170</v>
      </c>
      <c r="F267">
        <v>140</v>
      </c>
      <c r="G267">
        <v>21</v>
      </c>
      <c r="H267">
        <v>53</v>
      </c>
      <c r="I267">
        <v>8</v>
      </c>
      <c r="J267">
        <v>11</v>
      </c>
      <c r="K267">
        <v>0</v>
      </c>
      <c r="L267">
        <v>0</v>
      </c>
      <c r="M267">
        <v>0</v>
      </c>
      <c r="N267">
        <f t="shared" si="42"/>
        <v>174</v>
      </c>
      <c r="P267">
        <f t="shared" si="43"/>
        <v>2.1489324222355917</v>
      </c>
      <c r="R267">
        <f t="shared" si="44"/>
        <v>1.614569623572109</v>
      </c>
      <c r="T267">
        <f t="shared" si="45"/>
        <v>1.2168923947214623</v>
      </c>
      <c r="V267">
        <f t="shared" si="46"/>
        <v>-0.33609687606761657</v>
      </c>
      <c r="W267">
        <f t="shared" si="47"/>
        <v>-3.1947368421052573</v>
      </c>
      <c r="Y267">
        <f t="shared" si="48"/>
        <v>-0.6154850990428099</v>
      </c>
      <c r="Z267">
        <f t="shared" si="49"/>
        <v>0.48125000000001705</v>
      </c>
      <c r="AB267">
        <f t="shared" si="50"/>
        <v>4.5698624395450763E-2</v>
      </c>
      <c r="AC267">
        <f t="shared" si="51"/>
        <v>4.0745110898141874</v>
      </c>
    </row>
    <row r="268" spans="1:29">
      <c r="A268">
        <v>502327</v>
      </c>
      <c r="B268" t="s">
        <v>270</v>
      </c>
      <c r="C268">
        <v>522</v>
      </c>
      <c r="D268">
        <v>86</v>
      </c>
      <c r="E268">
        <v>168</v>
      </c>
      <c r="F268">
        <v>147</v>
      </c>
      <c r="G268">
        <v>28</v>
      </c>
      <c r="H268">
        <v>75</v>
      </c>
      <c r="I268">
        <v>11</v>
      </c>
      <c r="J268">
        <v>10</v>
      </c>
      <c r="K268">
        <v>0</v>
      </c>
      <c r="L268">
        <v>0</v>
      </c>
      <c r="M268">
        <v>0</v>
      </c>
      <c r="N268">
        <f t="shared" ref="N268:N325" si="52">C268/3</f>
        <v>174</v>
      </c>
      <c r="P268">
        <f t="shared" ref="P268:P325" si="53">(N268-B$4)/B$6</f>
        <v>2.1489324222355917</v>
      </c>
      <c r="R268">
        <f t="shared" ref="R268:R325" si="54">(F268-C$4)/C$6</f>
        <v>1.74984176438605</v>
      </c>
      <c r="T268">
        <f t="shared" ref="T268:T325" si="55">(I268-D$4)/D$6</f>
        <v>2.0600049083852929</v>
      </c>
      <c r="V268">
        <f t="shared" ref="V268:V325" si="56">(K268-E$4)/E$6</f>
        <v>-0.33609687606761657</v>
      </c>
      <c r="W268">
        <f t="shared" ref="W268:W325" si="57">(D268 - (N268 * G$3)) * -1</f>
        <v>-13.194736842105257</v>
      </c>
      <c r="Y268">
        <f t="shared" ref="Y268:Y325" si="58">(W268-H$4)/H$6</f>
        <v>-2.5420447171339804</v>
      </c>
      <c r="Z268">
        <f t="shared" ref="Z268:Z325" si="59">((H268+E268) - (N268 * J$3)) * -1</f>
        <v>-19.518749999999983</v>
      </c>
      <c r="AB268">
        <f t="shared" ref="AB268:AB325" si="60">(Z268-K$4)/K$6</f>
        <v>-1.8534649868440072</v>
      </c>
      <c r="AC268">
        <f t="shared" ref="AC268:AC325" si="61">P268+R268+T268+V268+Y268+AB268</f>
        <v>1.2271725149613308</v>
      </c>
    </row>
    <row r="269" spans="1:29">
      <c r="A269">
        <v>489294</v>
      </c>
      <c r="B269" t="s">
        <v>271</v>
      </c>
      <c r="C269">
        <v>108</v>
      </c>
      <c r="D269">
        <v>16</v>
      </c>
      <c r="E269">
        <v>37</v>
      </c>
      <c r="F269">
        <v>29</v>
      </c>
      <c r="G269">
        <v>4</v>
      </c>
      <c r="H269">
        <v>13</v>
      </c>
      <c r="I269">
        <v>2</v>
      </c>
      <c r="J269">
        <v>2</v>
      </c>
      <c r="K269">
        <v>0</v>
      </c>
      <c r="L269">
        <v>2</v>
      </c>
      <c r="M269">
        <v>4</v>
      </c>
      <c r="N269">
        <f t="shared" si="52"/>
        <v>36</v>
      </c>
      <c r="P269">
        <f t="shared" si="53"/>
        <v>-0.47079084868765608</v>
      </c>
      <c r="R269">
        <f t="shared" si="54"/>
        <v>-0.53046003790609697</v>
      </c>
      <c r="T269">
        <f t="shared" si="55"/>
        <v>-0.46933263260619901</v>
      </c>
      <c r="V269">
        <f t="shared" si="56"/>
        <v>-0.33609687606761657</v>
      </c>
      <c r="W269">
        <f t="shared" si="57"/>
        <v>-0.93684210526315681</v>
      </c>
      <c r="Y269">
        <f t="shared" si="58"/>
        <v>-0.18048821685275188</v>
      </c>
      <c r="Z269">
        <f t="shared" si="59"/>
        <v>-3.7624999999999957</v>
      </c>
      <c r="AB269">
        <f t="shared" si="60"/>
        <v>-0.3572801543644229</v>
      </c>
      <c r="AC269">
        <f t="shared" si="61"/>
        <v>-2.3444487664847435</v>
      </c>
    </row>
    <row r="270" spans="1:29">
      <c r="A270">
        <v>582494</v>
      </c>
      <c r="B270" t="s">
        <v>272</v>
      </c>
      <c r="C270">
        <v>87</v>
      </c>
      <c r="D270">
        <v>14</v>
      </c>
      <c r="E270">
        <v>30</v>
      </c>
      <c r="F270">
        <v>21</v>
      </c>
      <c r="G270">
        <v>5</v>
      </c>
      <c r="H270">
        <v>7</v>
      </c>
      <c r="I270">
        <v>1</v>
      </c>
      <c r="J270">
        <v>1</v>
      </c>
      <c r="K270">
        <v>0</v>
      </c>
      <c r="L270">
        <v>0</v>
      </c>
      <c r="M270">
        <v>0</v>
      </c>
      <c r="N270">
        <f t="shared" si="52"/>
        <v>29</v>
      </c>
      <c r="P270">
        <f t="shared" si="53"/>
        <v>-0.60367536243013964</v>
      </c>
      <c r="R270">
        <f t="shared" si="54"/>
        <v>-0.68505677026488654</v>
      </c>
      <c r="T270">
        <f t="shared" si="55"/>
        <v>-0.75037013716080925</v>
      </c>
      <c r="V270">
        <f t="shared" si="56"/>
        <v>-0.33609687606761657</v>
      </c>
      <c r="W270">
        <f t="shared" si="57"/>
        <v>-1.8657894736842096</v>
      </c>
      <c r="Y270">
        <f t="shared" si="58"/>
        <v>-0.35945546558595798</v>
      </c>
      <c r="Z270">
        <f t="shared" si="59"/>
        <v>0.24687500000000284</v>
      </c>
      <c r="AB270">
        <f t="shared" si="60"/>
        <v>2.3442800826237016E-2</v>
      </c>
      <c r="AC270">
        <f t="shared" si="61"/>
        <v>-2.7112118106831726</v>
      </c>
    </row>
    <row r="271" spans="1:29">
      <c r="A271">
        <v>519267</v>
      </c>
      <c r="B271" t="s">
        <v>273</v>
      </c>
      <c r="C271">
        <v>153</v>
      </c>
      <c r="D271">
        <v>23</v>
      </c>
      <c r="E271">
        <v>48</v>
      </c>
      <c r="F271">
        <v>55</v>
      </c>
      <c r="G271">
        <v>10</v>
      </c>
      <c r="H271">
        <v>7</v>
      </c>
      <c r="I271">
        <v>2</v>
      </c>
      <c r="J271">
        <v>2</v>
      </c>
      <c r="K271">
        <v>0</v>
      </c>
      <c r="L271">
        <v>2</v>
      </c>
      <c r="M271">
        <v>11</v>
      </c>
      <c r="N271">
        <f t="shared" si="52"/>
        <v>51</v>
      </c>
      <c r="P271">
        <f t="shared" si="53"/>
        <v>-0.18603831923947695</v>
      </c>
      <c r="R271">
        <f t="shared" si="54"/>
        <v>-2.8020657740030673E-2</v>
      </c>
      <c r="T271">
        <f t="shared" si="55"/>
        <v>-0.46933263260619901</v>
      </c>
      <c r="V271">
        <f t="shared" si="56"/>
        <v>-0.33609687606761657</v>
      </c>
      <c r="W271">
        <f t="shared" si="57"/>
        <v>-1.6605263157894719</v>
      </c>
      <c r="Y271">
        <f t="shared" si="58"/>
        <v>-0.31991029447777064</v>
      </c>
      <c r="Z271">
        <f t="shared" si="59"/>
        <v>10.503124999999997</v>
      </c>
      <c r="AB271">
        <f t="shared" si="60"/>
        <v>0.99735764021497098</v>
      </c>
      <c r="AC271">
        <f t="shared" si="61"/>
        <v>-0.34204113991612306</v>
      </c>
    </row>
    <row r="272" spans="1:29">
      <c r="A272">
        <v>644428</v>
      </c>
      <c r="B272" t="s">
        <v>274</v>
      </c>
      <c r="C272">
        <v>45</v>
      </c>
      <c r="D272">
        <v>7</v>
      </c>
      <c r="E272">
        <v>13</v>
      </c>
      <c r="F272">
        <v>11</v>
      </c>
      <c r="G272">
        <v>1</v>
      </c>
      <c r="H272">
        <v>6</v>
      </c>
      <c r="I272">
        <v>1</v>
      </c>
      <c r="J272">
        <v>1</v>
      </c>
      <c r="K272">
        <v>0</v>
      </c>
      <c r="L272">
        <v>0</v>
      </c>
      <c r="M272">
        <v>0</v>
      </c>
      <c r="N272">
        <f t="shared" si="52"/>
        <v>15</v>
      </c>
      <c r="P272">
        <f t="shared" si="53"/>
        <v>-0.86944438991510675</v>
      </c>
      <c r="R272">
        <f t="shared" si="54"/>
        <v>-0.87830268571337355</v>
      </c>
      <c r="T272">
        <f t="shared" si="55"/>
        <v>-0.75037013716080925</v>
      </c>
      <c r="V272">
        <f t="shared" si="56"/>
        <v>-0.33609687606761657</v>
      </c>
      <c r="W272">
        <f t="shared" si="57"/>
        <v>-0.72368421052631504</v>
      </c>
      <c r="Y272">
        <f t="shared" si="58"/>
        <v>-0.1394220776250191</v>
      </c>
      <c r="Z272">
        <f t="shared" si="59"/>
        <v>0.265625</v>
      </c>
      <c r="AB272">
        <f t="shared" si="60"/>
        <v>2.5223266711773738E-2</v>
      </c>
      <c r="AC272">
        <f t="shared" si="61"/>
        <v>-2.9484128997701515</v>
      </c>
    </row>
    <row r="273" spans="1:29">
      <c r="A273">
        <v>622663</v>
      </c>
      <c r="B273" t="s">
        <v>275</v>
      </c>
      <c r="C273">
        <v>435</v>
      </c>
      <c r="D273">
        <v>69</v>
      </c>
      <c r="E273">
        <v>144</v>
      </c>
      <c r="F273">
        <v>131</v>
      </c>
      <c r="G273">
        <v>14</v>
      </c>
      <c r="H273">
        <v>44</v>
      </c>
      <c r="I273">
        <v>10</v>
      </c>
      <c r="J273">
        <v>9</v>
      </c>
      <c r="K273">
        <v>0</v>
      </c>
      <c r="L273">
        <v>0</v>
      </c>
      <c r="M273">
        <v>0</v>
      </c>
      <c r="N273">
        <f t="shared" si="52"/>
        <v>145</v>
      </c>
      <c r="P273">
        <f t="shared" si="53"/>
        <v>1.5984108653024454</v>
      </c>
      <c r="R273">
        <f t="shared" si="54"/>
        <v>1.4406482996684706</v>
      </c>
      <c r="T273">
        <f t="shared" si="55"/>
        <v>1.7789674038306826</v>
      </c>
      <c r="V273">
        <f t="shared" si="56"/>
        <v>-0.33609687606761657</v>
      </c>
      <c r="W273">
        <f t="shared" si="57"/>
        <v>-8.3289473684210478</v>
      </c>
      <c r="Y273">
        <f t="shared" si="58"/>
        <v>-1.6046213661206714</v>
      </c>
      <c r="Z273">
        <f t="shared" si="59"/>
        <v>-1.765625</v>
      </c>
      <c r="AB273">
        <f t="shared" si="60"/>
        <v>-0.1676605375547337</v>
      </c>
      <c r="AC273">
        <f t="shared" si="61"/>
        <v>2.7096477890585771</v>
      </c>
    </row>
    <row r="274" spans="1:29">
      <c r="A274">
        <v>543766</v>
      </c>
      <c r="B274" t="s">
        <v>276</v>
      </c>
      <c r="C274">
        <v>195</v>
      </c>
      <c r="D274">
        <v>23</v>
      </c>
      <c r="E274">
        <v>58</v>
      </c>
      <c r="F274">
        <v>61</v>
      </c>
      <c r="G274">
        <v>7</v>
      </c>
      <c r="H274">
        <v>24</v>
      </c>
      <c r="I274">
        <v>3</v>
      </c>
      <c r="J274">
        <v>4</v>
      </c>
      <c r="K274">
        <v>0</v>
      </c>
      <c r="L274">
        <v>4</v>
      </c>
      <c r="M274">
        <v>19</v>
      </c>
      <c r="N274">
        <f t="shared" si="52"/>
        <v>65</v>
      </c>
      <c r="P274">
        <f t="shared" si="53"/>
        <v>7.9730708245490209E-2</v>
      </c>
      <c r="R274">
        <f t="shared" si="54"/>
        <v>8.7926891529061538E-2</v>
      </c>
      <c r="T274">
        <f t="shared" si="55"/>
        <v>-0.18829512805158882</v>
      </c>
      <c r="V274">
        <f t="shared" si="56"/>
        <v>-0.33609687606761657</v>
      </c>
      <c r="W274">
        <f t="shared" si="57"/>
        <v>4.1973684210526336</v>
      </c>
      <c r="Y274">
        <f t="shared" si="58"/>
        <v>0.80864805022510966</v>
      </c>
      <c r="Z274">
        <f t="shared" si="59"/>
        <v>1.484375</v>
      </c>
      <c r="AB274">
        <f t="shared" si="60"/>
        <v>0.14095354927167819</v>
      </c>
      <c r="AC274">
        <f t="shared" si="61"/>
        <v>0.59286719515213426</v>
      </c>
    </row>
    <row r="275" spans="1:29">
      <c r="A275">
        <v>448306</v>
      </c>
      <c r="B275" t="s">
        <v>277</v>
      </c>
      <c r="C275">
        <v>543</v>
      </c>
      <c r="D275">
        <v>95</v>
      </c>
      <c r="E275">
        <v>189</v>
      </c>
      <c r="F275">
        <v>153</v>
      </c>
      <c r="G275">
        <v>32</v>
      </c>
      <c r="H275">
        <v>69</v>
      </c>
      <c r="I275">
        <v>8</v>
      </c>
      <c r="J275">
        <v>13</v>
      </c>
      <c r="K275">
        <v>0</v>
      </c>
      <c r="L275">
        <v>0</v>
      </c>
      <c r="M275">
        <v>0</v>
      </c>
      <c r="N275">
        <f t="shared" si="52"/>
        <v>181</v>
      </c>
      <c r="P275">
        <f t="shared" si="53"/>
        <v>2.2818169359780751</v>
      </c>
      <c r="R275">
        <f t="shared" si="54"/>
        <v>1.8657893136551422</v>
      </c>
      <c r="T275">
        <f t="shared" si="55"/>
        <v>1.2168923947214623</v>
      </c>
      <c r="V275">
        <f t="shared" si="56"/>
        <v>-0.33609687606761657</v>
      </c>
      <c r="W275">
        <f t="shared" si="57"/>
        <v>-19.265789473684208</v>
      </c>
      <c r="Y275">
        <f t="shared" si="58"/>
        <v>-3.7116692010645935</v>
      </c>
      <c r="Z275">
        <f t="shared" si="59"/>
        <v>-25.528124999999989</v>
      </c>
      <c r="AB275">
        <f t="shared" si="60"/>
        <v>-2.4241043031586136</v>
      </c>
      <c r="AC275">
        <f t="shared" si="61"/>
        <v>-1.1073717359361441</v>
      </c>
    </row>
    <row r="276" spans="1:29">
      <c r="A276">
        <v>533167</v>
      </c>
      <c r="B276" t="s">
        <v>278</v>
      </c>
      <c r="C276">
        <v>480</v>
      </c>
      <c r="D276">
        <v>70</v>
      </c>
      <c r="E276">
        <v>159</v>
      </c>
      <c r="F276">
        <v>138</v>
      </c>
      <c r="G276">
        <v>20</v>
      </c>
      <c r="H276">
        <v>32</v>
      </c>
      <c r="I276">
        <v>11</v>
      </c>
      <c r="J276">
        <v>10</v>
      </c>
      <c r="K276">
        <v>0</v>
      </c>
      <c r="L276">
        <v>0</v>
      </c>
      <c r="M276">
        <v>0</v>
      </c>
      <c r="N276">
        <f t="shared" si="52"/>
        <v>160</v>
      </c>
      <c r="P276">
        <f t="shared" si="53"/>
        <v>1.8831633947506246</v>
      </c>
      <c r="R276">
        <f t="shared" si="54"/>
        <v>1.5759204404824116</v>
      </c>
      <c r="T276">
        <f t="shared" si="55"/>
        <v>2.0600049083852929</v>
      </c>
      <c r="V276">
        <f t="shared" si="56"/>
        <v>-0.33609687606761657</v>
      </c>
      <c r="W276">
        <f t="shared" si="57"/>
        <v>-3.0526315789473699</v>
      </c>
      <c r="Y276">
        <f t="shared" si="58"/>
        <v>-0.58810767289098942</v>
      </c>
      <c r="Z276">
        <f t="shared" si="59"/>
        <v>14.5</v>
      </c>
      <c r="AB276">
        <f t="shared" si="60"/>
        <v>1.3768936181486067</v>
      </c>
      <c r="AC276">
        <f t="shared" si="61"/>
        <v>5.9717778128083312</v>
      </c>
    </row>
    <row r="277" spans="1:29">
      <c r="A277">
        <v>592741</v>
      </c>
      <c r="B277" t="s">
        <v>279</v>
      </c>
      <c r="C277">
        <v>132</v>
      </c>
      <c r="D277">
        <v>17</v>
      </c>
      <c r="E277">
        <v>42</v>
      </c>
      <c r="F277">
        <v>44</v>
      </c>
      <c r="G277">
        <v>6</v>
      </c>
      <c r="H277">
        <v>18</v>
      </c>
      <c r="I277">
        <v>2</v>
      </c>
      <c r="J277">
        <v>2</v>
      </c>
      <c r="K277">
        <v>0</v>
      </c>
      <c r="L277">
        <v>1</v>
      </c>
      <c r="M277">
        <v>0</v>
      </c>
      <c r="N277">
        <f t="shared" si="52"/>
        <v>44</v>
      </c>
      <c r="P277">
        <f t="shared" si="53"/>
        <v>-0.31892283298196056</v>
      </c>
      <c r="R277">
        <f t="shared" si="54"/>
        <v>-0.24059116473336639</v>
      </c>
      <c r="T277">
        <f t="shared" si="55"/>
        <v>-0.46933263260619901</v>
      </c>
      <c r="V277">
        <f t="shared" si="56"/>
        <v>-0.33609687606761657</v>
      </c>
      <c r="W277">
        <f t="shared" si="57"/>
        <v>1.4105263157894754</v>
      </c>
      <c r="Y277">
        <f t="shared" si="58"/>
        <v>0.27174630402549138</v>
      </c>
      <c r="Z277">
        <f t="shared" si="59"/>
        <v>-3.4874999999999972</v>
      </c>
      <c r="AB277">
        <f t="shared" si="60"/>
        <v>-0.33116665470988049</v>
      </c>
      <c r="AC277">
        <f t="shared" si="61"/>
        <v>-1.4243638570735317</v>
      </c>
    </row>
    <row r="278" spans="1:29">
      <c r="A278">
        <v>623406</v>
      </c>
      <c r="B278" t="s">
        <v>280</v>
      </c>
      <c r="C278">
        <v>108</v>
      </c>
      <c r="D278">
        <v>12</v>
      </c>
      <c r="E278">
        <v>28</v>
      </c>
      <c r="F278">
        <v>39</v>
      </c>
      <c r="G278">
        <v>1</v>
      </c>
      <c r="H278">
        <v>14</v>
      </c>
      <c r="I278">
        <v>1</v>
      </c>
      <c r="J278">
        <v>3</v>
      </c>
      <c r="K278">
        <v>0</v>
      </c>
      <c r="L278">
        <v>0</v>
      </c>
      <c r="M278">
        <v>4</v>
      </c>
      <c r="N278">
        <f t="shared" si="52"/>
        <v>36</v>
      </c>
      <c r="P278">
        <f t="shared" si="53"/>
        <v>-0.47079084868765608</v>
      </c>
      <c r="R278">
        <f t="shared" si="54"/>
        <v>-0.3372141224576099</v>
      </c>
      <c r="T278">
        <f t="shared" si="55"/>
        <v>-0.75037013716080925</v>
      </c>
      <c r="V278">
        <f t="shared" si="56"/>
        <v>-0.33609687606761657</v>
      </c>
      <c r="W278">
        <f t="shared" si="57"/>
        <v>3.0631578947368432</v>
      </c>
      <c r="Y278">
        <f t="shared" si="58"/>
        <v>0.59013563038371619</v>
      </c>
      <c r="Z278">
        <f t="shared" si="59"/>
        <v>4.2375000000000043</v>
      </c>
      <c r="AB278">
        <f t="shared" si="60"/>
        <v>0.40238529013136021</v>
      </c>
      <c r="AC278">
        <f t="shared" si="61"/>
        <v>-0.90195106385861523</v>
      </c>
    </row>
    <row r="279" spans="1:29">
      <c r="A279">
        <v>448609</v>
      </c>
      <c r="B279" t="s">
        <v>281</v>
      </c>
      <c r="C279">
        <v>153</v>
      </c>
      <c r="D279">
        <v>22</v>
      </c>
      <c r="E279">
        <v>43</v>
      </c>
      <c r="F279">
        <v>55</v>
      </c>
      <c r="G279">
        <v>5</v>
      </c>
      <c r="H279">
        <v>20</v>
      </c>
      <c r="I279">
        <v>4</v>
      </c>
      <c r="J279">
        <v>3</v>
      </c>
      <c r="K279">
        <v>0</v>
      </c>
      <c r="L279">
        <v>2</v>
      </c>
      <c r="M279">
        <v>4</v>
      </c>
      <c r="N279">
        <f t="shared" si="52"/>
        <v>51</v>
      </c>
      <c r="P279">
        <f t="shared" si="53"/>
        <v>-0.18603831923947695</v>
      </c>
      <c r="R279">
        <f t="shared" si="54"/>
        <v>-2.8020657740030673E-2</v>
      </c>
      <c r="T279">
        <f t="shared" si="55"/>
        <v>9.274237650302139E-2</v>
      </c>
      <c r="V279">
        <f t="shared" si="56"/>
        <v>-0.33609687606761657</v>
      </c>
      <c r="W279">
        <f t="shared" si="57"/>
        <v>-0.66052631578947185</v>
      </c>
      <c r="Y279">
        <f t="shared" si="58"/>
        <v>-0.1272543326686536</v>
      </c>
      <c r="Z279">
        <f t="shared" si="59"/>
        <v>2.5031249999999972</v>
      </c>
      <c r="AB279">
        <f t="shared" si="60"/>
        <v>0.23769219571918784</v>
      </c>
      <c r="AC279">
        <f t="shared" si="61"/>
        <v>-0.34697561349356854</v>
      </c>
    </row>
    <row r="280" spans="1:29">
      <c r="A280">
        <v>572140</v>
      </c>
      <c r="B280" t="s">
        <v>282</v>
      </c>
      <c r="C280">
        <v>393</v>
      </c>
      <c r="D280">
        <v>54</v>
      </c>
      <c r="E280">
        <v>126</v>
      </c>
      <c r="F280">
        <v>120</v>
      </c>
      <c r="G280">
        <v>13</v>
      </c>
      <c r="H280">
        <v>43</v>
      </c>
      <c r="I280">
        <v>7</v>
      </c>
      <c r="J280">
        <v>11</v>
      </c>
      <c r="K280">
        <v>0</v>
      </c>
      <c r="L280">
        <v>0</v>
      </c>
      <c r="M280">
        <v>0</v>
      </c>
      <c r="N280">
        <f t="shared" si="52"/>
        <v>131</v>
      </c>
      <c r="P280">
        <f t="shared" si="53"/>
        <v>1.3326418378174782</v>
      </c>
      <c r="R280">
        <f t="shared" si="54"/>
        <v>1.2280777926751349</v>
      </c>
      <c r="T280">
        <f t="shared" si="55"/>
        <v>0.93585489016685197</v>
      </c>
      <c r="V280">
        <f t="shared" si="56"/>
        <v>-0.33609687606761657</v>
      </c>
      <c r="W280">
        <f t="shared" si="57"/>
        <v>0.81315789473684674</v>
      </c>
      <c r="Y280">
        <f t="shared" si="58"/>
        <v>0.15665971631320361</v>
      </c>
      <c r="Z280">
        <f t="shared" si="59"/>
        <v>-0.74687499999998863</v>
      </c>
      <c r="AB280">
        <f t="shared" si="60"/>
        <v>-7.0921891107222731E-2</v>
      </c>
      <c r="AC280">
        <f t="shared" si="61"/>
        <v>3.2462154697978298</v>
      </c>
    </row>
    <row r="281" spans="1:29">
      <c r="A281">
        <v>607215</v>
      </c>
      <c r="B281" t="s">
        <v>283</v>
      </c>
      <c r="C281">
        <v>87</v>
      </c>
      <c r="D281">
        <v>15</v>
      </c>
      <c r="E281">
        <v>31</v>
      </c>
      <c r="F281">
        <v>20</v>
      </c>
      <c r="G281">
        <v>4</v>
      </c>
      <c r="H281">
        <v>7</v>
      </c>
      <c r="I281">
        <v>1</v>
      </c>
      <c r="J281">
        <v>2</v>
      </c>
      <c r="K281">
        <v>0</v>
      </c>
      <c r="L281">
        <v>0</v>
      </c>
      <c r="M281">
        <v>0</v>
      </c>
      <c r="N281">
        <f t="shared" si="52"/>
        <v>29</v>
      </c>
      <c r="P281">
        <f t="shared" si="53"/>
        <v>-0.60367536243013964</v>
      </c>
      <c r="R281">
        <f t="shared" si="54"/>
        <v>-0.70438136180973532</v>
      </c>
      <c r="T281">
        <f t="shared" si="55"/>
        <v>-0.75037013716080925</v>
      </c>
      <c r="V281">
        <f t="shared" si="56"/>
        <v>-0.33609687606761657</v>
      </c>
      <c r="W281">
        <f t="shared" si="57"/>
        <v>-2.8657894736842096</v>
      </c>
      <c r="Y281">
        <f t="shared" si="58"/>
        <v>-0.55211142739507502</v>
      </c>
      <c r="Z281">
        <f t="shared" si="59"/>
        <v>-0.75312499999999716</v>
      </c>
      <c r="AB281">
        <f t="shared" si="60"/>
        <v>-7.1515379735735865E-2</v>
      </c>
      <c r="AC281">
        <f t="shared" si="61"/>
        <v>-3.0181505445991115</v>
      </c>
    </row>
    <row r="282" spans="1:29">
      <c r="A282">
        <v>434672</v>
      </c>
      <c r="B282" t="s">
        <v>284</v>
      </c>
      <c r="C282">
        <v>21</v>
      </c>
      <c r="D282">
        <v>5</v>
      </c>
      <c r="E282">
        <v>9</v>
      </c>
      <c r="F282">
        <v>5</v>
      </c>
      <c r="G282">
        <v>1</v>
      </c>
      <c r="H282">
        <v>3</v>
      </c>
      <c r="I282">
        <v>0</v>
      </c>
      <c r="J282">
        <v>0</v>
      </c>
      <c r="K282">
        <v>0</v>
      </c>
      <c r="L282">
        <v>0</v>
      </c>
      <c r="M282">
        <v>0</v>
      </c>
      <c r="N282">
        <f t="shared" si="52"/>
        <v>7</v>
      </c>
      <c r="P282">
        <f t="shared" si="53"/>
        <v>-1.0213124056208023</v>
      </c>
      <c r="R282">
        <f t="shared" si="54"/>
        <v>-0.99425023498246579</v>
      </c>
      <c r="T282">
        <f t="shared" si="55"/>
        <v>-1.0314076417154194</v>
      </c>
      <c r="V282">
        <f t="shared" si="56"/>
        <v>-0.33609687606761657</v>
      </c>
      <c r="W282">
        <f t="shared" si="57"/>
        <v>-2.0710526315789473</v>
      </c>
      <c r="Y282">
        <f t="shared" si="58"/>
        <v>-0.39900063669414532</v>
      </c>
      <c r="Z282">
        <f t="shared" si="59"/>
        <v>-3.0093750000000004</v>
      </c>
      <c r="AB282">
        <f t="shared" si="60"/>
        <v>-0.28576477462868749</v>
      </c>
      <c r="AC282">
        <f t="shared" si="61"/>
        <v>-4.0678325697091369</v>
      </c>
    </row>
    <row r="283" spans="1:29">
      <c r="A283">
        <v>501925</v>
      </c>
      <c r="B283" t="s">
        <v>285</v>
      </c>
      <c r="C283">
        <v>87</v>
      </c>
      <c r="D283">
        <v>12</v>
      </c>
      <c r="E283">
        <v>29</v>
      </c>
      <c r="F283">
        <v>23</v>
      </c>
      <c r="G283">
        <v>4</v>
      </c>
      <c r="H283">
        <v>8</v>
      </c>
      <c r="I283">
        <v>2</v>
      </c>
      <c r="J283">
        <v>3</v>
      </c>
      <c r="K283">
        <v>0</v>
      </c>
      <c r="L283">
        <v>1</v>
      </c>
      <c r="M283">
        <v>4</v>
      </c>
      <c r="N283">
        <f t="shared" si="52"/>
        <v>29</v>
      </c>
      <c r="P283">
        <f t="shared" si="53"/>
        <v>-0.60367536243013964</v>
      </c>
      <c r="R283">
        <f t="shared" si="54"/>
        <v>-0.6464075871751892</v>
      </c>
      <c r="T283">
        <f t="shared" si="55"/>
        <v>-0.46933263260619901</v>
      </c>
      <c r="V283">
        <f t="shared" si="56"/>
        <v>-0.33609687606761657</v>
      </c>
      <c r="W283">
        <f t="shared" si="57"/>
        <v>0.13421052631579045</v>
      </c>
      <c r="Y283">
        <f t="shared" si="58"/>
        <v>2.5856458032276083E-2</v>
      </c>
      <c r="Z283">
        <f t="shared" si="59"/>
        <v>0.24687500000000284</v>
      </c>
      <c r="AB283">
        <f t="shared" si="60"/>
        <v>2.3442800826237016E-2</v>
      </c>
      <c r="AC283">
        <f t="shared" si="61"/>
        <v>-2.0062131994206314</v>
      </c>
    </row>
    <row r="284" spans="1:29">
      <c r="A284">
        <v>595001</v>
      </c>
      <c r="B284" t="s">
        <v>286</v>
      </c>
      <c r="C284">
        <v>21</v>
      </c>
      <c r="D284">
        <v>5</v>
      </c>
      <c r="E284">
        <v>10</v>
      </c>
      <c r="F284">
        <v>4</v>
      </c>
      <c r="G284">
        <v>1</v>
      </c>
      <c r="H284">
        <v>2</v>
      </c>
      <c r="I284">
        <v>1</v>
      </c>
      <c r="J284">
        <v>1</v>
      </c>
      <c r="K284">
        <v>0</v>
      </c>
      <c r="L284">
        <v>0</v>
      </c>
      <c r="M284">
        <v>0</v>
      </c>
      <c r="N284">
        <f t="shared" si="52"/>
        <v>7</v>
      </c>
      <c r="P284">
        <f t="shared" si="53"/>
        <v>-1.0213124056208023</v>
      </c>
      <c r="R284">
        <f t="shared" si="54"/>
        <v>-1.0135748265273146</v>
      </c>
      <c r="T284">
        <f t="shared" si="55"/>
        <v>-0.75037013716080925</v>
      </c>
      <c r="V284">
        <f t="shared" si="56"/>
        <v>-0.33609687606761657</v>
      </c>
      <c r="W284">
        <f t="shared" si="57"/>
        <v>-2.0710526315789473</v>
      </c>
      <c r="Y284">
        <f t="shared" si="58"/>
        <v>-0.39900063669414532</v>
      </c>
      <c r="Z284">
        <f t="shared" si="59"/>
        <v>-3.0093750000000004</v>
      </c>
      <c r="AB284">
        <f t="shared" si="60"/>
        <v>-0.28576477462868749</v>
      </c>
      <c r="AC284">
        <f t="shared" si="61"/>
        <v>-3.8061196566993756</v>
      </c>
    </row>
    <row r="285" spans="1:29">
      <c r="A285">
        <v>642091</v>
      </c>
      <c r="B285" t="s">
        <v>287</v>
      </c>
      <c r="C285">
        <v>45</v>
      </c>
      <c r="D285">
        <v>8</v>
      </c>
      <c r="E285">
        <v>17</v>
      </c>
      <c r="F285">
        <v>10</v>
      </c>
      <c r="G285">
        <v>2</v>
      </c>
      <c r="H285">
        <v>4</v>
      </c>
      <c r="I285">
        <v>1</v>
      </c>
      <c r="J285">
        <v>1</v>
      </c>
      <c r="K285">
        <v>0</v>
      </c>
      <c r="L285">
        <v>0</v>
      </c>
      <c r="M285">
        <v>0</v>
      </c>
      <c r="N285">
        <f t="shared" si="52"/>
        <v>15</v>
      </c>
      <c r="P285">
        <f t="shared" si="53"/>
        <v>-0.86944438991510675</v>
      </c>
      <c r="R285">
        <f t="shared" si="54"/>
        <v>-0.89762727725822233</v>
      </c>
      <c r="T285">
        <f t="shared" si="55"/>
        <v>-0.75037013716080925</v>
      </c>
      <c r="V285">
        <f t="shared" si="56"/>
        <v>-0.33609687606761657</v>
      </c>
      <c r="W285">
        <f t="shared" si="57"/>
        <v>-1.723684210526315</v>
      </c>
      <c r="Y285">
        <f t="shared" si="58"/>
        <v>-0.33207803943413611</v>
      </c>
      <c r="Z285">
        <f t="shared" si="59"/>
        <v>-1.734375</v>
      </c>
      <c r="AB285">
        <f t="shared" si="60"/>
        <v>-0.16469309441217206</v>
      </c>
      <c r="AC285">
        <f t="shared" si="61"/>
        <v>-3.350309814248063</v>
      </c>
    </row>
    <row r="286" spans="1:29">
      <c r="A286">
        <v>592767</v>
      </c>
      <c r="B286" t="s">
        <v>288</v>
      </c>
      <c r="C286">
        <v>306</v>
      </c>
      <c r="D286">
        <v>44</v>
      </c>
      <c r="E286">
        <v>95</v>
      </c>
      <c r="F286">
        <v>102</v>
      </c>
      <c r="G286">
        <v>17</v>
      </c>
      <c r="H286">
        <v>29</v>
      </c>
      <c r="I286">
        <v>7</v>
      </c>
      <c r="J286">
        <v>4</v>
      </c>
      <c r="K286">
        <v>0</v>
      </c>
      <c r="L286">
        <v>0</v>
      </c>
      <c r="M286">
        <v>0</v>
      </c>
      <c r="N286">
        <f t="shared" si="52"/>
        <v>102</v>
      </c>
      <c r="P286">
        <f t="shared" si="53"/>
        <v>0.78212028088433194</v>
      </c>
      <c r="R286">
        <f t="shared" si="54"/>
        <v>0.88023514486785837</v>
      </c>
      <c r="T286">
        <f t="shared" si="55"/>
        <v>0.93585489016685197</v>
      </c>
      <c r="V286">
        <f t="shared" si="56"/>
        <v>-0.33609687606761657</v>
      </c>
      <c r="W286">
        <f t="shared" si="57"/>
        <v>-1.3210526315789437</v>
      </c>
      <c r="Y286">
        <f t="shared" si="58"/>
        <v>-0.25450866533730687</v>
      </c>
      <c r="Z286">
        <f t="shared" si="59"/>
        <v>7.0062499999999943</v>
      </c>
      <c r="AB286">
        <f t="shared" si="60"/>
        <v>0.66530075256232168</v>
      </c>
      <c r="AC286">
        <f t="shared" si="61"/>
        <v>2.6729055270764399</v>
      </c>
    </row>
    <row r="287" spans="1:29">
      <c r="A287">
        <v>605483</v>
      </c>
      <c r="B287" t="s">
        <v>289</v>
      </c>
      <c r="C287">
        <v>480</v>
      </c>
      <c r="D287">
        <v>69</v>
      </c>
      <c r="E287">
        <v>138</v>
      </c>
      <c r="F287">
        <v>179</v>
      </c>
      <c r="G287">
        <v>11</v>
      </c>
      <c r="H287">
        <v>76</v>
      </c>
      <c r="I287">
        <v>11</v>
      </c>
      <c r="J287">
        <v>8</v>
      </c>
      <c r="K287">
        <v>0</v>
      </c>
      <c r="L287">
        <v>0</v>
      </c>
      <c r="M287">
        <v>0</v>
      </c>
      <c r="N287">
        <f t="shared" si="52"/>
        <v>160</v>
      </c>
      <c r="P287">
        <f t="shared" si="53"/>
        <v>1.8831633947506246</v>
      </c>
      <c r="R287">
        <f t="shared" si="54"/>
        <v>2.3682286938212083</v>
      </c>
      <c r="T287">
        <f t="shared" si="55"/>
        <v>2.0600049083852929</v>
      </c>
      <c r="V287">
        <f t="shared" si="56"/>
        <v>-0.33609687606761657</v>
      </c>
      <c r="W287">
        <f t="shared" si="57"/>
        <v>-2.0526315789473699</v>
      </c>
      <c r="Y287">
        <f t="shared" si="58"/>
        <v>-0.39545171108187244</v>
      </c>
      <c r="Z287">
        <f t="shared" si="59"/>
        <v>-8.5</v>
      </c>
      <c r="AB287">
        <f t="shared" si="60"/>
        <v>-0.80714453477676995</v>
      </c>
      <c r="AC287">
        <f t="shared" si="61"/>
        <v>4.7727038750308672</v>
      </c>
    </row>
    <row r="288" spans="1:29">
      <c r="A288">
        <v>465657</v>
      </c>
      <c r="B288" t="s">
        <v>290</v>
      </c>
      <c r="C288">
        <v>219</v>
      </c>
      <c r="D288">
        <v>28</v>
      </c>
      <c r="E288">
        <v>71</v>
      </c>
      <c r="F288">
        <v>74</v>
      </c>
      <c r="G288">
        <v>8</v>
      </c>
      <c r="H288">
        <v>23</v>
      </c>
      <c r="I288">
        <v>4</v>
      </c>
      <c r="J288">
        <v>6</v>
      </c>
      <c r="K288">
        <v>2</v>
      </c>
      <c r="L288">
        <v>7</v>
      </c>
      <c r="M288">
        <v>32</v>
      </c>
      <c r="N288">
        <f t="shared" si="52"/>
        <v>73</v>
      </c>
      <c r="P288">
        <f t="shared" si="53"/>
        <v>0.23159872395118572</v>
      </c>
      <c r="R288">
        <f t="shared" si="54"/>
        <v>0.33914658161209466</v>
      </c>
      <c r="T288">
        <f t="shared" si="55"/>
        <v>9.274237650302139E-2</v>
      </c>
      <c r="V288">
        <f t="shared" si="56"/>
        <v>-0.13954899532632034</v>
      </c>
      <c r="W288">
        <f t="shared" si="57"/>
        <v>2.5447368421052659</v>
      </c>
      <c r="Y288">
        <f t="shared" si="58"/>
        <v>0.49025872386688485</v>
      </c>
      <c r="Z288">
        <f t="shared" si="59"/>
        <v>-0.24062499999999432</v>
      </c>
      <c r="AB288">
        <f t="shared" si="60"/>
        <v>-2.28493121977245E-2</v>
      </c>
      <c r="AC288">
        <f t="shared" si="61"/>
        <v>0.99134809840914184</v>
      </c>
    </row>
    <row r="289" spans="1:29">
      <c r="A289">
        <v>657770</v>
      </c>
      <c r="B289" t="s">
        <v>291</v>
      </c>
      <c r="C289">
        <v>87</v>
      </c>
      <c r="D289">
        <v>17</v>
      </c>
      <c r="E289">
        <v>33</v>
      </c>
      <c r="F289">
        <v>23</v>
      </c>
      <c r="G289">
        <v>1</v>
      </c>
      <c r="H289">
        <v>10</v>
      </c>
      <c r="I289">
        <v>2</v>
      </c>
      <c r="J289">
        <v>2</v>
      </c>
      <c r="K289">
        <v>0</v>
      </c>
      <c r="L289">
        <v>0</v>
      </c>
      <c r="M289">
        <v>4</v>
      </c>
      <c r="N289">
        <f t="shared" si="52"/>
        <v>29</v>
      </c>
      <c r="P289">
        <f t="shared" si="53"/>
        <v>-0.60367536243013964</v>
      </c>
      <c r="R289">
        <f t="shared" si="54"/>
        <v>-0.6464075871751892</v>
      </c>
      <c r="T289">
        <f t="shared" si="55"/>
        <v>-0.46933263260619901</v>
      </c>
      <c r="V289">
        <f t="shared" si="56"/>
        <v>-0.33609687606761657</v>
      </c>
      <c r="W289">
        <f t="shared" si="57"/>
        <v>-4.8657894736842096</v>
      </c>
      <c r="Y289">
        <f t="shared" si="58"/>
        <v>-0.93742335101330909</v>
      </c>
      <c r="Z289">
        <f t="shared" si="59"/>
        <v>-5.7531249999999972</v>
      </c>
      <c r="AB289">
        <f t="shared" si="60"/>
        <v>-0.54630628254560032</v>
      </c>
      <c r="AC289">
        <f t="shared" si="61"/>
        <v>-3.5392420918380538</v>
      </c>
    </row>
    <row r="290" spans="1:29">
      <c r="A290">
        <v>621381</v>
      </c>
      <c r="B290" t="s">
        <v>292</v>
      </c>
      <c r="C290">
        <v>174</v>
      </c>
      <c r="D290">
        <v>24</v>
      </c>
      <c r="E290">
        <v>62</v>
      </c>
      <c r="F290">
        <v>60</v>
      </c>
      <c r="G290">
        <v>7</v>
      </c>
      <c r="H290">
        <v>23</v>
      </c>
      <c r="I290">
        <v>3</v>
      </c>
      <c r="J290">
        <v>5</v>
      </c>
      <c r="K290">
        <v>0</v>
      </c>
      <c r="L290">
        <v>1</v>
      </c>
      <c r="M290">
        <v>16</v>
      </c>
      <c r="N290">
        <f t="shared" si="52"/>
        <v>58</v>
      </c>
      <c r="P290">
        <f t="shared" si="53"/>
        <v>-5.3153805496993375E-2</v>
      </c>
      <c r="R290">
        <f t="shared" si="54"/>
        <v>6.8602299984212842E-2</v>
      </c>
      <c r="T290">
        <f t="shared" si="55"/>
        <v>-0.18829512805158882</v>
      </c>
      <c r="V290">
        <f t="shared" si="56"/>
        <v>-0.33609687606761657</v>
      </c>
      <c r="W290">
        <f t="shared" si="57"/>
        <v>0.26842105263158089</v>
      </c>
      <c r="Y290">
        <f t="shared" si="58"/>
        <v>5.1712916064552507E-2</v>
      </c>
      <c r="Z290">
        <f t="shared" si="59"/>
        <v>-10.506249999999994</v>
      </c>
      <c r="AB290">
        <f t="shared" si="60"/>
        <v>-0.9976543845292275</v>
      </c>
      <c r="AC290">
        <f t="shared" si="61"/>
        <v>-1.4548849780966608</v>
      </c>
    </row>
    <row r="291" spans="1:29">
      <c r="A291">
        <v>434718</v>
      </c>
      <c r="B291" t="s">
        <v>293</v>
      </c>
      <c r="C291">
        <v>108</v>
      </c>
      <c r="D291">
        <v>17</v>
      </c>
      <c r="E291">
        <v>35</v>
      </c>
      <c r="F291">
        <v>29</v>
      </c>
      <c r="G291">
        <v>4</v>
      </c>
      <c r="H291">
        <v>14</v>
      </c>
      <c r="I291">
        <v>3</v>
      </c>
      <c r="J291">
        <v>2</v>
      </c>
      <c r="K291">
        <v>7</v>
      </c>
      <c r="L291">
        <v>3</v>
      </c>
      <c r="M291">
        <v>8</v>
      </c>
      <c r="N291">
        <f t="shared" si="52"/>
        <v>36</v>
      </c>
      <c r="P291">
        <f t="shared" si="53"/>
        <v>-0.47079084868765608</v>
      </c>
      <c r="R291">
        <f t="shared" si="54"/>
        <v>-0.53046003790609697</v>
      </c>
      <c r="T291">
        <f t="shared" si="55"/>
        <v>-0.18829512805158882</v>
      </c>
      <c r="V291">
        <f t="shared" si="56"/>
        <v>0.35182070652692032</v>
      </c>
      <c r="W291">
        <f t="shared" si="57"/>
        <v>-1.9368421052631568</v>
      </c>
      <c r="Y291">
        <f t="shared" si="58"/>
        <v>-0.37314417866186889</v>
      </c>
      <c r="Z291">
        <f t="shared" si="59"/>
        <v>-2.7624999999999957</v>
      </c>
      <c r="AB291">
        <f t="shared" si="60"/>
        <v>-0.26232197380244998</v>
      </c>
      <c r="AC291">
        <f t="shared" si="61"/>
        <v>-1.4731914605827405</v>
      </c>
    </row>
    <row r="292" spans="1:29">
      <c r="A292">
        <v>573186</v>
      </c>
      <c r="B292" t="s">
        <v>294</v>
      </c>
      <c r="C292">
        <v>567</v>
      </c>
      <c r="D292">
        <v>78</v>
      </c>
      <c r="E292">
        <v>187</v>
      </c>
      <c r="F292">
        <v>168</v>
      </c>
      <c r="G292">
        <v>17</v>
      </c>
      <c r="H292">
        <v>45</v>
      </c>
      <c r="I292">
        <v>13</v>
      </c>
      <c r="J292">
        <v>9</v>
      </c>
      <c r="K292">
        <v>0</v>
      </c>
      <c r="L292">
        <v>0</v>
      </c>
      <c r="M292">
        <v>0</v>
      </c>
      <c r="N292">
        <f t="shared" si="52"/>
        <v>189</v>
      </c>
      <c r="P292">
        <f t="shared" si="53"/>
        <v>2.4336849516837704</v>
      </c>
      <c r="R292">
        <f t="shared" si="54"/>
        <v>2.1556581868278726</v>
      </c>
      <c r="T292">
        <f t="shared" si="55"/>
        <v>2.6220799174945131</v>
      </c>
      <c r="V292">
        <f t="shared" si="56"/>
        <v>-0.33609687606761657</v>
      </c>
      <c r="W292">
        <f t="shared" si="57"/>
        <v>1.0815789473684276</v>
      </c>
      <c r="Y292">
        <f t="shared" si="58"/>
        <v>0.20837263237775644</v>
      </c>
      <c r="Z292">
        <f t="shared" si="59"/>
        <v>10.746875000000017</v>
      </c>
      <c r="AB292">
        <f t="shared" si="60"/>
        <v>1.0205036967269536</v>
      </c>
      <c r="AC292">
        <f t="shared" si="61"/>
        <v>8.1042025090432492</v>
      </c>
    </row>
    <row r="293" spans="1:29">
      <c r="A293">
        <v>621385</v>
      </c>
      <c r="B293" t="s">
        <v>295</v>
      </c>
      <c r="C293">
        <v>108</v>
      </c>
      <c r="D293">
        <v>15</v>
      </c>
      <c r="E293">
        <v>33</v>
      </c>
      <c r="F293">
        <v>33</v>
      </c>
      <c r="G293">
        <v>3</v>
      </c>
      <c r="H293">
        <v>14</v>
      </c>
      <c r="I293">
        <v>3</v>
      </c>
      <c r="J293">
        <v>2</v>
      </c>
      <c r="K293">
        <v>0</v>
      </c>
      <c r="L293">
        <v>2</v>
      </c>
      <c r="M293">
        <v>0</v>
      </c>
      <c r="N293">
        <f t="shared" si="52"/>
        <v>36</v>
      </c>
      <c r="P293">
        <f t="shared" si="53"/>
        <v>-0.47079084868765608</v>
      </c>
      <c r="R293">
        <f t="shared" si="54"/>
        <v>-0.45316167172670213</v>
      </c>
      <c r="T293">
        <f t="shared" si="55"/>
        <v>-0.18829512805158882</v>
      </c>
      <c r="V293">
        <f t="shared" si="56"/>
        <v>-0.33609687606761657</v>
      </c>
      <c r="W293">
        <f t="shared" si="57"/>
        <v>6.315789473684319E-2</v>
      </c>
      <c r="Y293">
        <f t="shared" si="58"/>
        <v>1.216774495636516E-2</v>
      </c>
      <c r="Z293">
        <f t="shared" si="59"/>
        <v>-0.76249999999999574</v>
      </c>
      <c r="AB293">
        <f t="shared" si="60"/>
        <v>-7.2405612678504233E-2</v>
      </c>
      <c r="AC293">
        <f t="shared" si="61"/>
        <v>-1.5085823922557027</v>
      </c>
    </row>
    <row r="294" spans="1:29">
      <c r="A294">
        <v>461872</v>
      </c>
      <c r="B294" t="s">
        <v>296</v>
      </c>
      <c r="C294">
        <v>219</v>
      </c>
      <c r="D294">
        <v>51</v>
      </c>
      <c r="E294">
        <v>105</v>
      </c>
      <c r="F294">
        <v>49</v>
      </c>
      <c r="G294">
        <v>11</v>
      </c>
      <c r="H294">
        <v>15</v>
      </c>
      <c r="I294">
        <v>2</v>
      </c>
      <c r="J294">
        <v>6</v>
      </c>
      <c r="K294">
        <v>0</v>
      </c>
      <c r="L294">
        <v>0</v>
      </c>
      <c r="M294">
        <v>0</v>
      </c>
      <c r="N294">
        <f t="shared" si="52"/>
        <v>73</v>
      </c>
      <c r="P294">
        <f t="shared" si="53"/>
        <v>0.23159872395118572</v>
      </c>
      <c r="R294">
        <f t="shared" si="54"/>
        <v>-0.14396820700912288</v>
      </c>
      <c r="T294">
        <f t="shared" si="55"/>
        <v>-0.46933263260619901</v>
      </c>
      <c r="V294">
        <f t="shared" si="56"/>
        <v>-0.33609687606761657</v>
      </c>
      <c r="W294">
        <f t="shared" si="57"/>
        <v>-20.455263157894734</v>
      </c>
      <c r="Y294">
        <f t="shared" si="58"/>
        <v>-3.9408283977428065</v>
      </c>
      <c r="Z294">
        <f t="shared" si="59"/>
        <v>-26.240624999999994</v>
      </c>
      <c r="AB294">
        <f t="shared" si="60"/>
        <v>-2.4917620068090196</v>
      </c>
      <c r="AC294">
        <f t="shared" si="61"/>
        <v>-7.1503893962835789</v>
      </c>
    </row>
    <row r="295" spans="1:29">
      <c r="A295">
        <v>547888</v>
      </c>
      <c r="B295" t="s">
        <v>297</v>
      </c>
      <c r="C295">
        <v>567</v>
      </c>
      <c r="D295">
        <v>70</v>
      </c>
      <c r="E295">
        <v>171</v>
      </c>
      <c r="F295">
        <v>167</v>
      </c>
      <c r="G295">
        <v>25</v>
      </c>
      <c r="H295">
        <v>33</v>
      </c>
      <c r="I295">
        <v>13</v>
      </c>
      <c r="J295">
        <v>7</v>
      </c>
      <c r="K295">
        <v>0</v>
      </c>
      <c r="L295">
        <v>0</v>
      </c>
      <c r="M295">
        <v>0</v>
      </c>
      <c r="N295">
        <f t="shared" si="52"/>
        <v>189</v>
      </c>
      <c r="P295">
        <f t="shared" si="53"/>
        <v>2.4336849516837704</v>
      </c>
      <c r="R295">
        <f t="shared" si="54"/>
        <v>2.1363335952830238</v>
      </c>
      <c r="T295">
        <f t="shared" si="55"/>
        <v>2.6220799174945131</v>
      </c>
      <c r="V295">
        <f t="shared" si="56"/>
        <v>-0.33609687606761657</v>
      </c>
      <c r="W295">
        <f t="shared" si="57"/>
        <v>9.0815789473684276</v>
      </c>
      <c r="Y295">
        <f t="shared" si="58"/>
        <v>1.7496203268506927</v>
      </c>
      <c r="Z295">
        <f t="shared" si="59"/>
        <v>38.746875000000017</v>
      </c>
      <c r="AB295">
        <f t="shared" si="60"/>
        <v>3.6793327524621953</v>
      </c>
      <c r="AC295">
        <f t="shared" si="61"/>
        <v>12.284954667706579</v>
      </c>
    </row>
    <row r="296" spans="1:29">
      <c r="A296">
        <v>664701</v>
      </c>
      <c r="B296" t="s">
        <v>298</v>
      </c>
      <c r="C296">
        <v>45</v>
      </c>
      <c r="D296">
        <v>8</v>
      </c>
      <c r="E296">
        <v>15</v>
      </c>
      <c r="F296">
        <v>15</v>
      </c>
      <c r="G296">
        <v>2</v>
      </c>
      <c r="H296">
        <v>6</v>
      </c>
      <c r="I296">
        <v>0</v>
      </c>
      <c r="J296">
        <v>0</v>
      </c>
      <c r="K296">
        <v>0</v>
      </c>
      <c r="L296">
        <v>0</v>
      </c>
      <c r="M296">
        <v>0</v>
      </c>
      <c r="N296">
        <f t="shared" si="52"/>
        <v>15</v>
      </c>
      <c r="P296">
        <f t="shared" si="53"/>
        <v>-0.86944438991510675</v>
      </c>
      <c r="R296">
        <f t="shared" si="54"/>
        <v>-0.80100431953397877</v>
      </c>
      <c r="T296">
        <f t="shared" si="55"/>
        <v>-1.0314076417154194</v>
      </c>
      <c r="V296">
        <f t="shared" si="56"/>
        <v>-0.33609687606761657</v>
      </c>
      <c r="W296">
        <f t="shared" si="57"/>
        <v>-1.723684210526315</v>
      </c>
      <c r="Y296">
        <f t="shared" si="58"/>
        <v>-0.33207803943413611</v>
      </c>
      <c r="Z296">
        <f t="shared" si="59"/>
        <v>-1.734375</v>
      </c>
      <c r="AB296">
        <f t="shared" si="60"/>
        <v>-0.16469309441217206</v>
      </c>
      <c r="AC296">
        <f t="shared" si="61"/>
        <v>-3.5347243610784296</v>
      </c>
    </row>
    <row r="297" spans="1:29">
      <c r="A297">
        <v>572193</v>
      </c>
      <c r="B297" t="s">
        <v>299</v>
      </c>
      <c r="C297">
        <v>87</v>
      </c>
      <c r="D297">
        <v>13</v>
      </c>
      <c r="E297">
        <v>30</v>
      </c>
      <c r="F297">
        <v>24</v>
      </c>
      <c r="G297">
        <v>3</v>
      </c>
      <c r="H297">
        <v>13</v>
      </c>
      <c r="I297">
        <v>1</v>
      </c>
      <c r="J297">
        <v>1</v>
      </c>
      <c r="K297">
        <v>0</v>
      </c>
      <c r="L297">
        <v>0</v>
      </c>
      <c r="M297">
        <v>0</v>
      </c>
      <c r="N297">
        <f t="shared" si="52"/>
        <v>29</v>
      </c>
      <c r="P297">
        <f t="shared" si="53"/>
        <v>-0.60367536243013964</v>
      </c>
      <c r="R297">
        <f t="shared" si="54"/>
        <v>-0.62708299563034042</v>
      </c>
      <c r="T297">
        <f t="shared" si="55"/>
        <v>-0.75037013716080925</v>
      </c>
      <c r="V297">
        <f t="shared" si="56"/>
        <v>-0.33609687606761657</v>
      </c>
      <c r="W297">
        <f t="shared" si="57"/>
        <v>-0.86578947368420955</v>
      </c>
      <c r="Y297">
        <f t="shared" si="58"/>
        <v>-0.16679950377684094</v>
      </c>
      <c r="Z297">
        <f t="shared" si="59"/>
        <v>-5.7531249999999972</v>
      </c>
      <c r="AB297">
        <f t="shared" si="60"/>
        <v>-0.54630628254560032</v>
      </c>
      <c r="AC297">
        <f t="shared" si="61"/>
        <v>-3.030331157611347</v>
      </c>
    </row>
    <row r="298" spans="1:29">
      <c r="A298">
        <v>592804</v>
      </c>
      <c r="B298" t="s">
        <v>300</v>
      </c>
      <c r="C298">
        <v>132</v>
      </c>
      <c r="D298">
        <v>18</v>
      </c>
      <c r="E298">
        <v>40</v>
      </c>
      <c r="F298">
        <v>41</v>
      </c>
      <c r="G298">
        <v>5</v>
      </c>
      <c r="H298">
        <v>16</v>
      </c>
      <c r="I298">
        <v>4</v>
      </c>
      <c r="J298">
        <v>2</v>
      </c>
      <c r="K298">
        <v>0</v>
      </c>
      <c r="L298">
        <v>5</v>
      </c>
      <c r="M298">
        <v>11</v>
      </c>
      <c r="N298">
        <f t="shared" si="52"/>
        <v>44</v>
      </c>
      <c r="P298">
        <f t="shared" si="53"/>
        <v>-0.31892283298196056</v>
      </c>
      <c r="R298">
        <f t="shared" si="54"/>
        <v>-0.29856493936791251</v>
      </c>
      <c r="T298">
        <f t="shared" si="55"/>
        <v>9.274237650302139E-2</v>
      </c>
      <c r="V298">
        <f t="shared" si="56"/>
        <v>-0.33609687606761657</v>
      </c>
      <c r="W298">
        <f t="shared" si="57"/>
        <v>0.4105263157894754</v>
      </c>
      <c r="Y298">
        <f t="shared" si="58"/>
        <v>7.9090342216374357E-2</v>
      </c>
      <c r="Z298">
        <f t="shared" si="59"/>
        <v>0.51250000000000284</v>
      </c>
      <c r="AB298">
        <f t="shared" si="60"/>
        <v>4.8666067538011074E-2</v>
      </c>
      <c r="AC298">
        <f t="shared" si="61"/>
        <v>-0.73308586216008276</v>
      </c>
    </row>
    <row r="299" spans="1:29">
      <c r="A299">
        <v>501957</v>
      </c>
      <c r="B299" t="s">
        <v>301</v>
      </c>
      <c r="C299">
        <v>435</v>
      </c>
      <c r="D299">
        <v>65</v>
      </c>
      <c r="E299">
        <v>136</v>
      </c>
      <c r="F299">
        <v>112</v>
      </c>
      <c r="G299">
        <v>15</v>
      </c>
      <c r="H299">
        <v>53</v>
      </c>
      <c r="I299">
        <v>12</v>
      </c>
      <c r="J299">
        <v>7</v>
      </c>
      <c r="K299">
        <v>0</v>
      </c>
      <c r="L299">
        <v>0</v>
      </c>
      <c r="M299">
        <v>0</v>
      </c>
      <c r="N299">
        <f t="shared" si="52"/>
        <v>145</v>
      </c>
      <c r="P299">
        <f t="shared" si="53"/>
        <v>1.5984108653024454</v>
      </c>
      <c r="R299">
        <f t="shared" si="54"/>
        <v>1.0734810603163454</v>
      </c>
      <c r="T299">
        <f t="shared" si="55"/>
        <v>2.341042412939903</v>
      </c>
      <c r="V299">
        <f t="shared" si="56"/>
        <v>-0.33609687606761657</v>
      </c>
      <c r="W299">
        <f t="shared" si="57"/>
        <v>-4.3289473684210478</v>
      </c>
      <c r="Y299">
        <f t="shared" si="58"/>
        <v>-0.83399751888420337</v>
      </c>
      <c r="Z299">
        <f t="shared" si="59"/>
        <v>-2.765625</v>
      </c>
      <c r="AB299">
        <f t="shared" si="60"/>
        <v>-0.26261871811670656</v>
      </c>
      <c r="AC299">
        <f t="shared" si="61"/>
        <v>3.5802212254901677</v>
      </c>
    </row>
    <row r="300" spans="1:29">
      <c r="A300">
        <v>474521</v>
      </c>
      <c r="B300" t="s">
        <v>302</v>
      </c>
      <c r="C300">
        <v>87</v>
      </c>
      <c r="D300">
        <v>12</v>
      </c>
      <c r="E300">
        <v>26</v>
      </c>
      <c r="F300">
        <v>30</v>
      </c>
      <c r="G300">
        <v>5</v>
      </c>
      <c r="H300">
        <v>10</v>
      </c>
      <c r="I300">
        <v>1</v>
      </c>
      <c r="J300">
        <v>2</v>
      </c>
      <c r="K300">
        <v>0</v>
      </c>
      <c r="L300">
        <v>1</v>
      </c>
      <c r="M300">
        <v>8</v>
      </c>
      <c r="N300">
        <f t="shared" si="52"/>
        <v>29</v>
      </c>
      <c r="P300">
        <f t="shared" si="53"/>
        <v>-0.60367536243013964</v>
      </c>
      <c r="R300">
        <f t="shared" si="54"/>
        <v>-0.51113544636124819</v>
      </c>
      <c r="T300">
        <f t="shared" si="55"/>
        <v>-0.75037013716080925</v>
      </c>
      <c r="V300">
        <f t="shared" si="56"/>
        <v>-0.33609687606761657</v>
      </c>
      <c r="W300">
        <f t="shared" si="57"/>
        <v>0.13421052631579045</v>
      </c>
      <c r="Y300">
        <f t="shared" si="58"/>
        <v>2.5856458032276083E-2</v>
      </c>
      <c r="Z300">
        <f t="shared" si="59"/>
        <v>1.2468750000000028</v>
      </c>
      <c r="AB300">
        <f t="shared" si="60"/>
        <v>0.11840098138820991</v>
      </c>
      <c r="AC300">
        <f t="shared" si="61"/>
        <v>-2.0570203825993274</v>
      </c>
    </row>
    <row r="301" spans="1:29">
      <c r="A301">
        <v>458708</v>
      </c>
      <c r="B301" t="s">
        <v>303</v>
      </c>
      <c r="C301">
        <v>522</v>
      </c>
      <c r="D301">
        <v>86</v>
      </c>
      <c r="E301">
        <v>184</v>
      </c>
      <c r="F301">
        <v>125</v>
      </c>
      <c r="G301">
        <v>34</v>
      </c>
      <c r="H301">
        <v>24</v>
      </c>
      <c r="I301">
        <v>12</v>
      </c>
      <c r="J301">
        <v>11</v>
      </c>
      <c r="K301">
        <v>0</v>
      </c>
      <c r="L301">
        <v>0</v>
      </c>
      <c r="M301">
        <v>0</v>
      </c>
      <c r="N301">
        <f t="shared" si="52"/>
        <v>174</v>
      </c>
      <c r="P301">
        <f t="shared" si="53"/>
        <v>2.1489324222355917</v>
      </c>
      <c r="R301">
        <f t="shared" si="54"/>
        <v>1.3247007503993784</v>
      </c>
      <c r="T301">
        <f t="shared" si="55"/>
        <v>2.341042412939903</v>
      </c>
      <c r="V301">
        <f t="shared" si="56"/>
        <v>-0.33609687606761657</v>
      </c>
      <c r="W301">
        <f t="shared" si="57"/>
        <v>-13.194736842105257</v>
      </c>
      <c r="Y301">
        <f t="shared" si="58"/>
        <v>-2.5420447171339804</v>
      </c>
      <c r="Z301">
        <f t="shared" si="59"/>
        <v>15.481250000000017</v>
      </c>
      <c r="AB301">
        <f t="shared" si="60"/>
        <v>1.4700713328250441</v>
      </c>
      <c r="AC301">
        <f t="shared" si="61"/>
        <v>4.4066053251983206</v>
      </c>
    </row>
    <row r="302" spans="1:29">
      <c r="A302">
        <v>543859</v>
      </c>
      <c r="B302" t="s">
        <v>304</v>
      </c>
      <c r="C302">
        <v>219</v>
      </c>
      <c r="D302">
        <v>33</v>
      </c>
      <c r="E302">
        <v>73</v>
      </c>
      <c r="F302">
        <v>70</v>
      </c>
      <c r="G302">
        <v>10</v>
      </c>
      <c r="H302">
        <v>21</v>
      </c>
      <c r="I302">
        <v>3</v>
      </c>
      <c r="J302">
        <v>2</v>
      </c>
      <c r="K302">
        <v>1</v>
      </c>
      <c r="L302">
        <v>2</v>
      </c>
      <c r="M302">
        <v>11</v>
      </c>
      <c r="N302">
        <f t="shared" si="52"/>
        <v>73</v>
      </c>
      <c r="P302">
        <f t="shared" si="53"/>
        <v>0.23159872395118572</v>
      </c>
      <c r="R302">
        <f t="shared" si="54"/>
        <v>0.26184821543269987</v>
      </c>
      <c r="T302">
        <f t="shared" si="55"/>
        <v>-0.18829512805158882</v>
      </c>
      <c r="V302">
        <f t="shared" si="56"/>
        <v>-0.23782293569696847</v>
      </c>
      <c r="W302">
        <f t="shared" si="57"/>
        <v>-2.4552631578947341</v>
      </c>
      <c r="Y302">
        <f t="shared" si="58"/>
        <v>-0.47302108517870034</v>
      </c>
      <c r="Z302">
        <f t="shared" si="59"/>
        <v>-0.24062499999999432</v>
      </c>
      <c r="AB302">
        <f t="shared" si="60"/>
        <v>-2.28493121977245E-2</v>
      </c>
      <c r="AC302">
        <f t="shared" si="61"/>
        <v>-0.42854152174109655</v>
      </c>
    </row>
    <row r="303" spans="1:29">
      <c r="A303">
        <v>592811</v>
      </c>
      <c r="B303" t="s">
        <v>305</v>
      </c>
      <c r="C303">
        <v>393</v>
      </c>
      <c r="D303">
        <v>51</v>
      </c>
      <c r="E303">
        <v>126</v>
      </c>
      <c r="F303">
        <v>113</v>
      </c>
      <c r="G303">
        <v>10</v>
      </c>
      <c r="H303">
        <v>29</v>
      </c>
      <c r="I303">
        <v>3</v>
      </c>
      <c r="J303">
        <v>5</v>
      </c>
      <c r="K303">
        <v>0</v>
      </c>
      <c r="L303">
        <v>2</v>
      </c>
      <c r="M303">
        <v>0</v>
      </c>
      <c r="N303">
        <f t="shared" si="52"/>
        <v>131</v>
      </c>
      <c r="P303">
        <f t="shared" si="53"/>
        <v>1.3326418378174782</v>
      </c>
      <c r="R303">
        <f t="shared" si="54"/>
        <v>1.0928056518611942</v>
      </c>
      <c r="T303">
        <f t="shared" si="55"/>
        <v>-0.18829512805158882</v>
      </c>
      <c r="V303">
        <f t="shared" si="56"/>
        <v>-0.33609687606761657</v>
      </c>
      <c r="W303">
        <f t="shared" si="57"/>
        <v>3.8131578947368467</v>
      </c>
      <c r="Y303">
        <f t="shared" si="58"/>
        <v>0.73462760174055475</v>
      </c>
      <c r="Z303">
        <f t="shared" si="59"/>
        <v>13.253125000000011</v>
      </c>
      <c r="AB303">
        <f t="shared" si="60"/>
        <v>1.2584926367603977</v>
      </c>
      <c r="AC303">
        <f t="shared" si="61"/>
        <v>3.8941757240604193</v>
      </c>
    </row>
    <row r="304" spans="1:29">
      <c r="A304">
        <v>572308</v>
      </c>
      <c r="B304" t="s">
        <v>306</v>
      </c>
      <c r="C304">
        <v>45</v>
      </c>
      <c r="D304">
        <v>6</v>
      </c>
      <c r="E304">
        <v>12</v>
      </c>
      <c r="F304">
        <v>11</v>
      </c>
      <c r="G304">
        <v>1</v>
      </c>
      <c r="H304">
        <v>8</v>
      </c>
      <c r="I304">
        <v>1</v>
      </c>
      <c r="J304">
        <v>1</v>
      </c>
      <c r="K304">
        <v>0</v>
      </c>
      <c r="L304">
        <v>0</v>
      </c>
      <c r="M304">
        <v>0</v>
      </c>
      <c r="N304">
        <f t="shared" si="52"/>
        <v>15</v>
      </c>
      <c r="P304">
        <f t="shared" si="53"/>
        <v>-0.86944438991510675</v>
      </c>
      <c r="R304">
        <f t="shared" si="54"/>
        <v>-0.87830268571337355</v>
      </c>
      <c r="T304">
        <f t="shared" si="55"/>
        <v>-0.75037013716080925</v>
      </c>
      <c r="V304">
        <f t="shared" si="56"/>
        <v>-0.33609687606761657</v>
      </c>
      <c r="W304">
        <f t="shared" si="57"/>
        <v>0.27631578947368496</v>
      </c>
      <c r="Y304">
        <f t="shared" si="58"/>
        <v>5.323388418409794E-2</v>
      </c>
      <c r="Z304">
        <f t="shared" si="59"/>
        <v>-0.734375</v>
      </c>
      <c r="AB304">
        <f t="shared" si="60"/>
        <v>-6.9734913850199143E-2</v>
      </c>
      <c r="AC304">
        <f t="shared" si="61"/>
        <v>-2.8507151185230071</v>
      </c>
    </row>
    <row r="305" spans="1:29">
      <c r="A305">
        <v>450306</v>
      </c>
      <c r="B305" t="s">
        <v>307</v>
      </c>
      <c r="C305">
        <v>435</v>
      </c>
      <c r="D305">
        <v>70</v>
      </c>
      <c r="E305">
        <v>159</v>
      </c>
      <c r="F305">
        <v>106</v>
      </c>
      <c r="G305">
        <v>20</v>
      </c>
      <c r="H305">
        <v>38</v>
      </c>
      <c r="I305">
        <v>8</v>
      </c>
      <c r="J305">
        <v>8</v>
      </c>
      <c r="K305">
        <v>0</v>
      </c>
      <c r="L305">
        <v>0</v>
      </c>
      <c r="M305">
        <v>0</v>
      </c>
      <c r="N305">
        <f t="shared" si="52"/>
        <v>145</v>
      </c>
      <c r="P305">
        <f t="shared" si="53"/>
        <v>1.5984108653024454</v>
      </c>
      <c r="R305">
        <f t="shared" si="54"/>
        <v>0.95753351104725315</v>
      </c>
      <c r="T305">
        <f t="shared" si="55"/>
        <v>1.2168923947214623</v>
      </c>
      <c r="V305">
        <f t="shared" si="56"/>
        <v>-0.33609687606761657</v>
      </c>
      <c r="W305">
        <f t="shared" si="57"/>
        <v>-9.3289473684210478</v>
      </c>
      <c r="Y305">
        <f t="shared" si="58"/>
        <v>-1.7972773279297884</v>
      </c>
      <c r="Z305">
        <f t="shared" si="59"/>
        <v>-10.765625</v>
      </c>
      <c r="AB305">
        <f t="shared" si="60"/>
        <v>-1.0222841626124897</v>
      </c>
      <c r="AC305">
        <f t="shared" si="61"/>
        <v>0.61717840446126582</v>
      </c>
    </row>
    <row r="306" spans="1:29">
      <c r="A306">
        <v>434378</v>
      </c>
      <c r="B306" t="s">
        <v>308</v>
      </c>
      <c r="C306">
        <v>654</v>
      </c>
      <c r="D306">
        <v>79</v>
      </c>
      <c r="E306">
        <v>181</v>
      </c>
      <c r="F306">
        <v>216</v>
      </c>
      <c r="G306">
        <v>24</v>
      </c>
      <c r="H306">
        <v>57</v>
      </c>
      <c r="I306">
        <v>15</v>
      </c>
      <c r="J306">
        <v>11</v>
      </c>
      <c r="K306">
        <v>0</v>
      </c>
      <c r="L306">
        <v>0</v>
      </c>
      <c r="M306">
        <v>0</v>
      </c>
      <c r="N306">
        <f t="shared" si="52"/>
        <v>218</v>
      </c>
      <c r="P306">
        <f t="shared" si="53"/>
        <v>2.9842065086169169</v>
      </c>
      <c r="R306">
        <f t="shared" si="54"/>
        <v>3.0832385809806109</v>
      </c>
      <c r="T306">
        <f t="shared" si="55"/>
        <v>3.1841549266037337</v>
      </c>
      <c r="V306">
        <f t="shared" si="56"/>
        <v>-0.33609687606761657</v>
      </c>
      <c r="W306">
        <f t="shared" si="57"/>
        <v>12.215789473684211</v>
      </c>
      <c r="Y306">
        <f t="shared" si="58"/>
        <v>2.3534446703103189</v>
      </c>
      <c r="Z306">
        <f t="shared" si="59"/>
        <v>41.993750000000034</v>
      </c>
      <c r="AB306">
        <f t="shared" si="60"/>
        <v>3.9876500949743523</v>
      </c>
      <c r="AC306">
        <f t="shared" si="61"/>
        <v>15.256597905418317</v>
      </c>
    </row>
    <row r="307" spans="1:29">
      <c r="A307">
        <v>548337</v>
      </c>
      <c r="B307" t="s">
        <v>309</v>
      </c>
      <c r="C307">
        <v>87</v>
      </c>
      <c r="D307">
        <v>16</v>
      </c>
      <c r="E307">
        <v>35</v>
      </c>
      <c r="F307">
        <v>19</v>
      </c>
      <c r="G307">
        <v>3</v>
      </c>
      <c r="H307">
        <v>10</v>
      </c>
      <c r="I307">
        <v>1</v>
      </c>
      <c r="J307">
        <v>1</v>
      </c>
      <c r="K307">
        <v>0</v>
      </c>
      <c r="L307">
        <v>0</v>
      </c>
      <c r="M307">
        <v>0</v>
      </c>
      <c r="N307">
        <f t="shared" si="52"/>
        <v>29</v>
      </c>
      <c r="P307">
        <f t="shared" si="53"/>
        <v>-0.60367536243013964</v>
      </c>
      <c r="R307">
        <f t="shared" si="54"/>
        <v>-0.72370595335458399</v>
      </c>
      <c r="T307">
        <f t="shared" si="55"/>
        <v>-0.75037013716080925</v>
      </c>
      <c r="V307">
        <f t="shared" si="56"/>
        <v>-0.33609687606761657</v>
      </c>
      <c r="W307">
        <f t="shared" si="57"/>
        <v>-3.8657894736842096</v>
      </c>
      <c r="Y307">
        <f t="shared" si="58"/>
        <v>-0.74476738920419205</v>
      </c>
      <c r="Z307">
        <f t="shared" si="59"/>
        <v>-7.7531249999999972</v>
      </c>
      <c r="AB307">
        <f t="shared" si="60"/>
        <v>-0.73622264366954615</v>
      </c>
      <c r="AC307">
        <f t="shared" si="61"/>
        <v>-3.8948383618868876</v>
      </c>
    </row>
    <row r="308" spans="1:29">
      <c r="A308">
        <v>543883</v>
      </c>
      <c r="B308" t="s">
        <v>310</v>
      </c>
      <c r="C308">
        <v>153</v>
      </c>
      <c r="D308">
        <v>22</v>
      </c>
      <c r="E308">
        <v>48</v>
      </c>
      <c r="F308">
        <v>53</v>
      </c>
      <c r="G308">
        <v>6</v>
      </c>
      <c r="H308">
        <v>14</v>
      </c>
      <c r="I308">
        <v>4</v>
      </c>
      <c r="J308">
        <v>3</v>
      </c>
      <c r="K308">
        <v>0</v>
      </c>
      <c r="L308">
        <v>4</v>
      </c>
      <c r="M308">
        <v>11</v>
      </c>
      <c r="N308">
        <f t="shared" si="52"/>
        <v>51</v>
      </c>
      <c r="P308">
        <f t="shared" si="53"/>
        <v>-0.18603831923947695</v>
      </c>
      <c r="R308">
        <f t="shared" si="54"/>
        <v>-6.6669840829728072E-2</v>
      </c>
      <c r="T308">
        <f t="shared" si="55"/>
        <v>9.274237650302139E-2</v>
      </c>
      <c r="V308">
        <f t="shared" si="56"/>
        <v>-0.33609687606761657</v>
      </c>
      <c r="W308">
        <f t="shared" si="57"/>
        <v>-0.66052631578947185</v>
      </c>
      <c r="Y308">
        <f t="shared" si="58"/>
        <v>-0.1272543326686536</v>
      </c>
      <c r="Z308">
        <f t="shared" si="59"/>
        <v>3.5031249999999972</v>
      </c>
      <c r="AB308">
        <f t="shared" si="60"/>
        <v>0.33265037628116073</v>
      </c>
      <c r="AC308">
        <f t="shared" si="61"/>
        <v>-0.29066661602129312</v>
      </c>
    </row>
    <row r="309" spans="1:29">
      <c r="A309">
        <v>476589</v>
      </c>
      <c r="B309" t="s">
        <v>311</v>
      </c>
      <c r="C309">
        <v>174</v>
      </c>
      <c r="D309">
        <v>25</v>
      </c>
      <c r="E309">
        <v>53</v>
      </c>
      <c r="F309">
        <v>49</v>
      </c>
      <c r="G309">
        <v>6</v>
      </c>
      <c r="H309">
        <v>20</v>
      </c>
      <c r="I309">
        <v>4</v>
      </c>
      <c r="J309">
        <v>3</v>
      </c>
      <c r="K309">
        <v>0</v>
      </c>
      <c r="L309">
        <v>2</v>
      </c>
      <c r="M309">
        <v>15</v>
      </c>
      <c r="N309">
        <f t="shared" si="52"/>
        <v>58</v>
      </c>
      <c r="P309">
        <f t="shared" si="53"/>
        <v>-5.3153805496993375E-2</v>
      </c>
      <c r="R309">
        <f t="shared" si="54"/>
        <v>-0.14396820700912288</v>
      </c>
      <c r="T309">
        <f t="shared" si="55"/>
        <v>9.274237650302139E-2</v>
      </c>
      <c r="V309">
        <f t="shared" si="56"/>
        <v>-0.33609687606761657</v>
      </c>
      <c r="W309">
        <f t="shared" si="57"/>
        <v>-0.73157894736841911</v>
      </c>
      <c r="Y309">
        <f t="shared" si="58"/>
        <v>-0.14094304574456454</v>
      </c>
      <c r="Z309">
        <f t="shared" si="59"/>
        <v>1.4937500000000057</v>
      </c>
      <c r="AB309">
        <f t="shared" si="60"/>
        <v>0.14184378221444724</v>
      </c>
      <c r="AC309">
        <f t="shared" si="61"/>
        <v>-0.43957577560082872</v>
      </c>
    </row>
    <row r="310" spans="1:29">
      <c r="A310">
        <v>547007</v>
      </c>
      <c r="B310" t="s">
        <v>312</v>
      </c>
      <c r="C310">
        <v>21</v>
      </c>
      <c r="D310">
        <v>2</v>
      </c>
      <c r="E310">
        <v>7</v>
      </c>
      <c r="F310">
        <v>6</v>
      </c>
      <c r="G310">
        <v>0</v>
      </c>
      <c r="H310">
        <v>2</v>
      </c>
      <c r="I310">
        <v>1</v>
      </c>
      <c r="J310">
        <v>0</v>
      </c>
      <c r="K310">
        <v>0</v>
      </c>
      <c r="L310">
        <v>0</v>
      </c>
      <c r="M310">
        <v>0</v>
      </c>
      <c r="N310">
        <f t="shared" si="52"/>
        <v>7</v>
      </c>
      <c r="P310">
        <f t="shared" si="53"/>
        <v>-1.0213124056208023</v>
      </c>
      <c r="R310">
        <f t="shared" si="54"/>
        <v>-0.97492564343761712</v>
      </c>
      <c r="T310">
        <f t="shared" si="55"/>
        <v>-0.75037013716080925</v>
      </c>
      <c r="V310">
        <f t="shared" si="56"/>
        <v>-0.33609687606761657</v>
      </c>
      <c r="W310">
        <f t="shared" si="57"/>
        <v>0.92894736842105274</v>
      </c>
      <c r="Y310">
        <f t="shared" si="58"/>
        <v>0.17896724873320577</v>
      </c>
      <c r="Z310">
        <f t="shared" si="59"/>
        <v>-9.3750000000003553E-3</v>
      </c>
      <c r="AB310">
        <f t="shared" si="60"/>
        <v>-8.9023294276883991E-4</v>
      </c>
      <c r="AC310">
        <f t="shared" si="61"/>
        <v>-2.9046280464964083</v>
      </c>
    </row>
    <row r="311" spans="1:29">
      <c r="A311">
        <v>595032</v>
      </c>
      <c r="B311" t="s">
        <v>313</v>
      </c>
      <c r="C311">
        <v>87</v>
      </c>
      <c r="D311">
        <v>13</v>
      </c>
      <c r="E311">
        <v>29</v>
      </c>
      <c r="F311">
        <v>23</v>
      </c>
      <c r="G311">
        <v>3</v>
      </c>
      <c r="H311">
        <v>9</v>
      </c>
      <c r="I311">
        <v>2</v>
      </c>
      <c r="J311">
        <v>2</v>
      </c>
      <c r="K311">
        <v>0</v>
      </c>
      <c r="L311">
        <v>0</v>
      </c>
      <c r="M311">
        <v>0</v>
      </c>
      <c r="N311">
        <f t="shared" si="52"/>
        <v>29</v>
      </c>
      <c r="P311">
        <f t="shared" si="53"/>
        <v>-0.60367536243013964</v>
      </c>
      <c r="R311">
        <f t="shared" si="54"/>
        <v>-0.6464075871751892</v>
      </c>
      <c r="T311">
        <f t="shared" si="55"/>
        <v>-0.46933263260619901</v>
      </c>
      <c r="V311">
        <f t="shared" si="56"/>
        <v>-0.33609687606761657</v>
      </c>
      <c r="W311">
        <f t="shared" si="57"/>
        <v>-0.86578947368420955</v>
      </c>
      <c r="Y311">
        <f t="shared" si="58"/>
        <v>-0.16679950377684094</v>
      </c>
      <c r="Z311">
        <f t="shared" si="59"/>
        <v>-0.75312499999999716</v>
      </c>
      <c r="AB311">
        <f t="shared" si="60"/>
        <v>-7.1515379735735865E-2</v>
      </c>
      <c r="AC311">
        <f t="shared" si="61"/>
        <v>-2.2938273417917214</v>
      </c>
    </row>
    <row r="312" spans="1:29">
      <c r="A312">
        <v>543935</v>
      </c>
      <c r="B312" t="s">
        <v>314</v>
      </c>
      <c r="C312">
        <v>132</v>
      </c>
      <c r="D312">
        <v>20</v>
      </c>
      <c r="E312">
        <v>45</v>
      </c>
      <c r="F312">
        <v>28</v>
      </c>
      <c r="G312">
        <v>3</v>
      </c>
      <c r="H312">
        <v>13</v>
      </c>
      <c r="I312">
        <v>2</v>
      </c>
      <c r="J312">
        <v>2</v>
      </c>
      <c r="K312">
        <v>0</v>
      </c>
      <c r="L312">
        <v>3</v>
      </c>
      <c r="M312">
        <v>0</v>
      </c>
      <c r="N312">
        <f t="shared" si="52"/>
        <v>44</v>
      </c>
      <c r="P312">
        <f t="shared" si="53"/>
        <v>-0.31892283298196056</v>
      </c>
      <c r="R312">
        <f t="shared" si="54"/>
        <v>-0.54978462945094564</v>
      </c>
      <c r="T312">
        <f t="shared" si="55"/>
        <v>-0.46933263260619901</v>
      </c>
      <c r="V312">
        <f t="shared" si="56"/>
        <v>-0.33609687606761657</v>
      </c>
      <c r="W312">
        <f t="shared" si="57"/>
        <v>-1.5894736842105246</v>
      </c>
      <c r="Y312">
        <f t="shared" si="58"/>
        <v>-0.30622158140185973</v>
      </c>
      <c r="Z312">
        <f t="shared" si="59"/>
        <v>-1.4874999999999972</v>
      </c>
      <c r="AB312">
        <f t="shared" si="60"/>
        <v>-0.14125029358593472</v>
      </c>
      <c r="AC312">
        <f t="shared" si="61"/>
        <v>-2.1216088460945159</v>
      </c>
    </row>
    <row r="313" spans="1:29">
      <c r="A313">
        <v>458677</v>
      </c>
      <c r="B313" t="s">
        <v>315</v>
      </c>
      <c r="C313">
        <v>195</v>
      </c>
      <c r="D313">
        <v>26</v>
      </c>
      <c r="E313">
        <v>58</v>
      </c>
      <c r="F313">
        <v>70</v>
      </c>
      <c r="G313">
        <v>5</v>
      </c>
      <c r="H313">
        <v>22</v>
      </c>
      <c r="I313">
        <v>5</v>
      </c>
      <c r="J313">
        <v>4</v>
      </c>
      <c r="K313">
        <v>4</v>
      </c>
      <c r="L313">
        <v>4</v>
      </c>
      <c r="M313">
        <v>28</v>
      </c>
      <c r="N313">
        <f t="shared" si="52"/>
        <v>65</v>
      </c>
      <c r="P313">
        <f t="shared" si="53"/>
        <v>7.9730708245490209E-2</v>
      </c>
      <c r="R313">
        <f t="shared" si="54"/>
        <v>0.26184821543269987</v>
      </c>
      <c r="T313">
        <f t="shared" si="55"/>
        <v>0.3737798810576316</v>
      </c>
      <c r="V313">
        <f t="shared" si="56"/>
        <v>5.6998885414975921E-2</v>
      </c>
      <c r="W313">
        <f t="shared" si="57"/>
        <v>1.1973684210526336</v>
      </c>
      <c r="Y313">
        <f t="shared" si="58"/>
        <v>0.2306801647977586</v>
      </c>
      <c r="Z313">
        <f t="shared" si="59"/>
        <v>3.484375</v>
      </c>
      <c r="AB313">
        <f t="shared" si="60"/>
        <v>0.33086991039562402</v>
      </c>
      <c r="AC313">
        <f t="shared" si="61"/>
        <v>1.3339077653441802</v>
      </c>
    </row>
    <row r="314" spans="1:29">
      <c r="A314">
        <v>592869</v>
      </c>
      <c r="B314" t="s">
        <v>316</v>
      </c>
      <c r="C314">
        <v>132</v>
      </c>
      <c r="D314">
        <v>23</v>
      </c>
      <c r="E314">
        <v>52</v>
      </c>
      <c r="F314">
        <v>26</v>
      </c>
      <c r="G314">
        <v>5</v>
      </c>
      <c r="H314">
        <v>12</v>
      </c>
      <c r="I314">
        <v>3</v>
      </c>
      <c r="J314">
        <v>2</v>
      </c>
      <c r="K314">
        <v>0</v>
      </c>
      <c r="L314">
        <v>0</v>
      </c>
      <c r="M314">
        <v>0</v>
      </c>
      <c r="N314">
        <f t="shared" si="52"/>
        <v>44</v>
      </c>
      <c r="P314">
        <f t="shared" si="53"/>
        <v>-0.31892283298196056</v>
      </c>
      <c r="R314">
        <f t="shared" si="54"/>
        <v>-0.58843381254064309</v>
      </c>
      <c r="T314">
        <f t="shared" si="55"/>
        <v>-0.18829512805158882</v>
      </c>
      <c r="V314">
        <f t="shared" si="56"/>
        <v>-0.33609687606761657</v>
      </c>
      <c r="W314">
        <f t="shared" si="57"/>
        <v>-4.5894736842105246</v>
      </c>
      <c r="Y314">
        <f t="shared" si="58"/>
        <v>-0.88418946682921085</v>
      </c>
      <c r="Z314">
        <f t="shared" si="59"/>
        <v>-7.4874999999999972</v>
      </c>
      <c r="AB314">
        <f t="shared" si="60"/>
        <v>-0.71099937695777216</v>
      </c>
      <c r="AC314">
        <f t="shared" si="61"/>
        <v>-3.0269374934287923</v>
      </c>
    </row>
    <row r="315" spans="1:29">
      <c r="A315">
        <v>592872</v>
      </c>
      <c r="B315" t="s">
        <v>317</v>
      </c>
      <c r="C315">
        <v>87</v>
      </c>
      <c r="D315">
        <v>18</v>
      </c>
      <c r="E315">
        <v>35</v>
      </c>
      <c r="F315">
        <v>21</v>
      </c>
      <c r="G315">
        <v>2</v>
      </c>
      <c r="H315">
        <v>14</v>
      </c>
      <c r="I315">
        <v>1</v>
      </c>
      <c r="J315">
        <v>1</v>
      </c>
      <c r="K315">
        <v>0</v>
      </c>
      <c r="L315">
        <v>0</v>
      </c>
      <c r="M315">
        <v>0</v>
      </c>
      <c r="N315">
        <f t="shared" si="52"/>
        <v>29</v>
      </c>
      <c r="P315">
        <f t="shared" si="53"/>
        <v>-0.60367536243013964</v>
      </c>
      <c r="R315">
        <f t="shared" si="54"/>
        <v>-0.68505677026488654</v>
      </c>
      <c r="T315">
        <f t="shared" si="55"/>
        <v>-0.75037013716080925</v>
      </c>
      <c r="V315">
        <f t="shared" si="56"/>
        <v>-0.33609687606761657</v>
      </c>
      <c r="W315">
        <f t="shared" si="57"/>
        <v>-5.8657894736842096</v>
      </c>
      <c r="Y315">
        <f t="shared" si="58"/>
        <v>-1.130079312822426</v>
      </c>
      <c r="Z315">
        <f t="shared" si="59"/>
        <v>-11.753124999999997</v>
      </c>
      <c r="AB315">
        <f t="shared" si="60"/>
        <v>-1.1160553659174377</v>
      </c>
      <c r="AC315">
        <f t="shared" si="61"/>
        <v>-4.6213338246633153</v>
      </c>
    </row>
    <row r="316" spans="1:29">
      <c r="A316">
        <v>519437</v>
      </c>
      <c r="B316" t="s">
        <v>318</v>
      </c>
      <c r="C316">
        <v>45</v>
      </c>
      <c r="D316">
        <v>7</v>
      </c>
      <c r="E316">
        <v>13</v>
      </c>
      <c r="F316">
        <v>13</v>
      </c>
      <c r="G316">
        <v>2</v>
      </c>
      <c r="H316">
        <v>6</v>
      </c>
      <c r="I316">
        <v>0</v>
      </c>
      <c r="J316">
        <v>1</v>
      </c>
      <c r="K316">
        <v>0</v>
      </c>
      <c r="L316">
        <v>1</v>
      </c>
      <c r="M316">
        <v>0</v>
      </c>
      <c r="N316">
        <f t="shared" si="52"/>
        <v>15</v>
      </c>
      <c r="P316">
        <f t="shared" si="53"/>
        <v>-0.86944438991510675</v>
      </c>
      <c r="R316">
        <f t="shared" si="54"/>
        <v>-0.83965350262367622</v>
      </c>
      <c r="T316">
        <f t="shared" si="55"/>
        <v>-1.0314076417154194</v>
      </c>
      <c r="V316">
        <f t="shared" si="56"/>
        <v>-0.33609687606761657</v>
      </c>
      <c r="W316">
        <f t="shared" si="57"/>
        <v>-0.72368421052631504</v>
      </c>
      <c r="Y316">
        <f t="shared" si="58"/>
        <v>-0.1394220776250191</v>
      </c>
      <c r="Z316">
        <f t="shared" si="59"/>
        <v>0.265625</v>
      </c>
      <c r="AB316">
        <f t="shared" si="60"/>
        <v>2.5223266711773738E-2</v>
      </c>
      <c r="AC316">
        <f t="shared" si="61"/>
        <v>-3.1908012212350645</v>
      </c>
    </row>
    <row r="317" spans="1:29">
      <c r="A317">
        <v>475243</v>
      </c>
      <c r="B317" t="s">
        <v>319</v>
      </c>
      <c r="C317">
        <v>219</v>
      </c>
      <c r="D317">
        <v>33</v>
      </c>
      <c r="E317">
        <v>70</v>
      </c>
      <c r="F317">
        <v>58</v>
      </c>
      <c r="G317">
        <v>9</v>
      </c>
      <c r="H317">
        <v>30</v>
      </c>
      <c r="I317">
        <v>2</v>
      </c>
      <c r="J317">
        <v>3</v>
      </c>
      <c r="K317">
        <v>0</v>
      </c>
      <c r="L317">
        <v>1</v>
      </c>
      <c r="M317">
        <v>8</v>
      </c>
      <c r="N317">
        <f t="shared" si="52"/>
        <v>73</v>
      </c>
      <c r="P317">
        <f t="shared" si="53"/>
        <v>0.23159872395118572</v>
      </c>
      <c r="R317">
        <f t="shared" si="54"/>
        <v>2.9953116894515436E-2</v>
      </c>
      <c r="T317">
        <f t="shared" si="55"/>
        <v>-0.46933263260619901</v>
      </c>
      <c r="V317">
        <f t="shared" si="56"/>
        <v>-0.33609687606761657</v>
      </c>
      <c r="W317">
        <f t="shared" si="57"/>
        <v>-2.4552631578947341</v>
      </c>
      <c r="Y317">
        <f t="shared" si="58"/>
        <v>-0.47302108517870034</v>
      </c>
      <c r="Z317">
        <f t="shared" si="59"/>
        <v>-6.2406249999999943</v>
      </c>
      <c r="AB317">
        <f t="shared" si="60"/>
        <v>-0.59259839556956184</v>
      </c>
      <c r="AC317">
        <f t="shared" si="61"/>
        <v>-1.6094971485763767</v>
      </c>
    </row>
    <row r="318" spans="1:29">
      <c r="A318">
        <v>605541</v>
      </c>
      <c r="B318" t="s">
        <v>320</v>
      </c>
      <c r="C318">
        <v>132</v>
      </c>
      <c r="D318">
        <v>23</v>
      </c>
      <c r="E318">
        <v>56</v>
      </c>
      <c r="F318">
        <v>21</v>
      </c>
      <c r="G318">
        <v>7</v>
      </c>
      <c r="H318">
        <v>9</v>
      </c>
      <c r="I318">
        <v>2</v>
      </c>
      <c r="J318">
        <v>2</v>
      </c>
      <c r="K318">
        <v>0</v>
      </c>
      <c r="L318">
        <v>0</v>
      </c>
      <c r="M318">
        <v>0</v>
      </c>
      <c r="N318">
        <f t="shared" si="52"/>
        <v>44</v>
      </c>
      <c r="P318">
        <f t="shared" si="53"/>
        <v>-0.31892283298196056</v>
      </c>
      <c r="R318">
        <f t="shared" si="54"/>
        <v>-0.68505677026488654</v>
      </c>
      <c r="T318">
        <f t="shared" si="55"/>
        <v>-0.46933263260619901</v>
      </c>
      <c r="V318">
        <f t="shared" si="56"/>
        <v>-0.33609687606761657</v>
      </c>
      <c r="W318">
        <f t="shared" si="57"/>
        <v>-4.5894736842105246</v>
      </c>
      <c r="Y318">
        <f t="shared" si="58"/>
        <v>-0.88418946682921085</v>
      </c>
      <c r="Z318">
        <f t="shared" si="59"/>
        <v>-8.4874999999999972</v>
      </c>
      <c r="AB318">
        <f t="shared" si="60"/>
        <v>-0.80595755751974496</v>
      </c>
      <c r="AC318">
        <f t="shared" si="61"/>
        <v>-3.4995561362696184</v>
      </c>
    </row>
    <row r="319" spans="1:29">
      <c r="A319">
        <v>453214</v>
      </c>
      <c r="B319" t="s">
        <v>321</v>
      </c>
      <c r="C319">
        <v>393</v>
      </c>
      <c r="D319">
        <v>60</v>
      </c>
      <c r="E319">
        <v>141</v>
      </c>
      <c r="F319">
        <v>96</v>
      </c>
      <c r="G319">
        <v>15</v>
      </c>
      <c r="H319">
        <v>46</v>
      </c>
      <c r="I319">
        <v>9</v>
      </c>
      <c r="J319">
        <v>6</v>
      </c>
      <c r="K319">
        <v>0</v>
      </c>
      <c r="L319">
        <v>0</v>
      </c>
      <c r="M319">
        <v>0</v>
      </c>
      <c r="N319">
        <f t="shared" si="52"/>
        <v>131</v>
      </c>
      <c r="P319">
        <f t="shared" si="53"/>
        <v>1.3326418378174782</v>
      </c>
      <c r="R319">
        <f t="shared" si="54"/>
        <v>0.76428759559876613</v>
      </c>
      <c r="T319">
        <f t="shared" si="55"/>
        <v>1.4979298992760723</v>
      </c>
      <c r="V319">
        <f t="shared" si="56"/>
        <v>-0.33609687606761657</v>
      </c>
      <c r="W319">
        <f t="shared" si="57"/>
        <v>-5.1868421052631533</v>
      </c>
      <c r="Y319">
        <f t="shared" si="58"/>
        <v>-0.99927605454149859</v>
      </c>
      <c r="Z319">
        <f t="shared" si="59"/>
        <v>-18.746874999999989</v>
      </c>
      <c r="AB319">
        <f t="shared" si="60"/>
        <v>-1.7801691412227347</v>
      </c>
      <c r="AC319">
        <f t="shared" si="61"/>
        <v>0.479317260860467</v>
      </c>
    </row>
    <row r="320" spans="1:29">
      <c r="A320">
        <v>642232</v>
      </c>
      <c r="B320" t="s">
        <v>322</v>
      </c>
      <c r="C320">
        <v>45</v>
      </c>
      <c r="D320">
        <v>7</v>
      </c>
      <c r="E320">
        <v>16</v>
      </c>
      <c r="F320">
        <v>10</v>
      </c>
      <c r="G320">
        <v>1</v>
      </c>
      <c r="H320">
        <v>4</v>
      </c>
      <c r="I320">
        <v>1</v>
      </c>
      <c r="J320">
        <v>1</v>
      </c>
      <c r="K320">
        <v>0</v>
      </c>
      <c r="L320">
        <v>0</v>
      </c>
      <c r="M320">
        <v>0</v>
      </c>
      <c r="N320">
        <f t="shared" si="52"/>
        <v>15</v>
      </c>
      <c r="P320">
        <f t="shared" si="53"/>
        <v>-0.86944438991510675</v>
      </c>
      <c r="R320">
        <f t="shared" si="54"/>
        <v>-0.89762727725822233</v>
      </c>
      <c r="T320">
        <f t="shared" si="55"/>
        <v>-0.75037013716080925</v>
      </c>
      <c r="V320">
        <f t="shared" si="56"/>
        <v>-0.33609687606761657</v>
      </c>
      <c r="W320">
        <f t="shared" si="57"/>
        <v>-0.72368421052631504</v>
      </c>
      <c r="Y320">
        <f t="shared" si="58"/>
        <v>-0.1394220776250191</v>
      </c>
      <c r="Z320">
        <f t="shared" si="59"/>
        <v>-0.734375</v>
      </c>
      <c r="AB320">
        <f t="shared" si="60"/>
        <v>-6.9734913850199143E-2</v>
      </c>
      <c r="AC320">
        <f t="shared" si="61"/>
        <v>-3.0626956718769729</v>
      </c>
    </row>
    <row r="321" spans="1:29">
      <c r="A321">
        <v>593679</v>
      </c>
      <c r="B321" t="s">
        <v>323</v>
      </c>
      <c r="C321">
        <v>87</v>
      </c>
      <c r="D321">
        <v>12</v>
      </c>
      <c r="E321">
        <v>34</v>
      </c>
      <c r="F321">
        <v>12</v>
      </c>
      <c r="G321">
        <v>3</v>
      </c>
      <c r="H321">
        <v>6</v>
      </c>
      <c r="I321">
        <v>2</v>
      </c>
      <c r="J321">
        <v>1</v>
      </c>
      <c r="K321">
        <v>0</v>
      </c>
      <c r="L321">
        <v>0</v>
      </c>
      <c r="M321">
        <v>0</v>
      </c>
      <c r="N321">
        <f t="shared" si="52"/>
        <v>29</v>
      </c>
      <c r="P321">
        <f t="shared" si="53"/>
        <v>-0.60367536243013964</v>
      </c>
      <c r="R321">
        <f t="shared" si="54"/>
        <v>-0.85897809416852489</v>
      </c>
      <c r="T321">
        <f t="shared" si="55"/>
        <v>-0.46933263260619901</v>
      </c>
      <c r="V321">
        <f t="shared" si="56"/>
        <v>-0.33609687606761657</v>
      </c>
      <c r="W321">
        <f t="shared" si="57"/>
        <v>0.13421052631579045</v>
      </c>
      <c r="Y321">
        <f t="shared" si="58"/>
        <v>2.5856458032276083E-2</v>
      </c>
      <c r="Z321">
        <f t="shared" si="59"/>
        <v>-2.7531249999999972</v>
      </c>
      <c r="AB321">
        <f t="shared" si="60"/>
        <v>-0.26143174085968163</v>
      </c>
      <c r="AC321">
        <f t="shared" si="61"/>
        <v>-2.5036582480998857</v>
      </c>
    </row>
    <row r="322" spans="1:29">
      <c r="A322">
        <v>573589</v>
      </c>
      <c r="B322" t="s">
        <v>324</v>
      </c>
      <c r="C322">
        <v>132</v>
      </c>
      <c r="D322">
        <v>20</v>
      </c>
      <c r="E322">
        <v>39</v>
      </c>
      <c r="F322">
        <v>44</v>
      </c>
      <c r="G322">
        <v>6</v>
      </c>
      <c r="H322">
        <v>25</v>
      </c>
      <c r="I322">
        <v>2</v>
      </c>
      <c r="J322">
        <v>2</v>
      </c>
      <c r="K322">
        <v>0</v>
      </c>
      <c r="L322">
        <v>0</v>
      </c>
      <c r="M322">
        <v>4</v>
      </c>
      <c r="N322">
        <f t="shared" si="52"/>
        <v>44</v>
      </c>
      <c r="P322">
        <f t="shared" si="53"/>
        <v>-0.31892283298196056</v>
      </c>
      <c r="R322">
        <f t="shared" si="54"/>
        <v>-0.24059116473336639</v>
      </c>
      <c r="T322">
        <f t="shared" si="55"/>
        <v>-0.46933263260619901</v>
      </c>
      <c r="V322">
        <f t="shared" si="56"/>
        <v>-0.33609687606761657</v>
      </c>
      <c r="W322">
        <f t="shared" si="57"/>
        <v>-1.5894736842105246</v>
      </c>
      <c r="Y322">
        <f t="shared" si="58"/>
        <v>-0.30622158140185973</v>
      </c>
      <c r="Z322">
        <f t="shared" si="59"/>
        <v>-7.4874999999999972</v>
      </c>
      <c r="AB322">
        <f t="shared" si="60"/>
        <v>-0.71099937695777216</v>
      </c>
      <c r="AC322">
        <f t="shared" si="61"/>
        <v>-2.3821644647487745</v>
      </c>
    </row>
    <row r="323" spans="1:29">
      <c r="A323">
        <v>432934</v>
      </c>
      <c r="B323" t="s">
        <v>325</v>
      </c>
      <c r="C323">
        <v>219</v>
      </c>
      <c r="D323">
        <v>41</v>
      </c>
      <c r="E323">
        <v>79</v>
      </c>
      <c r="F323">
        <v>62</v>
      </c>
      <c r="G323">
        <v>16</v>
      </c>
      <c r="H323">
        <v>30</v>
      </c>
      <c r="I323">
        <v>4</v>
      </c>
      <c r="J323">
        <v>5</v>
      </c>
      <c r="K323">
        <v>0</v>
      </c>
      <c r="L323">
        <v>0</v>
      </c>
      <c r="M323">
        <v>4</v>
      </c>
      <c r="N323">
        <f t="shared" si="52"/>
        <v>73</v>
      </c>
      <c r="P323">
        <f t="shared" si="53"/>
        <v>0.23159872395118572</v>
      </c>
      <c r="R323">
        <f t="shared" si="54"/>
        <v>0.10725148307391025</v>
      </c>
      <c r="T323">
        <f t="shared" si="55"/>
        <v>9.274237650302139E-2</v>
      </c>
      <c r="V323">
        <f t="shared" si="56"/>
        <v>-0.33609687606761657</v>
      </c>
      <c r="W323">
        <f t="shared" si="57"/>
        <v>-10.455263157894734</v>
      </c>
      <c r="Y323">
        <f t="shared" si="58"/>
        <v>-2.0142687796516365</v>
      </c>
      <c r="Z323">
        <f t="shared" si="59"/>
        <v>-15.240624999999994</v>
      </c>
      <c r="AB323">
        <f t="shared" si="60"/>
        <v>-1.4472220206273179</v>
      </c>
      <c r="AC323">
        <f t="shared" si="61"/>
        <v>-3.3659950928184537</v>
      </c>
    </row>
    <row r="324" spans="1:29">
      <c r="A324">
        <v>519455</v>
      </c>
      <c r="B324" t="s">
        <v>326</v>
      </c>
      <c r="C324">
        <v>480</v>
      </c>
      <c r="D324">
        <v>75</v>
      </c>
      <c r="E324">
        <v>175</v>
      </c>
      <c r="F324">
        <v>109</v>
      </c>
      <c r="G324">
        <v>23</v>
      </c>
      <c r="H324">
        <v>41</v>
      </c>
      <c r="I324">
        <v>10</v>
      </c>
      <c r="J324">
        <v>11</v>
      </c>
      <c r="K324">
        <v>0</v>
      </c>
      <c r="L324">
        <v>0</v>
      </c>
      <c r="M324">
        <v>0</v>
      </c>
      <c r="N324">
        <f t="shared" si="52"/>
        <v>160</v>
      </c>
      <c r="P324">
        <f t="shared" si="53"/>
        <v>1.8831633947506246</v>
      </c>
      <c r="R324">
        <f t="shared" si="54"/>
        <v>1.0155072856817993</v>
      </c>
      <c r="T324">
        <f t="shared" si="55"/>
        <v>1.7789674038306826</v>
      </c>
      <c r="V324">
        <f t="shared" si="56"/>
        <v>-0.33609687606761657</v>
      </c>
      <c r="W324">
        <f t="shared" si="57"/>
        <v>-8.0526315789473699</v>
      </c>
      <c r="Y324">
        <f t="shared" si="58"/>
        <v>-1.5513874819365745</v>
      </c>
      <c r="Z324">
        <f t="shared" si="59"/>
        <v>-10.5</v>
      </c>
      <c r="AB324">
        <f t="shared" si="60"/>
        <v>-0.99706089590071567</v>
      </c>
      <c r="AC324">
        <f t="shared" si="61"/>
        <v>1.7930928303582006</v>
      </c>
    </row>
    <row r="325" spans="1:29">
      <c r="A325">
        <v>543964</v>
      </c>
      <c r="B325" t="s">
        <v>327</v>
      </c>
      <c r="C325">
        <v>108</v>
      </c>
      <c r="D325">
        <v>14</v>
      </c>
      <c r="E325">
        <v>32</v>
      </c>
      <c r="F325">
        <v>38</v>
      </c>
      <c r="G325">
        <v>3</v>
      </c>
      <c r="H325">
        <v>12</v>
      </c>
      <c r="I325">
        <v>2</v>
      </c>
      <c r="J325">
        <v>3</v>
      </c>
      <c r="K325">
        <v>0</v>
      </c>
      <c r="L325">
        <v>2</v>
      </c>
      <c r="M325">
        <v>7</v>
      </c>
      <c r="N325">
        <f t="shared" si="52"/>
        <v>36</v>
      </c>
      <c r="P325">
        <f t="shared" si="53"/>
        <v>-0.47079084868765608</v>
      </c>
      <c r="R325">
        <f t="shared" si="54"/>
        <v>-0.35653871400245862</v>
      </c>
      <c r="T325">
        <f t="shared" si="55"/>
        <v>-0.46933263260619901</v>
      </c>
      <c r="V325">
        <f t="shared" si="56"/>
        <v>-0.33609687606761657</v>
      </c>
      <c r="W325">
        <f t="shared" si="57"/>
        <v>1.0631578947368432</v>
      </c>
      <c r="Y325">
        <f t="shared" si="58"/>
        <v>0.20482370676548217</v>
      </c>
      <c r="Z325">
        <f t="shared" si="59"/>
        <v>2.2375000000000043</v>
      </c>
      <c r="AB325">
        <f t="shared" si="60"/>
        <v>0.21246892900741446</v>
      </c>
      <c r="AC325">
        <f t="shared" si="61"/>
        <v>-1.2154664355910338</v>
      </c>
    </row>
  </sheetData>
  <pageMargins left="0.75" right="0.75" top="1" bottom="1" header="0.5" footer="0.5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140" zoomScaleNormal="140" workbookViewId="0">
      <selection activeCell="H23" sqref="H23"/>
    </sheetView>
  </sheetViews>
  <sheetFormatPr baseColWidth="10" defaultRowHeight="16"/>
  <cols>
    <col min="1" max="1" width="14.6640625" bestFit="1" customWidth="1"/>
    <col min="2" max="2" width="18.83203125" customWidth="1"/>
    <col min="5" max="5" width="12.33203125" bestFit="1" customWidth="1"/>
  </cols>
  <sheetData>
    <row r="1" spans="1:8">
      <c r="A1" t="s">
        <v>360</v>
      </c>
      <c r="B1">
        <v>557.34709120400953</v>
      </c>
    </row>
    <row r="2" spans="1:8">
      <c r="A2" t="s">
        <v>361</v>
      </c>
      <c r="B2">
        <v>369.24625840361313</v>
      </c>
    </row>
    <row r="3" spans="1:8">
      <c r="A3" t="s">
        <v>362</v>
      </c>
      <c r="B3">
        <f>SUM(B1:B2)</f>
        <v>926.59334960762271</v>
      </c>
    </row>
    <row r="4" spans="1:8">
      <c r="F4" t="s">
        <v>381</v>
      </c>
      <c r="G4" t="s">
        <v>382</v>
      </c>
      <c r="H4" t="s">
        <v>357</v>
      </c>
    </row>
    <row r="5" spans="1:8">
      <c r="A5" t="s">
        <v>363</v>
      </c>
      <c r="B5" s="6">
        <f>B1/B3</f>
        <v>0.60150128580139817</v>
      </c>
      <c r="E5" t="s">
        <v>380</v>
      </c>
      <c r="F5">
        <f>B5*B17</f>
        <v>1624.0534716637751</v>
      </c>
      <c r="G5">
        <f>B6*B17</f>
        <v>1075.9465283362249</v>
      </c>
      <c r="H5">
        <f>SUM(F5:G5)</f>
        <v>2700</v>
      </c>
    </row>
    <row r="6" spans="1:8">
      <c r="A6" t="s">
        <v>364</v>
      </c>
      <c r="B6" s="6">
        <f>B2/B3</f>
        <v>0.39849871419860178</v>
      </c>
      <c r="E6" t="s">
        <v>377</v>
      </c>
      <c r="F6">
        <v>140</v>
      </c>
      <c r="G6">
        <v>110</v>
      </c>
      <c r="H6">
        <f>SUM(F6:G6)</f>
        <v>250</v>
      </c>
    </row>
    <row r="7" spans="1:8">
      <c r="E7" t="s">
        <v>378</v>
      </c>
      <c r="F7">
        <f>F5-F6</f>
        <v>1484.0534716637751</v>
      </c>
      <c r="G7">
        <f>G5-G6</f>
        <v>965.9465283362249</v>
      </c>
      <c r="H7">
        <f>SUM(F7:G7)</f>
        <v>2450</v>
      </c>
    </row>
    <row r="8" spans="1:8">
      <c r="A8" t="s">
        <v>365</v>
      </c>
      <c r="B8">
        <v>140</v>
      </c>
      <c r="E8" t="s">
        <v>379</v>
      </c>
      <c r="F8">
        <f>F7/B1</f>
        <v>2.6627096383652908</v>
      </c>
      <c r="G8">
        <f>G7/B2</f>
        <v>2.6159954403122883</v>
      </c>
    </row>
    <row r="9" spans="1:8">
      <c r="A9" t="s">
        <v>366</v>
      </c>
      <c r="B9">
        <v>100</v>
      </c>
    </row>
    <row r="10" spans="1:8">
      <c r="A10" t="s">
        <v>367</v>
      </c>
      <c r="B10">
        <f>SUM(B8:B9)</f>
        <v>240</v>
      </c>
    </row>
    <row r="12" spans="1:8">
      <c r="A12" t="s">
        <v>368</v>
      </c>
      <c r="B12">
        <f>B8/B10</f>
        <v>0.58333333333333337</v>
      </c>
    </row>
    <row r="13" spans="1:8">
      <c r="A13" t="s">
        <v>369</v>
      </c>
      <c r="B13">
        <f>B9/B10</f>
        <v>0.41666666666666669</v>
      </c>
      <c r="E13" t="s">
        <v>386</v>
      </c>
      <c r="F13">
        <f>B19*B5</f>
        <v>1479.6931630714396</v>
      </c>
      <c r="G13">
        <f>B19*B6</f>
        <v>980.30683692856041</v>
      </c>
    </row>
    <row r="15" spans="1:8">
      <c r="A15" t="s">
        <v>370</v>
      </c>
      <c r="B15" s="7">
        <v>10</v>
      </c>
    </row>
    <row r="16" spans="1:8">
      <c r="A16" t="s">
        <v>371</v>
      </c>
      <c r="B16" s="7">
        <v>270</v>
      </c>
    </row>
    <row r="17" spans="1:3">
      <c r="A17" t="s">
        <v>372</v>
      </c>
      <c r="B17" s="7">
        <f>B15*B16</f>
        <v>2700</v>
      </c>
    </row>
    <row r="18" spans="1:3">
      <c r="A18" t="s">
        <v>383</v>
      </c>
      <c r="B18" s="7">
        <v>240</v>
      </c>
    </row>
    <row r="19" spans="1:3">
      <c r="A19" t="s">
        <v>384</v>
      </c>
      <c r="B19" s="7">
        <f>B17-B18</f>
        <v>2460</v>
      </c>
    </row>
    <row r="21" spans="1:3">
      <c r="A21" t="s">
        <v>373</v>
      </c>
      <c r="B21">
        <f>B19/B3</f>
        <v>2.6548863112839274</v>
      </c>
    </row>
    <row r="23" spans="1:3">
      <c r="A23" t="s">
        <v>374</v>
      </c>
      <c r="B23">
        <v>1525.5639740746965</v>
      </c>
      <c r="C23" s="6">
        <f>B23/B25</f>
        <v>0.56502369410173903</v>
      </c>
    </row>
    <row r="24" spans="1:3">
      <c r="A24" t="s">
        <v>375</v>
      </c>
      <c r="B24">
        <v>1174.4360259253051</v>
      </c>
      <c r="C24" s="6">
        <f>B24/B25</f>
        <v>0.43497630589826086</v>
      </c>
    </row>
    <row r="25" spans="1:3">
      <c r="A25" t="s">
        <v>376</v>
      </c>
      <c r="B25">
        <f>SUM(B23:B24)</f>
        <v>2700.0000000000018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6"/>
  <sheetViews>
    <sheetView topLeftCell="B308" workbookViewId="0">
      <selection sqref="A1:N316"/>
    </sheetView>
  </sheetViews>
  <sheetFormatPr baseColWidth="10" defaultRowHeight="16"/>
  <cols>
    <col min="1" max="1" width="7.1640625" bestFit="1" customWidth="1"/>
    <col min="2" max="2" width="18.5" bestFit="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328</v>
      </c>
      <c r="O1" t="s">
        <v>335</v>
      </c>
      <c r="P1" t="s">
        <v>336</v>
      </c>
      <c r="Q1" t="s">
        <v>340</v>
      </c>
      <c r="R1" s="5" t="s">
        <v>341</v>
      </c>
      <c r="S1" t="s">
        <v>342</v>
      </c>
      <c r="T1" t="s">
        <v>343</v>
      </c>
      <c r="U1" t="s">
        <v>344</v>
      </c>
      <c r="V1" t="s">
        <v>345</v>
      </c>
      <c r="W1" t="s">
        <v>348</v>
      </c>
      <c r="X1" t="s">
        <v>349</v>
      </c>
      <c r="Y1" t="s">
        <v>350</v>
      </c>
      <c r="Z1" t="s">
        <v>354</v>
      </c>
      <c r="AA1" t="s">
        <v>355</v>
      </c>
      <c r="AB1" t="s">
        <v>356</v>
      </c>
      <c r="AC1" t="s">
        <v>357</v>
      </c>
    </row>
    <row r="2" spans="1:29">
      <c r="A2">
        <v>446372</v>
      </c>
      <c r="B2" t="s">
        <v>173</v>
      </c>
      <c r="C2">
        <v>654</v>
      </c>
      <c r="D2">
        <v>79</v>
      </c>
      <c r="E2">
        <v>184</v>
      </c>
      <c r="F2">
        <v>232</v>
      </c>
      <c r="G2">
        <v>21</v>
      </c>
      <c r="H2">
        <v>54</v>
      </c>
      <c r="I2">
        <v>16</v>
      </c>
      <c r="J2">
        <v>10</v>
      </c>
      <c r="K2">
        <v>0</v>
      </c>
      <c r="L2">
        <v>0</v>
      </c>
      <c r="M2">
        <v>0</v>
      </c>
      <c r="N2">
        <v>218</v>
      </c>
      <c r="P2">
        <v>2.9842065086169169</v>
      </c>
      <c r="R2">
        <v>3.39243204569819</v>
      </c>
      <c r="T2">
        <v>3.4651924311583437</v>
      </c>
      <c r="V2">
        <v>-0.33609687606761657</v>
      </c>
      <c r="W2">
        <v>12.215789473684211</v>
      </c>
      <c r="Y2">
        <v>2.3534446703103189</v>
      </c>
      <c r="Z2">
        <v>41.993750000000034</v>
      </c>
      <c r="AB2">
        <v>3.9876500949743523</v>
      </c>
      <c r="AC2">
        <v>15.846828874690505</v>
      </c>
    </row>
    <row r="3" spans="1:29">
      <c r="A3">
        <v>434378</v>
      </c>
      <c r="B3" t="s">
        <v>308</v>
      </c>
      <c r="C3">
        <v>654</v>
      </c>
      <c r="D3">
        <v>79</v>
      </c>
      <c r="E3">
        <v>181</v>
      </c>
      <c r="F3">
        <v>216</v>
      </c>
      <c r="G3">
        <v>24</v>
      </c>
      <c r="H3">
        <v>57</v>
      </c>
      <c r="I3">
        <v>15</v>
      </c>
      <c r="J3">
        <v>11</v>
      </c>
      <c r="K3">
        <v>0</v>
      </c>
      <c r="L3">
        <v>0</v>
      </c>
      <c r="M3">
        <v>0</v>
      </c>
      <c r="N3">
        <v>218</v>
      </c>
      <c r="P3">
        <v>2.9842065086169169</v>
      </c>
      <c r="R3">
        <v>3.0832385809806109</v>
      </c>
      <c r="T3">
        <v>3.1841549266037337</v>
      </c>
      <c r="V3">
        <v>-0.33609687606761657</v>
      </c>
      <c r="W3">
        <v>12.215789473684211</v>
      </c>
      <c r="Y3">
        <v>2.3534446703103189</v>
      </c>
      <c r="Z3">
        <v>41.993750000000034</v>
      </c>
      <c r="AB3">
        <v>3.9876500949743523</v>
      </c>
      <c r="AC3">
        <v>15.256597905418317</v>
      </c>
    </row>
    <row r="4" spans="1:29">
      <c r="A4">
        <v>502042</v>
      </c>
      <c r="B4" t="s">
        <v>24</v>
      </c>
      <c r="C4">
        <v>609</v>
      </c>
      <c r="D4">
        <v>72</v>
      </c>
      <c r="E4">
        <v>168</v>
      </c>
      <c r="F4">
        <v>221</v>
      </c>
      <c r="G4">
        <v>20</v>
      </c>
      <c r="H4">
        <v>65</v>
      </c>
      <c r="I4">
        <v>14</v>
      </c>
      <c r="J4">
        <v>10</v>
      </c>
      <c r="K4">
        <v>0</v>
      </c>
      <c r="L4">
        <v>0</v>
      </c>
      <c r="M4">
        <v>0</v>
      </c>
      <c r="N4">
        <v>203</v>
      </c>
      <c r="O4">
        <v>20220.839999999997</v>
      </c>
      <c r="P4">
        <v>2.6994539791687377</v>
      </c>
      <c r="Q4">
        <v>27076.702500000003</v>
      </c>
      <c r="R4">
        <v>3.1798615387048543</v>
      </c>
      <c r="S4">
        <v>106.7089</v>
      </c>
      <c r="T4">
        <v>2.9031174220491232</v>
      </c>
      <c r="U4">
        <v>11.696399999999999</v>
      </c>
      <c r="V4">
        <v>-0.33609687606761657</v>
      </c>
      <c r="W4">
        <v>12.939473684210526</v>
      </c>
      <c r="X4">
        <v>167.42997922437667</v>
      </c>
      <c r="Y4">
        <v>2.4928667479353375</v>
      </c>
      <c r="Z4">
        <v>27.728125000000034</v>
      </c>
      <c r="AA4">
        <v>768.84891601562674</v>
      </c>
      <c r="AB4">
        <v>2.6330123003949577</v>
      </c>
      <c r="AC4">
        <v>13.572215112185395</v>
      </c>
    </row>
    <row r="5" spans="1:29">
      <c r="A5">
        <v>506433</v>
      </c>
      <c r="B5" t="s">
        <v>75</v>
      </c>
      <c r="C5">
        <v>567</v>
      </c>
      <c r="D5">
        <v>66</v>
      </c>
      <c r="E5">
        <v>153</v>
      </c>
      <c r="F5">
        <v>228</v>
      </c>
      <c r="G5">
        <v>19</v>
      </c>
      <c r="H5">
        <v>68</v>
      </c>
      <c r="I5">
        <v>13</v>
      </c>
      <c r="J5">
        <v>8</v>
      </c>
      <c r="K5">
        <v>0</v>
      </c>
      <c r="L5">
        <v>0</v>
      </c>
      <c r="M5">
        <v>0</v>
      </c>
      <c r="N5">
        <v>189</v>
      </c>
      <c r="O5">
        <v>16435.239999999998</v>
      </c>
      <c r="P5">
        <v>2.4336849516837704</v>
      </c>
      <c r="Q5">
        <v>29429.402500000004</v>
      </c>
      <c r="R5">
        <v>3.3151336795187953</v>
      </c>
      <c r="S5">
        <v>87.048900000000003</v>
      </c>
      <c r="T5">
        <v>2.6220799174945131</v>
      </c>
      <c r="U5">
        <v>11.696399999999999</v>
      </c>
      <c r="V5">
        <v>-0.33609687606761657</v>
      </c>
      <c r="W5">
        <v>13.081578947368428</v>
      </c>
      <c r="X5">
        <v>171.12770775623281</v>
      </c>
      <c r="Y5">
        <v>2.5202441740871606</v>
      </c>
      <c r="Z5">
        <v>21.746875000000017</v>
      </c>
      <c r="AA5">
        <v>472.92657226562557</v>
      </c>
      <c r="AB5">
        <v>2.0650436829086556</v>
      </c>
      <c r="AC5">
        <v>12.620089529625279</v>
      </c>
    </row>
    <row r="6" spans="1:29">
      <c r="A6">
        <v>519242</v>
      </c>
      <c r="B6" t="s">
        <v>266</v>
      </c>
      <c r="C6">
        <v>609</v>
      </c>
      <c r="D6">
        <v>82</v>
      </c>
      <c r="E6">
        <v>184</v>
      </c>
      <c r="F6">
        <v>201</v>
      </c>
      <c r="G6">
        <v>20</v>
      </c>
      <c r="H6">
        <v>41</v>
      </c>
      <c r="I6">
        <v>16</v>
      </c>
      <c r="J6">
        <v>7</v>
      </c>
      <c r="K6">
        <v>0</v>
      </c>
      <c r="L6">
        <v>0</v>
      </c>
      <c r="M6">
        <v>0</v>
      </c>
      <c r="N6">
        <v>203</v>
      </c>
      <c r="P6">
        <v>2.6994539791687377</v>
      </c>
      <c r="R6">
        <v>2.7933697078078801</v>
      </c>
      <c r="T6">
        <v>3.4651924311583437</v>
      </c>
      <c r="V6">
        <v>-0.33609687606761657</v>
      </c>
      <c r="W6">
        <v>2.939473684210526</v>
      </c>
      <c r="Y6">
        <v>0.56630712984416731</v>
      </c>
      <c r="Z6">
        <v>35.728125000000034</v>
      </c>
      <c r="AB6">
        <v>3.392677744890741</v>
      </c>
      <c r="AC6">
        <v>12.580904116802252</v>
      </c>
    </row>
    <row r="7" spans="1:29">
      <c r="A7">
        <v>547888</v>
      </c>
      <c r="B7" t="s">
        <v>297</v>
      </c>
      <c r="C7">
        <v>567</v>
      </c>
      <c r="D7">
        <v>70</v>
      </c>
      <c r="E7">
        <v>171</v>
      </c>
      <c r="F7">
        <v>167</v>
      </c>
      <c r="G7">
        <v>25</v>
      </c>
      <c r="H7">
        <v>33</v>
      </c>
      <c r="I7">
        <v>13</v>
      </c>
      <c r="J7">
        <v>7</v>
      </c>
      <c r="K7">
        <v>0</v>
      </c>
      <c r="L7">
        <v>0</v>
      </c>
      <c r="M7">
        <v>0</v>
      </c>
      <c r="N7">
        <v>189</v>
      </c>
      <c r="P7">
        <v>2.4336849516837704</v>
      </c>
      <c r="R7">
        <v>2.1363335952830238</v>
      </c>
      <c r="T7">
        <v>2.6220799174945131</v>
      </c>
      <c r="V7">
        <v>-0.33609687606761657</v>
      </c>
      <c r="W7">
        <v>9.0815789473684276</v>
      </c>
      <c r="Y7">
        <v>1.7496203268506927</v>
      </c>
      <c r="Z7">
        <v>38.746875000000017</v>
      </c>
      <c r="AB7">
        <v>3.6793327524621953</v>
      </c>
      <c r="AC7">
        <v>12.284954667706579</v>
      </c>
    </row>
    <row r="8" spans="1:29">
      <c r="A8">
        <v>500779</v>
      </c>
      <c r="B8" t="s">
        <v>248</v>
      </c>
      <c r="C8">
        <v>609</v>
      </c>
      <c r="D8">
        <v>75</v>
      </c>
      <c r="E8">
        <v>199</v>
      </c>
      <c r="F8">
        <v>173</v>
      </c>
      <c r="G8">
        <v>19</v>
      </c>
      <c r="H8">
        <v>49</v>
      </c>
      <c r="I8">
        <v>14</v>
      </c>
      <c r="J8">
        <v>11</v>
      </c>
      <c r="K8">
        <v>0</v>
      </c>
      <c r="L8">
        <v>0</v>
      </c>
      <c r="M8">
        <v>0</v>
      </c>
      <c r="N8">
        <v>203</v>
      </c>
      <c r="P8">
        <v>2.6994539791687377</v>
      </c>
      <c r="R8">
        <v>2.252281144552116</v>
      </c>
      <c r="T8">
        <v>2.9031174220491232</v>
      </c>
      <c r="V8">
        <v>-0.33609687606761657</v>
      </c>
      <c r="W8">
        <v>9.939473684210526</v>
      </c>
      <c r="Y8">
        <v>1.9148988625079866</v>
      </c>
      <c r="Z8">
        <v>12.728125000000034</v>
      </c>
      <c r="AB8">
        <v>1.2086395919653641</v>
      </c>
      <c r="AC8">
        <v>10.642294124175709</v>
      </c>
    </row>
    <row r="9" spans="1:29">
      <c r="A9">
        <v>518633</v>
      </c>
      <c r="B9" t="s">
        <v>86</v>
      </c>
      <c r="C9">
        <v>567</v>
      </c>
      <c r="D9">
        <v>70</v>
      </c>
      <c r="E9">
        <v>174</v>
      </c>
      <c r="F9">
        <v>183</v>
      </c>
      <c r="G9">
        <v>23</v>
      </c>
      <c r="H9">
        <v>52</v>
      </c>
      <c r="I9">
        <v>13</v>
      </c>
      <c r="J9">
        <v>7</v>
      </c>
      <c r="K9">
        <v>0</v>
      </c>
      <c r="L9">
        <v>0</v>
      </c>
      <c r="M9">
        <v>0</v>
      </c>
      <c r="N9">
        <v>189</v>
      </c>
      <c r="O9">
        <v>16435.239999999998</v>
      </c>
      <c r="P9">
        <v>2.4336849516837704</v>
      </c>
      <c r="Q9">
        <v>16014.9025</v>
      </c>
      <c r="R9">
        <v>2.4455270600006034</v>
      </c>
      <c r="S9">
        <v>87.048900000000003</v>
      </c>
      <c r="T9">
        <v>2.6220799174945131</v>
      </c>
      <c r="U9">
        <v>11.696399999999999</v>
      </c>
      <c r="V9">
        <v>-0.33609687606761657</v>
      </c>
      <c r="W9">
        <v>9.0815789473684276</v>
      </c>
      <c r="X9">
        <v>82.475076177285402</v>
      </c>
      <c r="Y9">
        <v>1.7496203268506927</v>
      </c>
      <c r="Z9">
        <v>16.746875000000017</v>
      </c>
      <c r="AA9">
        <v>280.45782226562545</v>
      </c>
      <c r="AB9">
        <v>1.5902527800987911</v>
      </c>
      <c r="AC9">
        <v>10.505068160060754</v>
      </c>
    </row>
    <row r="10" spans="1:29">
      <c r="A10">
        <v>519144</v>
      </c>
      <c r="B10" t="s">
        <v>242</v>
      </c>
      <c r="C10">
        <v>609</v>
      </c>
      <c r="D10">
        <v>84</v>
      </c>
      <c r="E10">
        <v>200</v>
      </c>
      <c r="F10">
        <v>163</v>
      </c>
      <c r="G10">
        <v>22</v>
      </c>
      <c r="H10">
        <v>36</v>
      </c>
      <c r="I10">
        <v>16</v>
      </c>
      <c r="J10">
        <v>9</v>
      </c>
      <c r="K10">
        <v>0</v>
      </c>
      <c r="L10">
        <v>0</v>
      </c>
      <c r="M10">
        <v>0</v>
      </c>
      <c r="N10">
        <v>203</v>
      </c>
      <c r="P10">
        <v>2.6994539791687377</v>
      </c>
      <c r="R10">
        <v>2.0590352291036291</v>
      </c>
      <c r="T10">
        <v>3.4651924311583437</v>
      </c>
      <c r="V10">
        <v>-0.33609687606761657</v>
      </c>
      <c r="W10">
        <v>0.93947368421052602</v>
      </c>
      <c r="Y10">
        <v>0.18099520622593324</v>
      </c>
      <c r="Z10">
        <v>24.728125000000034</v>
      </c>
      <c r="AB10">
        <v>2.3481377587090386</v>
      </c>
      <c r="AC10">
        <v>10.416717728298067</v>
      </c>
    </row>
    <row r="11" spans="1:29">
      <c r="A11">
        <v>592717</v>
      </c>
      <c r="B11" t="s">
        <v>267</v>
      </c>
      <c r="C11">
        <v>567</v>
      </c>
      <c r="D11">
        <v>69</v>
      </c>
      <c r="E11">
        <v>159</v>
      </c>
      <c r="F11">
        <v>153</v>
      </c>
      <c r="G11">
        <v>15</v>
      </c>
      <c r="H11">
        <v>68</v>
      </c>
      <c r="I11">
        <v>13</v>
      </c>
      <c r="J11">
        <v>7</v>
      </c>
      <c r="K11">
        <v>0</v>
      </c>
      <c r="L11">
        <v>1</v>
      </c>
      <c r="M11">
        <v>0</v>
      </c>
      <c r="N11">
        <v>189</v>
      </c>
      <c r="P11">
        <v>2.4336849516837704</v>
      </c>
      <c r="R11">
        <v>1.8657893136551422</v>
      </c>
      <c r="T11">
        <v>2.6220799174945131</v>
      </c>
      <c r="V11">
        <v>-0.33609687606761657</v>
      </c>
      <c r="W11">
        <v>10.081578947368428</v>
      </c>
      <c r="Y11">
        <v>1.9422762886598097</v>
      </c>
      <c r="Z11">
        <v>15.746875000000017</v>
      </c>
      <c r="AB11">
        <v>1.4952945995368181</v>
      </c>
      <c r="AC11">
        <v>10.023028194962437</v>
      </c>
    </row>
    <row r="12" spans="1:29">
      <c r="A12">
        <v>547973</v>
      </c>
      <c r="B12" t="s">
        <v>59</v>
      </c>
      <c r="C12">
        <v>195</v>
      </c>
      <c r="D12">
        <v>13</v>
      </c>
      <c r="E12">
        <v>37</v>
      </c>
      <c r="F12">
        <v>105</v>
      </c>
      <c r="G12">
        <v>4</v>
      </c>
      <c r="H12">
        <v>23</v>
      </c>
      <c r="I12">
        <v>3</v>
      </c>
      <c r="J12">
        <v>4</v>
      </c>
      <c r="K12">
        <v>43</v>
      </c>
      <c r="L12">
        <v>2</v>
      </c>
      <c r="M12">
        <v>0</v>
      </c>
      <c r="N12">
        <v>65</v>
      </c>
      <c r="O12">
        <v>17.640000000000025</v>
      </c>
      <c r="P12">
        <v>7.9730708245490209E-2</v>
      </c>
      <c r="Q12">
        <v>2357.1024999999995</v>
      </c>
      <c r="R12">
        <v>0.93820891950240448</v>
      </c>
      <c r="S12">
        <v>0.44889999999999991</v>
      </c>
      <c r="T12">
        <v>-0.18829512805158882</v>
      </c>
      <c r="U12">
        <v>1566.5763999999999</v>
      </c>
      <c r="V12">
        <v>3.8896825598702529</v>
      </c>
      <c r="W12">
        <v>14.197368421052634</v>
      </c>
      <c r="X12">
        <v>201.56527008310249</v>
      </c>
      <c r="Y12">
        <v>2.73520766831628</v>
      </c>
      <c r="Z12">
        <v>23.484375</v>
      </c>
      <c r="AA12">
        <v>551.51586914062489</v>
      </c>
      <c r="AB12">
        <v>2.230033521635082</v>
      </c>
      <c r="AC12">
        <v>9.6845682495179215</v>
      </c>
    </row>
    <row r="13" spans="1:29">
      <c r="A13">
        <v>433587</v>
      </c>
      <c r="B13" t="s">
        <v>145</v>
      </c>
      <c r="C13">
        <v>609</v>
      </c>
      <c r="D13">
        <v>80</v>
      </c>
      <c r="E13">
        <v>179</v>
      </c>
      <c r="F13">
        <v>179</v>
      </c>
      <c r="G13">
        <v>22</v>
      </c>
      <c r="H13">
        <v>68</v>
      </c>
      <c r="I13">
        <v>13</v>
      </c>
      <c r="J13">
        <v>9</v>
      </c>
      <c r="K13">
        <v>0</v>
      </c>
      <c r="L13">
        <v>0</v>
      </c>
      <c r="M13">
        <v>0</v>
      </c>
      <c r="N13">
        <v>203</v>
      </c>
      <c r="P13">
        <v>2.6994539791687377</v>
      </c>
      <c r="R13">
        <v>2.3682286938212083</v>
      </c>
      <c r="T13">
        <v>2.6220799174945131</v>
      </c>
      <c r="V13">
        <v>-0.33609687606761657</v>
      </c>
      <c r="W13">
        <v>4.939473684210526</v>
      </c>
      <c r="Y13">
        <v>0.95161905346240139</v>
      </c>
      <c r="Z13">
        <v>13.728125000000034</v>
      </c>
      <c r="AB13">
        <v>1.3035977725273371</v>
      </c>
      <c r="AC13">
        <v>9.608882540406583</v>
      </c>
    </row>
    <row r="14" spans="1:29">
      <c r="A14">
        <v>471911</v>
      </c>
      <c r="B14" t="s">
        <v>54</v>
      </c>
      <c r="C14">
        <v>480</v>
      </c>
      <c r="D14">
        <v>61</v>
      </c>
      <c r="E14">
        <v>143</v>
      </c>
      <c r="F14">
        <v>166</v>
      </c>
      <c r="G14">
        <v>16</v>
      </c>
      <c r="H14">
        <v>38</v>
      </c>
      <c r="I14">
        <v>12</v>
      </c>
      <c r="J14">
        <v>8</v>
      </c>
      <c r="K14">
        <v>0</v>
      </c>
      <c r="L14">
        <v>0</v>
      </c>
      <c r="M14">
        <v>0</v>
      </c>
      <c r="N14">
        <v>160</v>
      </c>
      <c r="O14">
        <v>9840.6400000000012</v>
      </c>
      <c r="P14">
        <v>1.8831633947506246</v>
      </c>
      <c r="Q14">
        <v>12001.202499999999</v>
      </c>
      <c r="R14">
        <v>2.1170090037381755</v>
      </c>
      <c r="S14">
        <v>69.388900000000007</v>
      </c>
      <c r="T14">
        <v>2.341042412939903</v>
      </c>
      <c r="U14">
        <v>11.696399999999999</v>
      </c>
      <c r="V14">
        <v>-0.33609687606761657</v>
      </c>
      <c r="W14">
        <v>5.9473684210526301</v>
      </c>
      <c r="X14">
        <v>35.37119113573403</v>
      </c>
      <c r="Y14">
        <v>1.1457959833910638</v>
      </c>
      <c r="Z14">
        <v>24.5</v>
      </c>
      <c r="AA14">
        <v>600.24999999999977</v>
      </c>
      <c r="AB14">
        <v>2.3264754237683354</v>
      </c>
      <c r="AC14">
        <v>9.4773893425204854</v>
      </c>
    </row>
    <row r="15" spans="1:29">
      <c r="A15">
        <v>605242</v>
      </c>
      <c r="B15" t="s">
        <v>104</v>
      </c>
      <c r="C15">
        <v>567</v>
      </c>
      <c r="D15">
        <v>73</v>
      </c>
      <c r="E15">
        <v>178</v>
      </c>
      <c r="F15">
        <v>154</v>
      </c>
      <c r="G15">
        <v>17</v>
      </c>
      <c r="H15">
        <v>50</v>
      </c>
      <c r="I15">
        <v>14</v>
      </c>
      <c r="J15">
        <v>7</v>
      </c>
      <c r="K15">
        <v>0</v>
      </c>
      <c r="L15">
        <v>0</v>
      </c>
      <c r="M15">
        <v>0</v>
      </c>
      <c r="N15">
        <v>189</v>
      </c>
      <c r="O15">
        <v>16435.239999999998</v>
      </c>
      <c r="P15">
        <v>2.4336849516837704</v>
      </c>
      <c r="Q15">
        <v>9516.0024999999987</v>
      </c>
      <c r="R15">
        <v>1.8851139051999908</v>
      </c>
      <c r="S15">
        <v>106.7089</v>
      </c>
      <c r="T15">
        <v>2.9031174220491232</v>
      </c>
      <c r="U15">
        <v>11.696399999999999</v>
      </c>
      <c r="V15">
        <v>-0.33609687606761657</v>
      </c>
      <c r="W15">
        <v>6.0815789473684276</v>
      </c>
      <c r="X15">
        <v>36.98560249307485</v>
      </c>
      <c r="Y15">
        <v>1.1716524414233416</v>
      </c>
      <c r="Z15">
        <v>14.746875000000017</v>
      </c>
      <c r="AA15">
        <v>217.47032226562538</v>
      </c>
      <c r="AB15">
        <v>1.4003364189748453</v>
      </c>
      <c r="AC15">
        <v>9.4578082632634555</v>
      </c>
    </row>
    <row r="16" spans="1:29">
      <c r="A16">
        <v>640455</v>
      </c>
      <c r="B16" t="s">
        <v>189</v>
      </c>
      <c r="C16">
        <v>522</v>
      </c>
      <c r="D16">
        <v>65</v>
      </c>
      <c r="E16">
        <v>166</v>
      </c>
      <c r="F16">
        <v>162</v>
      </c>
      <c r="G16">
        <v>19</v>
      </c>
      <c r="H16">
        <v>45</v>
      </c>
      <c r="I16">
        <v>14</v>
      </c>
      <c r="J16">
        <v>7</v>
      </c>
      <c r="K16">
        <v>0</v>
      </c>
      <c r="L16">
        <v>0</v>
      </c>
      <c r="M16">
        <v>0</v>
      </c>
      <c r="N16">
        <v>174</v>
      </c>
      <c r="P16">
        <v>2.1489324222355917</v>
      </c>
      <c r="R16">
        <v>2.0397106375587803</v>
      </c>
      <c r="T16">
        <v>2.9031174220491232</v>
      </c>
      <c r="V16">
        <v>-0.33609687606761657</v>
      </c>
      <c r="W16">
        <v>7.8052631578947427</v>
      </c>
      <c r="Y16">
        <v>1.5037304808574774</v>
      </c>
      <c r="Z16">
        <v>12.481250000000017</v>
      </c>
      <c r="AB16">
        <v>1.1851967911391255</v>
      </c>
      <c r="AC16">
        <v>9.4445908777724821</v>
      </c>
    </row>
    <row r="17" spans="1:29">
      <c r="A17">
        <v>453192</v>
      </c>
      <c r="B17" t="s">
        <v>206</v>
      </c>
      <c r="C17">
        <v>219</v>
      </c>
      <c r="D17">
        <v>17</v>
      </c>
      <c r="E17">
        <v>42</v>
      </c>
      <c r="F17">
        <v>116</v>
      </c>
      <c r="G17">
        <v>6</v>
      </c>
      <c r="H17">
        <v>17</v>
      </c>
      <c r="I17">
        <v>7</v>
      </c>
      <c r="J17">
        <v>2</v>
      </c>
      <c r="K17">
        <v>14</v>
      </c>
      <c r="L17">
        <v>2</v>
      </c>
      <c r="M17">
        <v>26</v>
      </c>
      <c r="N17">
        <v>73</v>
      </c>
      <c r="P17">
        <v>0.23159872395118572</v>
      </c>
      <c r="R17">
        <v>1.1507794264957403</v>
      </c>
      <c r="T17">
        <v>0.93585489016685197</v>
      </c>
      <c r="V17">
        <v>1.0397382891214573</v>
      </c>
      <c r="W17">
        <v>13.544736842105266</v>
      </c>
      <c r="Y17">
        <v>2.6094743037671719</v>
      </c>
      <c r="Z17">
        <v>34.759375000000006</v>
      </c>
      <c r="AB17">
        <v>3.300687007471327</v>
      </c>
      <c r="AC17">
        <v>9.2681326409737341</v>
      </c>
    </row>
    <row r="18" spans="1:29">
      <c r="A18">
        <v>430935</v>
      </c>
      <c r="B18" t="s">
        <v>134</v>
      </c>
      <c r="C18">
        <v>609</v>
      </c>
      <c r="D18">
        <v>80</v>
      </c>
      <c r="E18">
        <v>189</v>
      </c>
      <c r="F18">
        <v>202</v>
      </c>
      <c r="G18">
        <v>21</v>
      </c>
      <c r="H18">
        <v>72</v>
      </c>
      <c r="I18">
        <v>12</v>
      </c>
      <c r="J18">
        <v>8</v>
      </c>
      <c r="K18">
        <v>0</v>
      </c>
      <c r="L18">
        <v>0</v>
      </c>
      <c r="M18">
        <v>0</v>
      </c>
      <c r="N18">
        <v>203</v>
      </c>
      <c r="P18">
        <v>2.6994539791687377</v>
      </c>
      <c r="R18">
        <v>2.8126942993527289</v>
      </c>
      <c r="T18">
        <v>2.341042412939903</v>
      </c>
      <c r="V18">
        <v>-0.33609687606761657</v>
      </c>
      <c r="W18">
        <v>4.939473684210526</v>
      </c>
      <c r="Y18">
        <v>0.95161905346240139</v>
      </c>
      <c r="Z18">
        <v>-0.27187499999996589</v>
      </c>
      <c r="AB18">
        <v>-2.5816755340283451E-2</v>
      </c>
      <c r="AC18">
        <v>8.4428961135158715</v>
      </c>
    </row>
    <row r="19" spans="1:29">
      <c r="A19">
        <v>572971</v>
      </c>
      <c r="B19" t="s">
        <v>169</v>
      </c>
      <c r="C19">
        <v>543</v>
      </c>
      <c r="D19">
        <v>73</v>
      </c>
      <c r="E19">
        <v>167</v>
      </c>
      <c r="F19">
        <v>150</v>
      </c>
      <c r="G19">
        <v>17</v>
      </c>
      <c r="H19">
        <v>47</v>
      </c>
      <c r="I19">
        <v>12</v>
      </c>
      <c r="J19">
        <v>10</v>
      </c>
      <c r="K19">
        <v>0</v>
      </c>
      <c r="L19">
        <v>0</v>
      </c>
      <c r="M19">
        <v>0</v>
      </c>
      <c r="N19">
        <v>181</v>
      </c>
      <c r="P19">
        <v>2.2818169359780751</v>
      </c>
      <c r="R19">
        <v>1.8078155390205961</v>
      </c>
      <c r="T19">
        <v>2.341042412939903</v>
      </c>
      <c r="V19">
        <v>-0.33609687606761657</v>
      </c>
      <c r="W19">
        <v>2.7342105263157919</v>
      </c>
      <c r="Y19">
        <v>0.52676195873598064</v>
      </c>
      <c r="Z19">
        <v>18.471875000000011</v>
      </c>
      <c r="AB19">
        <v>1.7540556415681938</v>
      </c>
      <c r="AC19">
        <v>8.375395612175133</v>
      </c>
    </row>
    <row r="20" spans="1:29">
      <c r="A20">
        <v>532077</v>
      </c>
      <c r="B20" t="s">
        <v>226</v>
      </c>
      <c r="C20">
        <v>219</v>
      </c>
      <c r="D20">
        <v>22</v>
      </c>
      <c r="E20">
        <v>52</v>
      </c>
      <c r="F20">
        <v>77</v>
      </c>
      <c r="G20">
        <v>9</v>
      </c>
      <c r="H20">
        <v>15</v>
      </c>
      <c r="I20">
        <v>3</v>
      </c>
      <c r="J20">
        <v>4</v>
      </c>
      <c r="K20">
        <v>41</v>
      </c>
      <c r="L20">
        <v>5</v>
      </c>
      <c r="M20">
        <v>0</v>
      </c>
      <c r="N20">
        <v>73</v>
      </c>
      <c r="P20">
        <v>0.23159872395118572</v>
      </c>
      <c r="R20">
        <v>0.39712035624664077</v>
      </c>
      <c r="T20">
        <v>-0.18829512805158882</v>
      </c>
      <c r="V20">
        <v>3.6931346791289563</v>
      </c>
      <c r="W20">
        <v>8.5447368421052659</v>
      </c>
      <c r="Y20">
        <v>1.646194494721587</v>
      </c>
      <c r="Z20">
        <v>26.759375000000006</v>
      </c>
      <c r="AB20">
        <v>2.5410215629755437</v>
      </c>
      <c r="AC20">
        <v>8.3207746889723246</v>
      </c>
    </row>
    <row r="21" spans="1:29">
      <c r="A21">
        <v>573186</v>
      </c>
      <c r="B21" t="s">
        <v>294</v>
      </c>
      <c r="C21">
        <v>567</v>
      </c>
      <c r="D21">
        <v>78</v>
      </c>
      <c r="E21">
        <v>187</v>
      </c>
      <c r="F21">
        <v>168</v>
      </c>
      <c r="G21">
        <v>17</v>
      </c>
      <c r="H21">
        <v>45</v>
      </c>
      <c r="I21">
        <v>13</v>
      </c>
      <c r="J21">
        <v>9</v>
      </c>
      <c r="K21">
        <v>0</v>
      </c>
      <c r="L21">
        <v>0</v>
      </c>
      <c r="M21">
        <v>0</v>
      </c>
      <c r="N21">
        <v>189</v>
      </c>
      <c r="P21">
        <v>2.4336849516837704</v>
      </c>
      <c r="R21">
        <v>2.1556581868278726</v>
      </c>
      <c r="T21">
        <v>2.6220799174945131</v>
      </c>
      <c r="V21">
        <v>-0.33609687606761657</v>
      </c>
      <c r="W21">
        <v>1.0815789473684276</v>
      </c>
      <c r="Y21">
        <v>0.20837263237775644</v>
      </c>
      <c r="Z21">
        <v>10.746875000000017</v>
      </c>
      <c r="AB21">
        <v>1.0205036967269536</v>
      </c>
      <c r="AC21">
        <v>8.1042025090432492</v>
      </c>
    </row>
    <row r="22" spans="1:29">
      <c r="A22">
        <v>502154</v>
      </c>
      <c r="B22" t="s">
        <v>48</v>
      </c>
      <c r="C22">
        <v>174</v>
      </c>
      <c r="D22">
        <v>12</v>
      </c>
      <c r="E22">
        <v>40</v>
      </c>
      <c r="F22">
        <v>61</v>
      </c>
      <c r="G22">
        <v>2</v>
      </c>
      <c r="H22">
        <v>14</v>
      </c>
      <c r="I22">
        <v>3</v>
      </c>
      <c r="J22">
        <v>1</v>
      </c>
      <c r="K22">
        <v>43</v>
      </c>
      <c r="L22">
        <v>2</v>
      </c>
      <c r="M22">
        <v>0</v>
      </c>
      <c r="N22">
        <v>58</v>
      </c>
      <c r="O22">
        <v>7.8399999999999839</v>
      </c>
      <c r="P22">
        <v>-5.3153805496993375E-2</v>
      </c>
      <c r="Q22">
        <v>20.702499999999976</v>
      </c>
      <c r="R22">
        <v>8.7926891529061538E-2</v>
      </c>
      <c r="S22">
        <v>0.44889999999999991</v>
      </c>
      <c r="T22">
        <v>-0.18829512805158882</v>
      </c>
      <c r="U22">
        <v>1566.5763999999999</v>
      </c>
      <c r="V22">
        <v>3.8896825598702529</v>
      </c>
      <c r="W22">
        <v>12.268421052631581</v>
      </c>
      <c r="X22">
        <v>150.51415512465374</v>
      </c>
      <c r="Y22">
        <v>2.3635844577739569</v>
      </c>
      <c r="Z22">
        <v>20.493750000000006</v>
      </c>
      <c r="AA22">
        <v>419.99378906250007</v>
      </c>
      <c r="AB22">
        <v>1.9460492128919322</v>
      </c>
      <c r="AC22">
        <v>8.0457941885166218</v>
      </c>
    </row>
    <row r="23" spans="1:29">
      <c r="A23">
        <v>456034</v>
      </c>
      <c r="B23" t="s">
        <v>245</v>
      </c>
      <c r="C23">
        <v>435</v>
      </c>
      <c r="D23">
        <v>56</v>
      </c>
      <c r="E23">
        <v>135</v>
      </c>
      <c r="F23">
        <v>144</v>
      </c>
      <c r="G23">
        <v>15</v>
      </c>
      <c r="H23">
        <v>30</v>
      </c>
      <c r="I23">
        <v>11</v>
      </c>
      <c r="J23">
        <v>5</v>
      </c>
      <c r="K23">
        <v>0</v>
      </c>
      <c r="L23">
        <v>0</v>
      </c>
      <c r="M23">
        <v>0</v>
      </c>
      <c r="N23">
        <v>145</v>
      </c>
      <c r="P23">
        <v>1.5984108653024454</v>
      </c>
      <c r="R23">
        <v>1.6918679897515039</v>
      </c>
      <c r="T23">
        <v>2.0600049083852929</v>
      </c>
      <c r="V23">
        <v>-0.33609687606761657</v>
      </c>
      <c r="W23">
        <v>4.6710526315789522</v>
      </c>
      <c r="Y23">
        <v>0.89990613739784986</v>
      </c>
      <c r="Z23">
        <v>21.234375</v>
      </c>
      <c r="AB23">
        <v>2.0163776153706428</v>
      </c>
      <c r="AC23">
        <v>7.9304706401401184</v>
      </c>
    </row>
    <row r="24" spans="1:29">
      <c r="A24">
        <v>547874</v>
      </c>
      <c r="B24" t="s">
        <v>157</v>
      </c>
      <c r="C24">
        <v>543</v>
      </c>
      <c r="D24">
        <v>75</v>
      </c>
      <c r="E24">
        <v>181</v>
      </c>
      <c r="F24">
        <v>145</v>
      </c>
      <c r="G24">
        <v>24</v>
      </c>
      <c r="H24">
        <v>37</v>
      </c>
      <c r="I24">
        <v>13</v>
      </c>
      <c r="J24">
        <v>9</v>
      </c>
      <c r="K24">
        <v>0</v>
      </c>
      <c r="L24">
        <v>0</v>
      </c>
      <c r="M24">
        <v>0</v>
      </c>
      <c r="N24">
        <v>181</v>
      </c>
      <c r="P24">
        <v>2.2818169359780751</v>
      </c>
      <c r="R24">
        <v>1.7111925812963527</v>
      </c>
      <c r="T24">
        <v>2.6220799174945131</v>
      </c>
      <c r="V24">
        <v>-0.33609687606761657</v>
      </c>
      <c r="W24">
        <v>0.73421052631579187</v>
      </c>
      <c r="Y24">
        <v>0.14145003511774656</v>
      </c>
      <c r="Z24">
        <v>14.471875000000011</v>
      </c>
      <c r="AB24">
        <v>1.3742229193203022</v>
      </c>
      <c r="AC24">
        <v>7.7946655131393729</v>
      </c>
    </row>
    <row r="25" spans="1:29">
      <c r="A25">
        <v>457918</v>
      </c>
      <c r="B25" t="s">
        <v>136</v>
      </c>
      <c r="C25">
        <v>522</v>
      </c>
      <c r="D25">
        <v>69</v>
      </c>
      <c r="E25">
        <v>161</v>
      </c>
      <c r="F25">
        <v>151</v>
      </c>
      <c r="G25">
        <v>19</v>
      </c>
      <c r="H25">
        <v>55</v>
      </c>
      <c r="I25">
        <v>13</v>
      </c>
      <c r="J25">
        <v>9</v>
      </c>
      <c r="K25">
        <v>0</v>
      </c>
      <c r="L25">
        <v>0</v>
      </c>
      <c r="M25">
        <v>0</v>
      </c>
      <c r="N25">
        <v>174</v>
      </c>
      <c r="P25">
        <v>2.1489324222355917</v>
      </c>
      <c r="R25">
        <v>1.8271401305654447</v>
      </c>
      <c r="T25">
        <v>2.6220799174945131</v>
      </c>
      <c r="V25">
        <v>-0.33609687606761657</v>
      </c>
      <c r="W25">
        <v>3.8052631578947427</v>
      </c>
      <c r="Y25">
        <v>0.73310663362100925</v>
      </c>
      <c r="Z25">
        <v>7.4812500000000171</v>
      </c>
      <c r="AB25">
        <v>0.71040588832926099</v>
      </c>
      <c r="AC25">
        <v>7.7055681161782026</v>
      </c>
    </row>
    <row r="26" spans="1:29">
      <c r="A26">
        <v>621121</v>
      </c>
      <c r="B26" t="s">
        <v>198</v>
      </c>
      <c r="C26">
        <v>435</v>
      </c>
      <c r="D26">
        <v>49</v>
      </c>
      <c r="E26">
        <v>120</v>
      </c>
      <c r="F26">
        <v>180</v>
      </c>
      <c r="G26">
        <v>11</v>
      </c>
      <c r="H26">
        <v>66</v>
      </c>
      <c r="I26">
        <v>10</v>
      </c>
      <c r="J26">
        <v>9</v>
      </c>
      <c r="K26">
        <v>0</v>
      </c>
      <c r="L26">
        <v>0</v>
      </c>
      <c r="M26">
        <v>0</v>
      </c>
      <c r="N26">
        <v>145</v>
      </c>
      <c r="P26">
        <v>1.5984108653024454</v>
      </c>
      <c r="R26">
        <v>2.387553285366057</v>
      </c>
      <c r="T26">
        <v>1.7789674038306826</v>
      </c>
      <c r="V26">
        <v>-0.33609687606761657</v>
      </c>
      <c r="W26">
        <v>11.671052631578952</v>
      </c>
      <c r="Y26">
        <v>2.2484978700616689</v>
      </c>
      <c r="Z26">
        <v>0.234375</v>
      </c>
      <c r="AB26">
        <v>2.2255823569212085E-2</v>
      </c>
      <c r="AC26">
        <v>7.6995883720624505</v>
      </c>
    </row>
    <row r="27" spans="1:29">
      <c r="A27">
        <v>517593</v>
      </c>
      <c r="B27" t="s">
        <v>265</v>
      </c>
      <c r="C27">
        <v>567</v>
      </c>
      <c r="D27">
        <v>80</v>
      </c>
      <c r="E27">
        <v>172</v>
      </c>
      <c r="F27">
        <v>210</v>
      </c>
      <c r="G27">
        <v>22</v>
      </c>
      <c r="H27">
        <v>72</v>
      </c>
      <c r="I27">
        <v>14</v>
      </c>
      <c r="J27">
        <v>10</v>
      </c>
      <c r="K27">
        <v>0</v>
      </c>
      <c r="L27">
        <v>0</v>
      </c>
      <c r="M27">
        <v>0</v>
      </c>
      <c r="N27">
        <v>189</v>
      </c>
      <c r="P27">
        <v>2.4336849516837704</v>
      </c>
      <c r="R27">
        <v>2.9672910317115186</v>
      </c>
      <c r="T27">
        <v>2.9031174220491232</v>
      </c>
      <c r="V27">
        <v>-0.33609687606761657</v>
      </c>
      <c r="W27">
        <v>-0.91842105263157237</v>
      </c>
      <c r="Y27">
        <v>-0.17693929124047761</v>
      </c>
      <c r="Z27">
        <v>-1.2531249999999829</v>
      </c>
      <c r="AB27">
        <v>-0.11899447001672098</v>
      </c>
      <c r="AC27">
        <v>7.6720627681195968</v>
      </c>
    </row>
    <row r="28" spans="1:29">
      <c r="A28">
        <v>516969</v>
      </c>
      <c r="B28" t="s">
        <v>146</v>
      </c>
      <c r="C28">
        <v>219</v>
      </c>
      <c r="D28">
        <v>22</v>
      </c>
      <c r="E28">
        <v>58</v>
      </c>
      <c r="F28">
        <v>75</v>
      </c>
      <c r="G28">
        <v>5</v>
      </c>
      <c r="H28">
        <v>19</v>
      </c>
      <c r="I28">
        <v>3</v>
      </c>
      <c r="J28">
        <v>5</v>
      </c>
      <c r="K28">
        <v>43</v>
      </c>
      <c r="L28">
        <v>4</v>
      </c>
      <c r="M28">
        <v>0</v>
      </c>
      <c r="N28">
        <v>73</v>
      </c>
      <c r="P28">
        <v>0.23159872395118572</v>
      </c>
      <c r="R28">
        <v>0.35847117315694338</v>
      </c>
      <c r="T28">
        <v>-0.18829512805158882</v>
      </c>
      <c r="V28">
        <v>3.8896825598702529</v>
      </c>
      <c r="W28">
        <v>8.5447368421052659</v>
      </c>
      <c r="Y28">
        <v>1.646194494721587</v>
      </c>
      <c r="Z28">
        <v>16.759375000000006</v>
      </c>
      <c r="AB28">
        <v>1.5914397573558146</v>
      </c>
      <c r="AC28">
        <v>7.5290915810041943</v>
      </c>
    </row>
    <row r="29" spans="1:29">
      <c r="A29">
        <v>462136</v>
      </c>
      <c r="B29" t="s">
        <v>91</v>
      </c>
      <c r="C29">
        <v>480</v>
      </c>
      <c r="D29">
        <v>68</v>
      </c>
      <c r="E29">
        <v>130</v>
      </c>
      <c r="F29">
        <v>139</v>
      </c>
      <c r="G29">
        <v>22</v>
      </c>
      <c r="H29">
        <v>52</v>
      </c>
      <c r="I29">
        <v>11</v>
      </c>
      <c r="J29">
        <v>8</v>
      </c>
      <c r="K29">
        <v>0</v>
      </c>
      <c r="L29">
        <v>0</v>
      </c>
      <c r="M29">
        <v>0</v>
      </c>
      <c r="N29">
        <v>160</v>
      </c>
      <c r="O29">
        <v>9840.6400000000012</v>
      </c>
      <c r="P29">
        <v>1.8831633947506246</v>
      </c>
      <c r="Q29">
        <v>6814.5024999999996</v>
      </c>
      <c r="R29">
        <v>1.5952450320272604</v>
      </c>
      <c r="S29">
        <v>53.728900000000003</v>
      </c>
      <c r="T29">
        <v>2.0600049083852929</v>
      </c>
      <c r="U29">
        <v>11.696399999999999</v>
      </c>
      <c r="V29">
        <v>-0.33609687606761657</v>
      </c>
      <c r="W29">
        <v>-1.0526315789473699</v>
      </c>
      <c r="X29">
        <v>1.1080332409972369</v>
      </c>
      <c r="Y29">
        <v>-0.2027957492727554</v>
      </c>
      <c r="Z29">
        <v>23.5</v>
      </c>
      <c r="AA29">
        <v>552.24999999999989</v>
      </c>
      <c r="AB29">
        <v>2.2315172432063628</v>
      </c>
      <c r="AC29">
        <v>7.2310379530291691</v>
      </c>
    </row>
    <row r="30" spans="1:29">
      <c r="A30">
        <v>543606</v>
      </c>
      <c r="B30" t="s">
        <v>225</v>
      </c>
      <c r="C30">
        <v>522</v>
      </c>
      <c r="D30">
        <v>72</v>
      </c>
      <c r="E30">
        <v>160</v>
      </c>
      <c r="F30">
        <v>157</v>
      </c>
      <c r="G30">
        <v>23</v>
      </c>
      <c r="H30">
        <v>49</v>
      </c>
      <c r="I30">
        <v>10</v>
      </c>
      <c r="J30">
        <v>8</v>
      </c>
      <c r="K30">
        <v>0</v>
      </c>
      <c r="L30">
        <v>0</v>
      </c>
      <c r="M30">
        <v>0</v>
      </c>
      <c r="N30">
        <v>174</v>
      </c>
      <c r="P30">
        <v>2.1489324222355917</v>
      </c>
      <c r="R30">
        <v>1.9430876798345369</v>
      </c>
      <c r="T30">
        <v>1.7789674038306826</v>
      </c>
      <c r="V30">
        <v>-0.33609687606761657</v>
      </c>
      <c r="W30">
        <v>0.80526315789474268</v>
      </c>
      <c r="Y30">
        <v>0.15513874819365817</v>
      </c>
      <c r="Z30">
        <v>14.481250000000017</v>
      </c>
      <c r="AB30">
        <v>1.3751131522630713</v>
      </c>
      <c r="AC30">
        <v>7.0651425302899238</v>
      </c>
    </row>
    <row r="31" spans="1:29">
      <c r="A31">
        <v>592332</v>
      </c>
      <c r="B31" t="s">
        <v>109</v>
      </c>
      <c r="C31">
        <v>522</v>
      </c>
      <c r="D31">
        <v>70</v>
      </c>
      <c r="E31">
        <v>170</v>
      </c>
      <c r="F31">
        <v>163</v>
      </c>
      <c r="G31">
        <v>25</v>
      </c>
      <c r="H31">
        <v>48</v>
      </c>
      <c r="I31">
        <v>11</v>
      </c>
      <c r="J31">
        <v>9</v>
      </c>
      <c r="K31">
        <v>0</v>
      </c>
      <c r="L31">
        <v>0</v>
      </c>
      <c r="M31">
        <v>0</v>
      </c>
      <c r="N31">
        <v>174</v>
      </c>
      <c r="O31">
        <v>12814.24</v>
      </c>
      <c r="P31">
        <v>2.1489324222355917</v>
      </c>
      <c r="Q31">
        <v>11352.9025</v>
      </c>
      <c r="R31">
        <v>2.0590352291036291</v>
      </c>
      <c r="S31">
        <v>53.728900000000003</v>
      </c>
      <c r="T31">
        <v>2.0600049083852929</v>
      </c>
      <c r="U31">
        <v>11.696399999999999</v>
      </c>
      <c r="V31">
        <v>-0.33609687606761657</v>
      </c>
      <c r="W31">
        <v>2.8052631578947427</v>
      </c>
      <c r="X31">
        <v>7.8695013850415743</v>
      </c>
      <c r="Y31">
        <v>0.54045067181189221</v>
      </c>
      <c r="Z31">
        <v>5.4812500000000171</v>
      </c>
      <c r="AA31">
        <v>30.044101562500149</v>
      </c>
      <c r="AB31">
        <v>0.52048952720531516</v>
      </c>
      <c r="AC31">
        <v>6.9928158826741056</v>
      </c>
    </row>
    <row r="32" spans="1:29">
      <c r="A32">
        <v>543243</v>
      </c>
      <c r="B32" t="s">
        <v>120</v>
      </c>
      <c r="C32">
        <v>567</v>
      </c>
      <c r="D32">
        <v>76</v>
      </c>
      <c r="E32">
        <v>182</v>
      </c>
      <c r="F32">
        <v>155</v>
      </c>
      <c r="G32">
        <v>17</v>
      </c>
      <c r="H32">
        <v>61</v>
      </c>
      <c r="I32">
        <v>12</v>
      </c>
      <c r="J32">
        <v>11</v>
      </c>
      <c r="K32">
        <v>0</v>
      </c>
      <c r="L32">
        <v>0</v>
      </c>
      <c r="M32">
        <v>0</v>
      </c>
      <c r="N32">
        <v>189</v>
      </c>
      <c r="P32">
        <v>2.4336849516837704</v>
      </c>
      <c r="R32">
        <v>1.9044384967448396</v>
      </c>
      <c r="T32">
        <v>2.341042412939903</v>
      </c>
      <c r="V32">
        <v>-0.33609687606761657</v>
      </c>
      <c r="W32">
        <v>3.0815789473684276</v>
      </c>
      <c r="Y32">
        <v>0.59368455599599046</v>
      </c>
      <c r="Z32">
        <v>-0.25312499999998295</v>
      </c>
      <c r="AB32">
        <v>-2.4036289454748082E-2</v>
      </c>
      <c r="AC32">
        <v>6.9127172518421398</v>
      </c>
    </row>
    <row r="33" spans="1:29">
      <c r="A33">
        <v>518886</v>
      </c>
      <c r="B33" t="s">
        <v>171</v>
      </c>
      <c r="C33">
        <v>174</v>
      </c>
      <c r="D33">
        <v>19</v>
      </c>
      <c r="E33">
        <v>32</v>
      </c>
      <c r="F33">
        <v>91</v>
      </c>
      <c r="G33">
        <v>4</v>
      </c>
      <c r="H33">
        <v>24</v>
      </c>
      <c r="I33">
        <v>2</v>
      </c>
      <c r="J33">
        <v>5</v>
      </c>
      <c r="K33">
        <v>43</v>
      </c>
      <c r="L33">
        <v>3</v>
      </c>
      <c r="M33">
        <v>0</v>
      </c>
      <c r="N33">
        <v>58</v>
      </c>
      <c r="P33">
        <v>-5.3153805496993375E-2</v>
      </c>
      <c r="R33">
        <v>0.66766463787452257</v>
      </c>
      <c r="T33">
        <v>-0.46933263260619901</v>
      </c>
      <c r="V33">
        <v>3.8896825598702529</v>
      </c>
      <c r="W33">
        <v>5.2684210526315809</v>
      </c>
      <c r="Y33">
        <v>1.0149927251101376</v>
      </c>
      <c r="Z33">
        <v>18.493750000000006</v>
      </c>
      <c r="AB33">
        <v>1.7561328517679864</v>
      </c>
      <c r="AC33">
        <v>6.8059863365197071</v>
      </c>
    </row>
    <row r="34" spans="1:29">
      <c r="A34">
        <v>453178</v>
      </c>
      <c r="B34" t="s">
        <v>168</v>
      </c>
      <c r="C34">
        <v>567</v>
      </c>
      <c r="D34">
        <v>81</v>
      </c>
      <c r="E34">
        <v>176</v>
      </c>
      <c r="F34">
        <v>183</v>
      </c>
      <c r="G34">
        <v>29</v>
      </c>
      <c r="H34">
        <v>62</v>
      </c>
      <c r="I34">
        <v>11</v>
      </c>
      <c r="J34">
        <v>12</v>
      </c>
      <c r="K34">
        <v>0</v>
      </c>
      <c r="L34">
        <v>0</v>
      </c>
      <c r="M34">
        <v>0</v>
      </c>
      <c r="N34">
        <v>189</v>
      </c>
      <c r="P34">
        <v>2.4336849516837704</v>
      </c>
      <c r="R34">
        <v>2.4455270600006034</v>
      </c>
      <c r="T34">
        <v>2.0600049083852929</v>
      </c>
      <c r="V34">
        <v>-0.33609687606761657</v>
      </c>
      <c r="W34">
        <v>-1.9184210526315724</v>
      </c>
      <c r="Y34">
        <v>-0.36959525304959462</v>
      </c>
      <c r="Z34">
        <v>4.7468750000000171</v>
      </c>
      <c r="AB34">
        <v>0.45075461335511635</v>
      </c>
      <c r="AC34">
        <v>6.6842794043075724</v>
      </c>
    </row>
    <row r="35" spans="1:29">
      <c r="A35">
        <v>621242</v>
      </c>
      <c r="B35" t="s">
        <v>79</v>
      </c>
      <c r="C35">
        <v>195</v>
      </c>
      <c r="D35">
        <v>22</v>
      </c>
      <c r="E35">
        <v>56</v>
      </c>
      <c r="F35">
        <v>83</v>
      </c>
      <c r="G35">
        <v>5</v>
      </c>
      <c r="H35">
        <v>19</v>
      </c>
      <c r="I35">
        <v>5</v>
      </c>
      <c r="J35">
        <v>3</v>
      </c>
      <c r="K35">
        <v>43</v>
      </c>
      <c r="L35">
        <v>2</v>
      </c>
      <c r="M35">
        <v>0</v>
      </c>
      <c r="N35">
        <v>65</v>
      </c>
      <c r="O35">
        <v>17.640000000000025</v>
      </c>
      <c r="P35">
        <v>7.9730708245490209E-2</v>
      </c>
      <c r="Q35">
        <v>704.9024999999998</v>
      </c>
      <c r="R35">
        <v>0.513067905515733</v>
      </c>
      <c r="S35">
        <v>1.7689000000000001</v>
      </c>
      <c r="T35">
        <v>0.3737798810576316</v>
      </c>
      <c r="U35">
        <v>1566.5763999999999</v>
      </c>
      <c r="V35">
        <v>3.8896825598702529</v>
      </c>
      <c r="W35">
        <v>5.1973684210526336</v>
      </c>
      <c r="X35">
        <v>27.012638504155127</v>
      </c>
      <c r="Y35">
        <v>1.0013040120342267</v>
      </c>
      <c r="Z35">
        <v>8.484375</v>
      </c>
      <c r="AA35">
        <v>71.984619140624943</v>
      </c>
      <c r="AB35">
        <v>0.80566081320548844</v>
      </c>
      <c r="AC35">
        <v>6.663225879928822</v>
      </c>
    </row>
    <row r="36" spans="1:29">
      <c r="A36">
        <v>501381</v>
      </c>
      <c r="B36" t="s">
        <v>240</v>
      </c>
      <c r="C36">
        <v>522</v>
      </c>
      <c r="D36">
        <v>74</v>
      </c>
      <c r="E36">
        <v>172</v>
      </c>
      <c r="F36">
        <v>179</v>
      </c>
      <c r="G36">
        <v>20</v>
      </c>
      <c r="H36">
        <v>42</v>
      </c>
      <c r="I36">
        <v>10</v>
      </c>
      <c r="J36">
        <v>10</v>
      </c>
      <c r="K36">
        <v>0</v>
      </c>
      <c r="L36">
        <v>0</v>
      </c>
      <c r="M36">
        <v>0</v>
      </c>
      <c r="N36">
        <v>174</v>
      </c>
      <c r="P36">
        <v>2.1489324222355917</v>
      </c>
      <c r="R36">
        <v>2.3682286938212083</v>
      </c>
      <c r="T36">
        <v>1.7789674038306826</v>
      </c>
      <c r="V36">
        <v>-0.33609687606761657</v>
      </c>
      <c r="W36">
        <v>-1.1947368421052573</v>
      </c>
      <c r="Y36">
        <v>-0.23017317542457588</v>
      </c>
      <c r="Z36">
        <v>9.4812500000000171</v>
      </c>
      <c r="AB36">
        <v>0.90032224945320682</v>
      </c>
      <c r="AC36">
        <v>6.6301807178484964</v>
      </c>
    </row>
    <row r="37" spans="1:29">
      <c r="A37">
        <v>571704</v>
      </c>
      <c r="B37" t="s">
        <v>112</v>
      </c>
      <c r="C37">
        <v>195</v>
      </c>
      <c r="D37">
        <v>21</v>
      </c>
      <c r="E37">
        <v>54</v>
      </c>
      <c r="F37">
        <v>94</v>
      </c>
      <c r="G37">
        <v>5</v>
      </c>
      <c r="H37">
        <v>24</v>
      </c>
      <c r="I37">
        <v>4</v>
      </c>
      <c r="J37">
        <v>3</v>
      </c>
      <c r="K37">
        <v>41</v>
      </c>
      <c r="L37">
        <v>4</v>
      </c>
      <c r="M37">
        <v>0</v>
      </c>
      <c r="N37">
        <v>65</v>
      </c>
      <c r="O37">
        <v>17.640000000000025</v>
      </c>
      <c r="P37">
        <v>7.9730708245490209E-2</v>
      </c>
      <c r="Q37">
        <v>1410.0024999999998</v>
      </c>
      <c r="R37">
        <v>0.72563841250906869</v>
      </c>
      <c r="S37">
        <v>0.10890000000000005</v>
      </c>
      <c r="T37">
        <v>9.274237650302139E-2</v>
      </c>
      <c r="U37">
        <v>1412.2564</v>
      </c>
      <c r="V37">
        <v>3.6931346791289563</v>
      </c>
      <c r="W37">
        <v>6.1973684210526336</v>
      </c>
      <c r="X37">
        <v>38.407375346260395</v>
      </c>
      <c r="Y37">
        <v>1.1939599738433437</v>
      </c>
      <c r="Z37">
        <v>5.484375</v>
      </c>
      <c r="AA37">
        <v>30.078369140624961</v>
      </c>
      <c r="AB37">
        <v>0.5207862715195698</v>
      </c>
      <c r="AC37">
        <v>6.3059924217494503</v>
      </c>
    </row>
    <row r="38" spans="1:29">
      <c r="A38">
        <v>605194</v>
      </c>
      <c r="B38" t="s">
        <v>70</v>
      </c>
      <c r="C38">
        <v>480</v>
      </c>
      <c r="D38">
        <v>70</v>
      </c>
      <c r="E38">
        <v>150</v>
      </c>
      <c r="F38">
        <v>146</v>
      </c>
      <c r="G38">
        <v>19</v>
      </c>
      <c r="H38">
        <v>45</v>
      </c>
      <c r="I38">
        <v>12</v>
      </c>
      <c r="J38">
        <v>6</v>
      </c>
      <c r="K38">
        <v>0</v>
      </c>
      <c r="L38">
        <v>0</v>
      </c>
      <c r="M38">
        <v>0</v>
      </c>
      <c r="N38">
        <v>160</v>
      </c>
      <c r="O38">
        <v>9840.6400000000012</v>
      </c>
      <c r="P38">
        <v>1.8831633947506246</v>
      </c>
      <c r="Q38">
        <v>8019.2024999999994</v>
      </c>
      <c r="R38">
        <v>1.7305171728412012</v>
      </c>
      <c r="S38">
        <v>69.388900000000007</v>
      </c>
      <c r="T38">
        <v>2.341042412939903</v>
      </c>
      <c r="U38">
        <v>11.696399999999999</v>
      </c>
      <c r="V38">
        <v>-0.33609687606761657</v>
      </c>
      <c r="W38">
        <v>-3.0526315789473699</v>
      </c>
      <c r="X38">
        <v>9.3185595567867239</v>
      </c>
      <c r="Y38">
        <v>-0.58810767289098942</v>
      </c>
      <c r="Z38">
        <v>10.5</v>
      </c>
      <c r="AA38">
        <v>110.24999999999993</v>
      </c>
      <c r="AB38">
        <v>0.99706089590071501</v>
      </c>
      <c r="AC38">
        <v>6.0275793274738385</v>
      </c>
    </row>
    <row r="39" spans="1:29">
      <c r="A39">
        <v>533167</v>
      </c>
      <c r="B39" t="s">
        <v>278</v>
      </c>
      <c r="C39">
        <v>480</v>
      </c>
      <c r="D39">
        <v>70</v>
      </c>
      <c r="E39">
        <v>159</v>
      </c>
      <c r="F39">
        <v>138</v>
      </c>
      <c r="G39">
        <v>20</v>
      </c>
      <c r="H39">
        <v>32</v>
      </c>
      <c r="I39">
        <v>11</v>
      </c>
      <c r="J39">
        <v>10</v>
      </c>
      <c r="K39">
        <v>0</v>
      </c>
      <c r="L39">
        <v>0</v>
      </c>
      <c r="M39">
        <v>0</v>
      </c>
      <c r="N39">
        <v>160</v>
      </c>
      <c r="P39">
        <v>1.8831633947506246</v>
      </c>
      <c r="R39">
        <v>1.5759204404824116</v>
      </c>
      <c r="T39">
        <v>2.0600049083852929</v>
      </c>
      <c r="V39">
        <v>-0.33609687606761657</v>
      </c>
      <c r="W39">
        <v>-3.0526315789473699</v>
      </c>
      <c r="Y39">
        <v>-0.58810767289098942</v>
      </c>
      <c r="Z39">
        <v>14.5</v>
      </c>
      <c r="AB39">
        <v>1.3768936181486067</v>
      </c>
      <c r="AC39">
        <v>5.9717778128083312</v>
      </c>
    </row>
    <row r="40" spans="1:29">
      <c r="A40">
        <v>502085</v>
      </c>
      <c r="B40" t="s">
        <v>253</v>
      </c>
      <c r="C40">
        <v>219</v>
      </c>
      <c r="D40">
        <v>27</v>
      </c>
      <c r="E40">
        <v>58</v>
      </c>
      <c r="F40">
        <v>93</v>
      </c>
      <c r="G40">
        <v>8</v>
      </c>
      <c r="H40">
        <v>28</v>
      </c>
      <c r="I40">
        <v>5</v>
      </c>
      <c r="J40">
        <v>4</v>
      </c>
      <c r="K40">
        <v>36</v>
      </c>
      <c r="L40">
        <v>8</v>
      </c>
      <c r="M40">
        <v>0</v>
      </c>
      <c r="N40">
        <v>73</v>
      </c>
      <c r="P40">
        <v>0.23159872395118572</v>
      </c>
      <c r="R40">
        <v>0.70631382096422002</v>
      </c>
      <c r="T40">
        <v>0.3737798810576316</v>
      </c>
      <c r="V40">
        <v>3.2017649772757157</v>
      </c>
      <c r="W40">
        <v>3.5447368421052659</v>
      </c>
      <c r="Y40">
        <v>0.68291468567600189</v>
      </c>
      <c r="Z40">
        <v>7.7593750000000057</v>
      </c>
      <c r="AB40">
        <v>0.73681613229805865</v>
      </c>
      <c r="AC40">
        <v>5.9331882212228138</v>
      </c>
    </row>
    <row r="41" spans="1:29">
      <c r="A41">
        <v>517008</v>
      </c>
      <c r="B41" t="s">
        <v>69</v>
      </c>
      <c r="C41">
        <v>174</v>
      </c>
      <c r="D41">
        <v>17</v>
      </c>
      <c r="E41">
        <v>46</v>
      </c>
      <c r="F41">
        <v>69</v>
      </c>
      <c r="G41">
        <v>5</v>
      </c>
      <c r="H41">
        <v>17</v>
      </c>
      <c r="I41">
        <v>3</v>
      </c>
      <c r="J41">
        <v>4</v>
      </c>
      <c r="K41">
        <v>36</v>
      </c>
      <c r="L41">
        <v>3</v>
      </c>
      <c r="M41">
        <v>0</v>
      </c>
      <c r="N41">
        <v>58</v>
      </c>
      <c r="O41">
        <v>7.8399999999999839</v>
      </c>
      <c r="P41">
        <v>-5.3153805496993375E-2</v>
      </c>
      <c r="Q41">
        <v>157.50249999999994</v>
      </c>
      <c r="R41">
        <v>0.24252362388785118</v>
      </c>
      <c r="S41">
        <v>0.44889999999999991</v>
      </c>
      <c r="T41">
        <v>-0.18829512805158882</v>
      </c>
      <c r="U41">
        <v>1061.4563999999998</v>
      </c>
      <c r="V41">
        <v>3.2017649772757157</v>
      </c>
      <c r="W41">
        <v>7.2684210526315809</v>
      </c>
      <c r="X41">
        <v>52.829944598337953</v>
      </c>
      <c r="Y41">
        <v>1.4003046487283717</v>
      </c>
      <c r="Z41">
        <v>11.493750000000006</v>
      </c>
      <c r="AA41">
        <v>132.10628906250005</v>
      </c>
      <c r="AB41">
        <v>1.0914255878341761</v>
      </c>
      <c r="AC41">
        <v>5.6945699041775324</v>
      </c>
    </row>
    <row r="42" spans="1:29">
      <c r="A42">
        <v>592102</v>
      </c>
      <c r="B42" t="s">
        <v>17</v>
      </c>
      <c r="C42">
        <v>195</v>
      </c>
      <c r="D42">
        <v>21</v>
      </c>
      <c r="E42">
        <v>48</v>
      </c>
      <c r="F42">
        <v>85</v>
      </c>
      <c r="G42">
        <v>6</v>
      </c>
      <c r="H42">
        <v>24</v>
      </c>
      <c r="I42">
        <v>3</v>
      </c>
      <c r="J42">
        <v>4</v>
      </c>
      <c r="K42">
        <v>32</v>
      </c>
      <c r="L42">
        <v>3</v>
      </c>
      <c r="M42">
        <v>4</v>
      </c>
      <c r="N42">
        <v>65</v>
      </c>
      <c r="O42">
        <v>17.640000000000025</v>
      </c>
      <c r="P42">
        <v>7.9730708245490209E-2</v>
      </c>
      <c r="Q42">
        <v>815.10249999999985</v>
      </c>
      <c r="R42">
        <v>0.55171708860543045</v>
      </c>
      <c r="S42">
        <v>0.44889999999999991</v>
      </c>
      <c r="T42">
        <v>-0.18829512805158882</v>
      </c>
      <c r="U42">
        <v>816.81639999999993</v>
      </c>
      <c r="V42">
        <v>2.8086692157931235</v>
      </c>
      <c r="W42">
        <v>6.1973684210526336</v>
      </c>
      <c r="X42">
        <v>38.407375346260395</v>
      </c>
      <c r="Y42">
        <v>1.1939599738433437</v>
      </c>
      <c r="Z42">
        <v>11.484375</v>
      </c>
      <c r="AA42">
        <v>131.89086914062491</v>
      </c>
      <c r="AB42">
        <v>1.0905353548914072</v>
      </c>
      <c r="AC42">
        <v>5.5363172133272061</v>
      </c>
    </row>
    <row r="43" spans="1:29">
      <c r="A43">
        <v>519141</v>
      </c>
      <c r="B43" t="s">
        <v>241</v>
      </c>
      <c r="C43">
        <v>435</v>
      </c>
      <c r="D43">
        <v>58</v>
      </c>
      <c r="E43">
        <v>127</v>
      </c>
      <c r="F43">
        <v>144</v>
      </c>
      <c r="G43">
        <v>18</v>
      </c>
      <c r="H43">
        <v>55</v>
      </c>
      <c r="I43">
        <v>9</v>
      </c>
      <c r="J43">
        <v>8</v>
      </c>
      <c r="K43">
        <v>0</v>
      </c>
      <c r="L43">
        <v>2</v>
      </c>
      <c r="M43">
        <v>0</v>
      </c>
      <c r="N43">
        <v>145</v>
      </c>
      <c r="P43">
        <v>1.5984108653024454</v>
      </c>
      <c r="R43">
        <v>1.6918679897515039</v>
      </c>
      <c r="T43">
        <v>1.4979298992760723</v>
      </c>
      <c r="V43">
        <v>-0.33609687606761657</v>
      </c>
      <c r="W43">
        <v>2.6710526315789522</v>
      </c>
      <c r="Y43">
        <v>0.51459421377961578</v>
      </c>
      <c r="Z43">
        <v>4.234375</v>
      </c>
      <c r="AB43">
        <v>0.40208854581710363</v>
      </c>
      <c r="AC43">
        <v>5.3687946378591249</v>
      </c>
    </row>
    <row r="44" spans="1:29">
      <c r="A44">
        <v>456713</v>
      </c>
      <c r="B44" t="s">
        <v>50</v>
      </c>
      <c r="C44">
        <v>219</v>
      </c>
      <c r="D44">
        <v>22</v>
      </c>
      <c r="E44">
        <v>51</v>
      </c>
      <c r="F44">
        <v>68</v>
      </c>
      <c r="G44">
        <v>6</v>
      </c>
      <c r="H44">
        <v>16</v>
      </c>
      <c r="I44">
        <v>5</v>
      </c>
      <c r="J44">
        <v>3</v>
      </c>
      <c r="K44">
        <v>7</v>
      </c>
      <c r="L44">
        <v>3</v>
      </c>
      <c r="M44">
        <v>23</v>
      </c>
      <c r="N44">
        <v>73</v>
      </c>
      <c r="O44">
        <v>148.84000000000006</v>
      </c>
      <c r="P44">
        <v>0.23159872395118572</v>
      </c>
      <c r="Q44">
        <v>133.40249999999995</v>
      </c>
      <c r="R44">
        <v>0.22319903234300245</v>
      </c>
      <c r="S44">
        <v>1.7689000000000001</v>
      </c>
      <c r="T44">
        <v>0.3737798810576316</v>
      </c>
      <c r="U44">
        <v>12.8164</v>
      </c>
      <c r="V44">
        <v>0.35182070652692032</v>
      </c>
      <c r="W44">
        <v>8.5447368421052659</v>
      </c>
      <c r="X44">
        <v>73.012527700831043</v>
      </c>
      <c r="Y44">
        <v>1.646194494721587</v>
      </c>
      <c r="Z44">
        <v>26.759375000000006</v>
      </c>
      <c r="AA44">
        <v>716.06415039062506</v>
      </c>
      <c r="AB44">
        <v>2.5410215629755437</v>
      </c>
      <c r="AC44">
        <v>5.3676144015758709</v>
      </c>
    </row>
    <row r="45" spans="1:29">
      <c r="A45">
        <v>572020</v>
      </c>
      <c r="B45" t="s">
        <v>232</v>
      </c>
      <c r="C45">
        <v>480</v>
      </c>
      <c r="D45">
        <v>63</v>
      </c>
      <c r="E45">
        <v>160</v>
      </c>
      <c r="F45">
        <v>139</v>
      </c>
      <c r="G45">
        <v>14</v>
      </c>
      <c r="H45">
        <v>51</v>
      </c>
      <c r="I45">
        <v>10</v>
      </c>
      <c r="J45">
        <v>8</v>
      </c>
      <c r="K45">
        <v>0</v>
      </c>
      <c r="L45">
        <v>0</v>
      </c>
      <c r="M45">
        <v>0</v>
      </c>
      <c r="N45">
        <v>160</v>
      </c>
      <c r="P45">
        <v>1.8831633947506246</v>
      </c>
      <c r="R45">
        <v>1.5952450320272604</v>
      </c>
      <c r="T45">
        <v>1.7789674038306826</v>
      </c>
      <c r="V45">
        <v>-0.33609687606761657</v>
      </c>
      <c r="W45">
        <v>3.9473684210526301</v>
      </c>
      <c r="Y45">
        <v>0.76048405977282973</v>
      </c>
      <c r="Z45">
        <v>-5.5</v>
      </c>
      <c r="AB45">
        <v>-0.5222699930908512</v>
      </c>
      <c r="AC45">
        <v>5.1594930212229295</v>
      </c>
    </row>
    <row r="46" spans="1:29">
      <c r="A46">
        <v>476454</v>
      </c>
      <c r="B46" t="s">
        <v>37</v>
      </c>
      <c r="C46">
        <v>261</v>
      </c>
      <c r="D46">
        <v>27</v>
      </c>
      <c r="E46">
        <v>60</v>
      </c>
      <c r="F46">
        <v>135</v>
      </c>
      <c r="G46">
        <v>6</v>
      </c>
      <c r="H46">
        <v>39</v>
      </c>
      <c r="I46">
        <v>4</v>
      </c>
      <c r="J46">
        <v>5</v>
      </c>
      <c r="K46">
        <v>2</v>
      </c>
      <c r="L46">
        <v>5</v>
      </c>
      <c r="M46">
        <v>30</v>
      </c>
      <c r="N46">
        <v>87</v>
      </c>
      <c r="O46">
        <v>686.44000000000017</v>
      </c>
      <c r="P46">
        <v>0.49736775143615286</v>
      </c>
      <c r="Q46">
        <v>6170.1025</v>
      </c>
      <c r="R46">
        <v>1.5179466658478655</v>
      </c>
      <c r="S46">
        <v>0.10890000000000005</v>
      </c>
      <c r="T46">
        <v>9.274237650302139E-2</v>
      </c>
      <c r="U46">
        <v>2.0164</v>
      </c>
      <c r="V46">
        <v>-0.13954899532632034</v>
      </c>
      <c r="W46">
        <v>9.4026315789473713</v>
      </c>
      <c r="X46">
        <v>88.40948060941831</v>
      </c>
      <c r="Y46">
        <v>1.8114730303788822</v>
      </c>
      <c r="Z46">
        <v>12.740625000000009</v>
      </c>
      <c r="AA46">
        <v>162.32352539062512</v>
      </c>
      <c r="AB46">
        <v>1.2098265692223864</v>
      </c>
      <c r="AC46">
        <v>4.9898073980619886</v>
      </c>
    </row>
    <row r="47" spans="1:29">
      <c r="A47">
        <v>605397</v>
      </c>
      <c r="B47" t="s">
        <v>215</v>
      </c>
      <c r="C47">
        <v>435</v>
      </c>
      <c r="D47">
        <v>63</v>
      </c>
      <c r="E47">
        <v>148</v>
      </c>
      <c r="F47">
        <v>114</v>
      </c>
      <c r="G47">
        <v>22</v>
      </c>
      <c r="H47">
        <v>24</v>
      </c>
      <c r="I47">
        <v>9</v>
      </c>
      <c r="J47">
        <v>6</v>
      </c>
      <c r="K47">
        <v>0</v>
      </c>
      <c r="L47">
        <v>0</v>
      </c>
      <c r="M47">
        <v>0</v>
      </c>
      <c r="N47">
        <v>145</v>
      </c>
      <c r="P47">
        <v>1.5984108653024454</v>
      </c>
      <c r="R47">
        <v>1.1121302434060427</v>
      </c>
      <c r="T47">
        <v>1.4979298992760723</v>
      </c>
      <c r="V47">
        <v>-0.33609687606761657</v>
      </c>
      <c r="W47">
        <v>-2.3289473684210478</v>
      </c>
      <c r="Y47">
        <v>-0.44868559526596935</v>
      </c>
      <c r="Z47">
        <v>14.234375</v>
      </c>
      <c r="AB47">
        <v>1.3516703514368325</v>
      </c>
      <c r="AC47">
        <v>4.7753588880878066</v>
      </c>
    </row>
    <row r="48" spans="1:29">
      <c r="A48">
        <v>605483</v>
      </c>
      <c r="B48" t="s">
        <v>289</v>
      </c>
      <c r="C48">
        <v>480</v>
      </c>
      <c r="D48">
        <v>69</v>
      </c>
      <c r="E48">
        <v>138</v>
      </c>
      <c r="F48">
        <v>179</v>
      </c>
      <c r="G48">
        <v>11</v>
      </c>
      <c r="H48">
        <v>76</v>
      </c>
      <c r="I48">
        <v>11</v>
      </c>
      <c r="J48">
        <v>8</v>
      </c>
      <c r="K48">
        <v>0</v>
      </c>
      <c r="L48">
        <v>0</v>
      </c>
      <c r="M48">
        <v>0</v>
      </c>
      <c r="N48">
        <v>160</v>
      </c>
      <c r="P48">
        <v>1.8831633947506246</v>
      </c>
      <c r="R48">
        <v>2.3682286938212083</v>
      </c>
      <c r="T48">
        <v>2.0600049083852929</v>
      </c>
      <c r="V48">
        <v>-0.33609687606761657</v>
      </c>
      <c r="W48">
        <v>-2.0526315789473699</v>
      </c>
      <c r="Y48">
        <v>-0.39545171108187244</v>
      </c>
      <c r="Z48">
        <v>-8.5</v>
      </c>
      <c r="AB48">
        <v>-0.80714453477676995</v>
      </c>
      <c r="AC48">
        <v>4.7727038750308672</v>
      </c>
    </row>
    <row r="49" spans="1:29">
      <c r="A49">
        <v>434538</v>
      </c>
      <c r="B49" t="s">
        <v>182</v>
      </c>
      <c r="C49">
        <v>480</v>
      </c>
      <c r="D49">
        <v>67</v>
      </c>
      <c r="E49">
        <v>142</v>
      </c>
      <c r="F49">
        <v>170</v>
      </c>
      <c r="G49">
        <v>16</v>
      </c>
      <c r="H49">
        <v>73</v>
      </c>
      <c r="I49">
        <v>10</v>
      </c>
      <c r="J49">
        <v>8</v>
      </c>
      <c r="K49">
        <v>0</v>
      </c>
      <c r="L49">
        <v>0</v>
      </c>
      <c r="M49">
        <v>0</v>
      </c>
      <c r="N49">
        <v>160</v>
      </c>
      <c r="P49">
        <v>1.8831633947506246</v>
      </c>
      <c r="R49">
        <v>2.1943073699175701</v>
      </c>
      <c r="T49">
        <v>1.7789674038306826</v>
      </c>
      <c r="V49">
        <v>-0.33609687606761657</v>
      </c>
      <c r="W49">
        <v>-5.2631578947369917E-2</v>
      </c>
      <c r="Y49">
        <v>-1.0139787463638363E-2</v>
      </c>
      <c r="Z49">
        <v>-9.5</v>
      </c>
      <c r="AB49">
        <v>-0.90210271533874287</v>
      </c>
      <c r="AC49">
        <v>4.6080987896288796</v>
      </c>
    </row>
    <row r="50" spans="1:29">
      <c r="A50">
        <v>458708</v>
      </c>
      <c r="B50" t="s">
        <v>303</v>
      </c>
      <c r="C50">
        <v>522</v>
      </c>
      <c r="D50">
        <v>86</v>
      </c>
      <c r="E50">
        <v>184</v>
      </c>
      <c r="F50">
        <v>125</v>
      </c>
      <c r="G50">
        <v>34</v>
      </c>
      <c r="H50">
        <v>24</v>
      </c>
      <c r="I50">
        <v>12</v>
      </c>
      <c r="J50">
        <v>11</v>
      </c>
      <c r="K50">
        <v>0</v>
      </c>
      <c r="L50">
        <v>0</v>
      </c>
      <c r="M50">
        <v>0</v>
      </c>
      <c r="N50">
        <v>174</v>
      </c>
      <c r="P50">
        <v>2.1489324222355917</v>
      </c>
      <c r="R50">
        <v>1.3247007503993784</v>
      </c>
      <c r="T50">
        <v>2.341042412939903</v>
      </c>
      <c r="V50">
        <v>-0.33609687606761657</v>
      </c>
      <c r="W50">
        <v>-13.194736842105257</v>
      </c>
      <c r="Y50">
        <v>-2.5420447171339804</v>
      </c>
      <c r="Z50">
        <v>15.481250000000017</v>
      </c>
      <c r="AB50">
        <v>1.4700713328250441</v>
      </c>
      <c r="AC50">
        <v>4.4066053251983206</v>
      </c>
    </row>
    <row r="51" spans="1:29">
      <c r="A51">
        <v>408061</v>
      </c>
      <c r="B51" t="s">
        <v>257</v>
      </c>
      <c r="C51">
        <v>174</v>
      </c>
      <c r="D51">
        <v>22</v>
      </c>
      <c r="E51">
        <v>44</v>
      </c>
      <c r="F51">
        <v>54</v>
      </c>
      <c r="G51">
        <v>7</v>
      </c>
      <c r="H51">
        <v>20</v>
      </c>
      <c r="I51">
        <v>3</v>
      </c>
      <c r="J51">
        <v>4</v>
      </c>
      <c r="K51">
        <v>36</v>
      </c>
      <c r="L51">
        <v>4</v>
      </c>
      <c r="M51">
        <v>0</v>
      </c>
      <c r="N51">
        <v>58</v>
      </c>
      <c r="P51">
        <v>-5.3153805496993375E-2</v>
      </c>
      <c r="R51">
        <v>-4.7345249284879376E-2</v>
      </c>
      <c r="T51">
        <v>-0.18829512805158882</v>
      </c>
      <c r="V51">
        <v>3.2017649772757157</v>
      </c>
      <c r="W51">
        <v>2.2684210526315809</v>
      </c>
      <c r="Y51">
        <v>0.43702483968278655</v>
      </c>
      <c r="Z51">
        <v>10.493750000000006</v>
      </c>
      <c r="AB51">
        <v>0.99646740727220329</v>
      </c>
      <c r="AC51">
        <v>4.3464630413972438</v>
      </c>
    </row>
    <row r="52" spans="1:29">
      <c r="A52">
        <v>607074</v>
      </c>
      <c r="B52" t="s">
        <v>255</v>
      </c>
      <c r="C52">
        <v>480</v>
      </c>
      <c r="D52">
        <v>66</v>
      </c>
      <c r="E52">
        <v>157</v>
      </c>
      <c r="F52">
        <v>161</v>
      </c>
      <c r="G52">
        <v>19</v>
      </c>
      <c r="H52">
        <v>61</v>
      </c>
      <c r="I52">
        <v>10</v>
      </c>
      <c r="J52">
        <v>9</v>
      </c>
      <c r="K52">
        <v>0</v>
      </c>
      <c r="L52">
        <v>0</v>
      </c>
      <c r="M52">
        <v>0</v>
      </c>
      <c r="N52">
        <v>160</v>
      </c>
      <c r="P52">
        <v>1.8831633947506246</v>
      </c>
      <c r="R52">
        <v>2.020386046013932</v>
      </c>
      <c r="T52">
        <v>1.7789674038306826</v>
      </c>
      <c r="V52">
        <v>-0.33609687606761657</v>
      </c>
      <c r="W52">
        <v>0.94736842105263008</v>
      </c>
      <c r="Y52">
        <v>0.18251617434547865</v>
      </c>
      <c r="Z52">
        <v>-12.5</v>
      </c>
      <c r="AB52">
        <v>-1.1869772570246615</v>
      </c>
      <c r="AC52">
        <v>4.3419588858484399</v>
      </c>
    </row>
    <row r="53" spans="1:29">
      <c r="A53">
        <v>434628</v>
      </c>
      <c r="B53" t="s">
        <v>135</v>
      </c>
      <c r="C53">
        <v>522</v>
      </c>
      <c r="D53">
        <v>84</v>
      </c>
      <c r="E53">
        <v>166</v>
      </c>
      <c r="F53">
        <v>145</v>
      </c>
      <c r="G53">
        <v>25</v>
      </c>
      <c r="H53">
        <v>45</v>
      </c>
      <c r="I53">
        <v>10</v>
      </c>
      <c r="J53">
        <v>13</v>
      </c>
      <c r="K53">
        <v>0</v>
      </c>
      <c r="L53">
        <v>0</v>
      </c>
      <c r="M53">
        <v>0</v>
      </c>
      <c r="N53">
        <v>174</v>
      </c>
      <c r="P53">
        <v>2.1489324222355917</v>
      </c>
      <c r="R53">
        <v>1.7111925812963527</v>
      </c>
      <c r="T53">
        <v>1.7789674038306826</v>
      </c>
      <c r="V53">
        <v>-0.33609687606761657</v>
      </c>
      <c r="W53">
        <v>-11.194736842105257</v>
      </c>
      <c r="Y53">
        <v>-2.1567327935157463</v>
      </c>
      <c r="Z53">
        <v>12.481250000000017</v>
      </c>
      <c r="AB53">
        <v>1.1851967911391255</v>
      </c>
      <c r="AC53">
        <v>4.3314595289183897</v>
      </c>
    </row>
    <row r="54" spans="1:29">
      <c r="A54">
        <v>473879</v>
      </c>
      <c r="B54" t="s">
        <v>88</v>
      </c>
      <c r="C54">
        <v>195</v>
      </c>
      <c r="D54">
        <v>20</v>
      </c>
      <c r="E54">
        <v>61</v>
      </c>
      <c r="F54">
        <v>51</v>
      </c>
      <c r="G54">
        <v>4</v>
      </c>
      <c r="H54">
        <v>22</v>
      </c>
      <c r="I54">
        <v>4</v>
      </c>
      <c r="J54">
        <v>2</v>
      </c>
      <c r="K54">
        <v>32</v>
      </c>
      <c r="L54">
        <v>3</v>
      </c>
      <c r="M54">
        <v>0</v>
      </c>
      <c r="N54">
        <v>65</v>
      </c>
      <c r="O54">
        <v>17.640000000000025</v>
      </c>
      <c r="P54">
        <v>7.9730708245490209E-2</v>
      </c>
      <c r="Q54">
        <v>29.702500000000033</v>
      </c>
      <c r="R54">
        <v>-0.10531902391942548</v>
      </c>
      <c r="S54">
        <v>0.10890000000000005</v>
      </c>
      <c r="T54">
        <v>9.274237650302139E-2</v>
      </c>
      <c r="U54">
        <v>816.81639999999993</v>
      </c>
      <c r="V54">
        <v>2.8086692157931235</v>
      </c>
      <c r="W54">
        <v>7.1973684210526336</v>
      </c>
      <c r="X54">
        <v>51.802112188365655</v>
      </c>
      <c r="Y54">
        <v>1.3866159356524608</v>
      </c>
      <c r="Z54">
        <v>0.484375</v>
      </c>
      <c r="AA54">
        <v>0.23461914062499684</v>
      </c>
      <c r="AB54">
        <v>4.599536870970531E-2</v>
      </c>
      <c r="AC54">
        <v>4.3084345809843754</v>
      </c>
    </row>
    <row r="55" spans="1:29">
      <c r="A55">
        <v>475115</v>
      </c>
      <c r="B55" t="s">
        <v>261</v>
      </c>
      <c r="C55">
        <v>414</v>
      </c>
      <c r="D55">
        <v>54</v>
      </c>
      <c r="E55">
        <v>124</v>
      </c>
      <c r="F55">
        <v>124</v>
      </c>
      <c r="G55">
        <v>9</v>
      </c>
      <c r="H55">
        <v>54</v>
      </c>
      <c r="I55">
        <v>8</v>
      </c>
      <c r="J55">
        <v>7</v>
      </c>
      <c r="K55">
        <v>0</v>
      </c>
      <c r="L55">
        <v>0</v>
      </c>
      <c r="M55">
        <v>0</v>
      </c>
      <c r="N55">
        <v>138</v>
      </c>
      <c r="P55">
        <v>1.4655263515599619</v>
      </c>
      <c r="R55">
        <v>1.3053761588545298</v>
      </c>
      <c r="T55">
        <v>1.2168923947214623</v>
      </c>
      <c r="V55">
        <v>-0.33609687606761657</v>
      </c>
      <c r="W55">
        <v>3.7421052631578959</v>
      </c>
      <c r="Y55">
        <v>0.72093888866464306</v>
      </c>
      <c r="Z55">
        <v>-0.75624999999999432</v>
      </c>
      <c r="AB55">
        <v>-7.1812124049991766E-2</v>
      </c>
      <c r="AC55">
        <v>4.3008247936829882</v>
      </c>
    </row>
    <row r="56" spans="1:29">
      <c r="A56">
        <v>429722</v>
      </c>
      <c r="B56" t="s">
        <v>269</v>
      </c>
      <c r="C56">
        <v>522</v>
      </c>
      <c r="D56">
        <v>76</v>
      </c>
      <c r="E56">
        <v>170</v>
      </c>
      <c r="F56">
        <v>140</v>
      </c>
      <c r="G56">
        <v>21</v>
      </c>
      <c r="H56">
        <v>53</v>
      </c>
      <c r="I56">
        <v>8</v>
      </c>
      <c r="J56">
        <v>11</v>
      </c>
      <c r="K56">
        <v>0</v>
      </c>
      <c r="L56">
        <v>0</v>
      </c>
      <c r="M56">
        <v>0</v>
      </c>
      <c r="N56">
        <v>174</v>
      </c>
      <c r="P56">
        <v>2.1489324222355917</v>
      </c>
      <c r="R56">
        <v>1.614569623572109</v>
      </c>
      <c r="T56">
        <v>1.2168923947214623</v>
      </c>
      <c r="V56">
        <v>-0.33609687606761657</v>
      </c>
      <c r="W56">
        <v>-3.1947368421052573</v>
      </c>
      <c r="Y56">
        <v>-0.6154850990428099</v>
      </c>
      <c r="Z56">
        <v>0.48125000000001705</v>
      </c>
      <c r="AB56">
        <v>4.5698624395450763E-2</v>
      </c>
      <c r="AC56">
        <v>4.0745110898141874</v>
      </c>
    </row>
    <row r="57" spans="1:29">
      <c r="A57">
        <v>518858</v>
      </c>
      <c r="B57" t="s">
        <v>163</v>
      </c>
      <c r="C57">
        <v>219</v>
      </c>
      <c r="D57">
        <v>23</v>
      </c>
      <c r="E57">
        <v>56</v>
      </c>
      <c r="F57">
        <v>84</v>
      </c>
      <c r="G57">
        <v>6</v>
      </c>
      <c r="H57">
        <v>21</v>
      </c>
      <c r="I57">
        <v>5</v>
      </c>
      <c r="J57">
        <v>3</v>
      </c>
      <c r="K57">
        <v>2</v>
      </c>
      <c r="L57">
        <v>7</v>
      </c>
      <c r="M57">
        <v>42</v>
      </c>
      <c r="N57">
        <v>73</v>
      </c>
      <c r="P57">
        <v>0.23159872395118572</v>
      </c>
      <c r="R57">
        <v>0.53239249706058167</v>
      </c>
      <c r="T57">
        <v>0.3737798810576316</v>
      </c>
      <c r="V57">
        <v>-0.13954899532632034</v>
      </c>
      <c r="W57">
        <v>7.5447368421052659</v>
      </c>
      <c r="Y57">
        <v>1.4535385329124699</v>
      </c>
      <c r="Z57">
        <v>16.759375000000006</v>
      </c>
      <c r="AB57">
        <v>1.5914397573558146</v>
      </c>
      <c r="AC57">
        <v>4.043200397011363</v>
      </c>
    </row>
    <row r="58" spans="1:29">
      <c r="A58">
        <v>592811</v>
      </c>
      <c r="B58" t="s">
        <v>305</v>
      </c>
      <c r="C58">
        <v>393</v>
      </c>
      <c r="D58">
        <v>51</v>
      </c>
      <c r="E58">
        <v>126</v>
      </c>
      <c r="F58">
        <v>113</v>
      </c>
      <c r="G58">
        <v>10</v>
      </c>
      <c r="H58">
        <v>29</v>
      </c>
      <c r="I58">
        <v>3</v>
      </c>
      <c r="J58">
        <v>5</v>
      </c>
      <c r="K58">
        <v>0</v>
      </c>
      <c r="L58">
        <v>2</v>
      </c>
      <c r="M58">
        <v>0</v>
      </c>
      <c r="N58">
        <v>131</v>
      </c>
      <c r="P58">
        <v>1.3326418378174782</v>
      </c>
      <c r="R58">
        <v>1.0928056518611942</v>
      </c>
      <c r="T58">
        <v>-0.18829512805158882</v>
      </c>
      <c r="V58">
        <v>-0.33609687606761657</v>
      </c>
      <c r="W58">
        <v>3.8131578947368467</v>
      </c>
      <c r="Y58">
        <v>0.73462760174055475</v>
      </c>
      <c r="Z58">
        <v>13.253125000000011</v>
      </c>
      <c r="AB58">
        <v>1.2584926367603977</v>
      </c>
      <c r="AC58">
        <v>3.8941757240604193</v>
      </c>
    </row>
    <row r="59" spans="1:29">
      <c r="A59">
        <v>596057</v>
      </c>
      <c r="B59" t="s">
        <v>221</v>
      </c>
      <c r="C59">
        <v>480</v>
      </c>
      <c r="D59">
        <v>70</v>
      </c>
      <c r="E59">
        <v>155</v>
      </c>
      <c r="F59">
        <v>150</v>
      </c>
      <c r="G59">
        <v>19</v>
      </c>
      <c r="H59">
        <v>58</v>
      </c>
      <c r="I59">
        <v>10</v>
      </c>
      <c r="J59">
        <v>10</v>
      </c>
      <c r="K59">
        <v>0</v>
      </c>
      <c r="L59">
        <v>0</v>
      </c>
      <c r="M59">
        <v>0</v>
      </c>
      <c r="N59">
        <v>160</v>
      </c>
      <c r="P59">
        <v>1.8831633947506246</v>
      </c>
      <c r="R59">
        <v>1.8078155390205961</v>
      </c>
      <c r="T59">
        <v>1.7789674038306826</v>
      </c>
      <c r="V59">
        <v>-0.33609687606761657</v>
      </c>
      <c r="W59">
        <v>-3.0526315789473699</v>
      </c>
      <c r="Y59">
        <v>-0.58810767289098942</v>
      </c>
      <c r="Z59">
        <v>-7.5</v>
      </c>
      <c r="AB59">
        <v>-0.71218635421479703</v>
      </c>
      <c r="AC59">
        <v>3.8335554344285008</v>
      </c>
    </row>
    <row r="60" spans="1:29">
      <c r="A60">
        <v>608665</v>
      </c>
      <c r="B60" t="s">
        <v>119</v>
      </c>
      <c r="C60">
        <v>567</v>
      </c>
      <c r="D60">
        <v>83</v>
      </c>
      <c r="E60">
        <v>200</v>
      </c>
      <c r="F60">
        <v>111</v>
      </c>
      <c r="G60">
        <v>19</v>
      </c>
      <c r="H60">
        <v>50</v>
      </c>
      <c r="I60">
        <v>11</v>
      </c>
      <c r="J60">
        <v>11</v>
      </c>
      <c r="K60">
        <v>0</v>
      </c>
      <c r="L60">
        <v>0</v>
      </c>
      <c r="M60">
        <v>0</v>
      </c>
      <c r="N60">
        <v>189</v>
      </c>
      <c r="P60">
        <v>2.4336849516837704</v>
      </c>
      <c r="R60">
        <v>1.0541564687714966</v>
      </c>
      <c r="T60">
        <v>2.0600049083852929</v>
      </c>
      <c r="V60">
        <v>-0.33609687606761657</v>
      </c>
      <c r="W60">
        <v>-3.9184210526315724</v>
      </c>
      <c r="Y60">
        <v>-0.75490717666782869</v>
      </c>
      <c r="Z60">
        <v>-7.2531249999999829</v>
      </c>
      <c r="AB60">
        <v>-0.6887435533885583</v>
      </c>
      <c r="AC60">
        <v>3.7680987227165565</v>
      </c>
    </row>
    <row r="61" spans="1:29">
      <c r="A61">
        <v>501957</v>
      </c>
      <c r="B61" t="s">
        <v>301</v>
      </c>
      <c r="C61">
        <v>435</v>
      </c>
      <c r="D61">
        <v>65</v>
      </c>
      <c r="E61">
        <v>136</v>
      </c>
      <c r="F61">
        <v>112</v>
      </c>
      <c r="G61">
        <v>15</v>
      </c>
      <c r="H61">
        <v>53</v>
      </c>
      <c r="I61">
        <v>12</v>
      </c>
      <c r="J61">
        <v>7</v>
      </c>
      <c r="K61">
        <v>0</v>
      </c>
      <c r="L61">
        <v>0</v>
      </c>
      <c r="M61">
        <v>0</v>
      </c>
      <c r="N61">
        <v>145</v>
      </c>
      <c r="P61">
        <v>1.5984108653024454</v>
      </c>
      <c r="R61">
        <v>1.0734810603163454</v>
      </c>
      <c r="T61">
        <v>2.341042412939903</v>
      </c>
      <c r="V61">
        <v>-0.33609687606761657</v>
      </c>
      <c r="W61">
        <v>-4.3289473684210478</v>
      </c>
      <c r="Y61">
        <v>-0.83399751888420337</v>
      </c>
      <c r="Z61">
        <v>-2.765625</v>
      </c>
      <c r="AB61">
        <v>-0.26261871811670656</v>
      </c>
      <c r="AC61">
        <v>3.5802212254901677</v>
      </c>
    </row>
    <row r="62" spans="1:29">
      <c r="A62">
        <v>542960</v>
      </c>
      <c r="B62" t="s">
        <v>45</v>
      </c>
      <c r="C62">
        <v>219</v>
      </c>
      <c r="D62">
        <v>24</v>
      </c>
      <c r="E62">
        <v>59</v>
      </c>
      <c r="F62">
        <v>80</v>
      </c>
      <c r="G62">
        <v>7</v>
      </c>
      <c r="H62">
        <v>28</v>
      </c>
      <c r="I62">
        <v>8</v>
      </c>
      <c r="J62">
        <v>4</v>
      </c>
      <c r="K62">
        <v>1</v>
      </c>
      <c r="L62">
        <v>3</v>
      </c>
      <c r="M62">
        <v>23</v>
      </c>
      <c r="N62">
        <v>73</v>
      </c>
      <c r="O62">
        <v>148.84000000000006</v>
      </c>
      <c r="P62">
        <v>0.23159872395118572</v>
      </c>
      <c r="Q62">
        <v>554.60249999999985</v>
      </c>
      <c r="R62">
        <v>0.45509413088118689</v>
      </c>
      <c r="S62">
        <v>18.748899999999999</v>
      </c>
      <c r="T62">
        <v>1.2168923947214623</v>
      </c>
      <c r="U62">
        <v>5.8563999999999998</v>
      </c>
      <c r="V62">
        <v>-0.23782293569696847</v>
      </c>
      <c r="W62">
        <v>6.5447368421052659</v>
      </c>
      <c r="X62">
        <v>42.833580332409987</v>
      </c>
      <c r="Y62">
        <v>1.2608825711033529</v>
      </c>
      <c r="Z62">
        <v>6.7593750000000057</v>
      </c>
      <c r="AA62">
        <v>45.689150390625031</v>
      </c>
      <c r="AB62">
        <v>0.64185795173608573</v>
      </c>
      <c r="AC62">
        <v>3.5685028366963052</v>
      </c>
    </row>
    <row r="63" spans="1:29">
      <c r="A63">
        <v>572070</v>
      </c>
      <c r="B63" t="s">
        <v>252</v>
      </c>
      <c r="C63">
        <v>393</v>
      </c>
      <c r="D63">
        <v>54</v>
      </c>
      <c r="E63">
        <v>124</v>
      </c>
      <c r="F63">
        <v>115</v>
      </c>
      <c r="G63">
        <v>8</v>
      </c>
      <c r="H63">
        <v>48</v>
      </c>
      <c r="I63">
        <v>9</v>
      </c>
      <c r="J63">
        <v>7</v>
      </c>
      <c r="K63">
        <v>0</v>
      </c>
      <c r="L63">
        <v>0</v>
      </c>
      <c r="M63">
        <v>0</v>
      </c>
      <c r="N63">
        <v>131</v>
      </c>
      <c r="P63">
        <v>1.3326418378174782</v>
      </c>
      <c r="R63">
        <v>1.1314548349508915</v>
      </c>
      <c r="T63">
        <v>1.4979298992760723</v>
      </c>
      <c r="V63">
        <v>-0.33609687606761657</v>
      </c>
      <c r="W63">
        <v>0.81315789473684674</v>
      </c>
      <c r="Y63">
        <v>0.15665971631320361</v>
      </c>
      <c r="Z63">
        <v>-3.7468749999999886</v>
      </c>
      <c r="AB63">
        <v>-0.35579643279314138</v>
      </c>
      <c r="AC63">
        <v>3.4267929794968874</v>
      </c>
    </row>
    <row r="64" spans="1:29">
      <c r="A64">
        <v>593958</v>
      </c>
      <c r="B64" t="s">
        <v>256</v>
      </c>
      <c r="C64">
        <v>435</v>
      </c>
      <c r="D64">
        <v>63</v>
      </c>
      <c r="E64">
        <v>137</v>
      </c>
      <c r="F64">
        <v>129</v>
      </c>
      <c r="G64">
        <v>17</v>
      </c>
      <c r="H64">
        <v>47</v>
      </c>
      <c r="I64">
        <v>7</v>
      </c>
      <c r="J64">
        <v>9</v>
      </c>
      <c r="K64">
        <v>0</v>
      </c>
      <c r="L64">
        <v>0</v>
      </c>
      <c r="M64">
        <v>0</v>
      </c>
      <c r="N64">
        <v>145</v>
      </c>
      <c r="P64">
        <v>1.5984108653024454</v>
      </c>
      <c r="R64">
        <v>1.4019991165787733</v>
      </c>
      <c r="T64">
        <v>0.93585489016685197</v>
      </c>
      <c r="V64">
        <v>-0.33609687606761657</v>
      </c>
      <c r="W64">
        <v>-2.3289473684210478</v>
      </c>
      <c r="Y64">
        <v>-0.44868559526596935</v>
      </c>
      <c r="Z64">
        <v>2.234375</v>
      </c>
      <c r="AB64">
        <v>0.21217218469315788</v>
      </c>
      <c r="AC64">
        <v>3.3636545854076427</v>
      </c>
    </row>
    <row r="65" spans="1:29">
      <c r="A65">
        <v>606965</v>
      </c>
      <c r="B65" t="s">
        <v>78</v>
      </c>
      <c r="C65">
        <v>261</v>
      </c>
      <c r="D65">
        <v>32</v>
      </c>
      <c r="E65">
        <v>77</v>
      </c>
      <c r="F65">
        <v>84</v>
      </c>
      <c r="G65">
        <v>8</v>
      </c>
      <c r="H65">
        <v>20</v>
      </c>
      <c r="I65">
        <v>5</v>
      </c>
      <c r="J65">
        <v>3</v>
      </c>
      <c r="K65">
        <v>0</v>
      </c>
      <c r="L65">
        <v>0</v>
      </c>
      <c r="M65">
        <v>12</v>
      </c>
      <c r="N65">
        <v>87</v>
      </c>
      <c r="O65">
        <v>686.44000000000017</v>
      </c>
      <c r="P65">
        <v>0.49736775143615286</v>
      </c>
      <c r="Q65">
        <v>759.00249999999983</v>
      </c>
      <c r="R65">
        <v>0.53239249706058167</v>
      </c>
      <c r="S65">
        <v>1.7689000000000001</v>
      </c>
      <c r="T65">
        <v>0.3737798810576316</v>
      </c>
      <c r="U65">
        <v>11.696399999999999</v>
      </c>
      <c r="V65">
        <v>-0.33609687606761657</v>
      </c>
      <c r="W65">
        <v>4.4026315789473713</v>
      </c>
      <c r="X65">
        <v>19.383164819944607</v>
      </c>
      <c r="Y65">
        <v>0.848193221333297</v>
      </c>
      <c r="Z65">
        <v>14.740625000000009</v>
      </c>
      <c r="AA65">
        <v>217.28602539062516</v>
      </c>
      <c r="AB65">
        <v>1.3997429303463322</v>
      </c>
      <c r="AC65">
        <v>3.3153794051663787</v>
      </c>
    </row>
    <row r="66" spans="1:29">
      <c r="A66">
        <v>571510</v>
      </c>
      <c r="B66" t="s">
        <v>44</v>
      </c>
      <c r="C66">
        <v>480</v>
      </c>
      <c r="D66">
        <v>72</v>
      </c>
      <c r="E66">
        <v>166</v>
      </c>
      <c r="F66">
        <v>136</v>
      </c>
      <c r="G66">
        <v>24</v>
      </c>
      <c r="H66">
        <v>43</v>
      </c>
      <c r="I66">
        <v>9</v>
      </c>
      <c r="J66">
        <v>9</v>
      </c>
      <c r="K66">
        <v>0</v>
      </c>
      <c r="L66">
        <v>0</v>
      </c>
      <c r="M66">
        <v>0</v>
      </c>
      <c r="N66">
        <v>160</v>
      </c>
      <c r="O66">
        <v>9840.6400000000012</v>
      </c>
      <c r="P66">
        <v>1.8831633947506246</v>
      </c>
      <c r="Q66">
        <v>6328.2024999999994</v>
      </c>
      <c r="R66">
        <v>1.5372712573927143</v>
      </c>
      <c r="S66">
        <v>28.408899999999999</v>
      </c>
      <c r="T66">
        <v>1.4979298992760723</v>
      </c>
      <c r="U66">
        <v>11.696399999999999</v>
      </c>
      <c r="V66">
        <v>-0.33609687606761657</v>
      </c>
      <c r="W66">
        <v>-5.0526315789473699</v>
      </c>
      <c r="X66">
        <v>25.529085872576211</v>
      </c>
      <c r="Y66">
        <v>-0.97341959650922349</v>
      </c>
      <c r="Z66">
        <v>-3.5</v>
      </c>
      <c r="AA66">
        <v>12.250000000000021</v>
      </c>
      <c r="AB66">
        <v>-0.33235363196690543</v>
      </c>
      <c r="AC66">
        <v>3.2764944468756658</v>
      </c>
    </row>
    <row r="67" spans="1:29">
      <c r="A67">
        <v>572140</v>
      </c>
      <c r="B67" t="s">
        <v>282</v>
      </c>
      <c r="C67">
        <v>393</v>
      </c>
      <c r="D67">
        <v>54</v>
      </c>
      <c r="E67">
        <v>126</v>
      </c>
      <c r="F67">
        <v>120</v>
      </c>
      <c r="G67">
        <v>13</v>
      </c>
      <c r="H67">
        <v>43</v>
      </c>
      <c r="I67">
        <v>7</v>
      </c>
      <c r="J67">
        <v>11</v>
      </c>
      <c r="K67">
        <v>0</v>
      </c>
      <c r="L67">
        <v>0</v>
      </c>
      <c r="M67">
        <v>0</v>
      </c>
      <c r="N67">
        <v>131</v>
      </c>
      <c r="P67">
        <v>1.3326418378174782</v>
      </c>
      <c r="R67">
        <v>1.2280777926751349</v>
      </c>
      <c r="T67">
        <v>0.93585489016685197</v>
      </c>
      <c r="V67">
        <v>-0.33609687606761657</v>
      </c>
      <c r="W67">
        <v>0.81315789473684674</v>
      </c>
      <c r="Y67">
        <v>0.15665971631320361</v>
      </c>
      <c r="Z67">
        <v>-0.74687499999998863</v>
      </c>
      <c r="AB67">
        <v>-7.0921891107222731E-2</v>
      </c>
      <c r="AC67">
        <v>3.2462154697978298</v>
      </c>
    </row>
    <row r="68" spans="1:29">
      <c r="A68">
        <v>592135</v>
      </c>
      <c r="B68" t="s">
        <v>34</v>
      </c>
      <c r="C68">
        <v>174</v>
      </c>
      <c r="D68">
        <v>19</v>
      </c>
      <c r="E68">
        <v>47</v>
      </c>
      <c r="F68">
        <v>67</v>
      </c>
      <c r="G68">
        <v>3</v>
      </c>
      <c r="H68">
        <v>23</v>
      </c>
      <c r="I68">
        <v>2</v>
      </c>
      <c r="J68">
        <v>1</v>
      </c>
      <c r="K68">
        <v>25</v>
      </c>
      <c r="L68">
        <v>2</v>
      </c>
      <c r="M68">
        <v>4</v>
      </c>
      <c r="N68">
        <v>58</v>
      </c>
      <c r="O68">
        <v>7.8399999999999839</v>
      </c>
      <c r="P68">
        <v>-5.3153805496993375E-2</v>
      </c>
      <c r="Q68">
        <v>111.30249999999994</v>
      </c>
      <c r="R68">
        <v>0.20387444079815376</v>
      </c>
      <c r="S68">
        <v>2.7888999999999999</v>
      </c>
      <c r="T68">
        <v>-0.46933263260619901</v>
      </c>
      <c r="U68">
        <v>465.69639999999993</v>
      </c>
      <c r="V68">
        <v>2.1207516331985863</v>
      </c>
      <c r="W68">
        <v>5.2684210526315809</v>
      </c>
      <c r="X68">
        <v>27.756260387811636</v>
      </c>
      <c r="Y68">
        <v>1.0149927251101376</v>
      </c>
      <c r="Z68">
        <v>4.4937500000000057</v>
      </c>
      <c r="AA68">
        <v>20.19378906250002</v>
      </c>
      <c r="AB68">
        <v>0.4267183239003659</v>
      </c>
      <c r="AC68">
        <v>3.2438506849040509</v>
      </c>
    </row>
    <row r="69" spans="1:29">
      <c r="A69">
        <v>542882</v>
      </c>
      <c r="B69" t="s">
        <v>22</v>
      </c>
      <c r="C69">
        <v>348</v>
      </c>
      <c r="D69">
        <v>47</v>
      </c>
      <c r="E69">
        <v>119</v>
      </c>
      <c r="F69">
        <v>104</v>
      </c>
      <c r="G69">
        <v>13</v>
      </c>
      <c r="H69">
        <v>26</v>
      </c>
      <c r="I69">
        <v>7</v>
      </c>
      <c r="J69">
        <v>7</v>
      </c>
      <c r="K69">
        <v>0</v>
      </c>
      <c r="L69">
        <v>0</v>
      </c>
      <c r="M69">
        <v>0</v>
      </c>
      <c r="N69">
        <v>116</v>
      </c>
      <c r="O69">
        <v>3047.0400000000004</v>
      </c>
      <c r="P69">
        <v>1.0478893083692991</v>
      </c>
      <c r="Q69">
        <v>2261.0024999999996</v>
      </c>
      <c r="R69">
        <v>0.9188843279575557</v>
      </c>
      <c r="S69">
        <v>11.088900000000001</v>
      </c>
      <c r="T69">
        <v>0.93585489016685197</v>
      </c>
      <c r="U69">
        <v>11.696399999999999</v>
      </c>
      <c r="V69">
        <v>-0.33609687606761657</v>
      </c>
      <c r="W69">
        <v>1.5368421052631618</v>
      </c>
      <c r="X69">
        <v>2.3618836565097019</v>
      </c>
      <c r="Y69">
        <v>0.29608179393822237</v>
      </c>
      <c r="Z69">
        <v>3.9875000000000114</v>
      </c>
      <c r="AA69">
        <v>15.900156250000066</v>
      </c>
      <c r="AB69">
        <v>0.37864574499086767</v>
      </c>
      <c r="AC69">
        <v>3.2412591893551799</v>
      </c>
    </row>
    <row r="70" spans="1:29">
      <c r="A70">
        <v>623430</v>
      </c>
      <c r="B70" t="s">
        <v>87</v>
      </c>
      <c r="C70">
        <v>219</v>
      </c>
      <c r="D70">
        <v>25</v>
      </c>
      <c r="E70">
        <v>60</v>
      </c>
      <c r="F70">
        <v>68</v>
      </c>
      <c r="G70">
        <v>8</v>
      </c>
      <c r="H70">
        <v>20</v>
      </c>
      <c r="I70">
        <v>5</v>
      </c>
      <c r="J70">
        <v>5</v>
      </c>
      <c r="K70">
        <v>2</v>
      </c>
      <c r="L70">
        <v>3</v>
      </c>
      <c r="M70">
        <v>11</v>
      </c>
      <c r="N70">
        <v>73</v>
      </c>
      <c r="O70">
        <v>148.84000000000006</v>
      </c>
      <c r="P70">
        <v>0.23159872395118572</v>
      </c>
      <c r="Q70">
        <v>133.40249999999995</v>
      </c>
      <c r="R70">
        <v>0.22319903234300245</v>
      </c>
      <c r="S70">
        <v>1.7689000000000001</v>
      </c>
      <c r="T70">
        <v>0.3737798810576316</v>
      </c>
      <c r="U70">
        <v>2.0164</v>
      </c>
      <c r="V70">
        <v>-0.13954899532632034</v>
      </c>
      <c r="W70">
        <v>5.5447368421052659</v>
      </c>
      <c r="X70">
        <v>30.744106648199455</v>
      </c>
      <c r="Y70">
        <v>1.0682266092942359</v>
      </c>
      <c r="Z70">
        <v>13.759375000000006</v>
      </c>
      <c r="AA70">
        <v>189.32040039062505</v>
      </c>
      <c r="AB70">
        <v>1.3065652156698959</v>
      </c>
      <c r="AC70">
        <v>3.0638204669896312</v>
      </c>
    </row>
    <row r="71" spans="1:29">
      <c r="A71">
        <v>545333</v>
      </c>
      <c r="B71" t="s">
        <v>33</v>
      </c>
      <c r="C71">
        <v>567</v>
      </c>
      <c r="D71">
        <v>91</v>
      </c>
      <c r="E71">
        <v>177</v>
      </c>
      <c r="F71">
        <v>171</v>
      </c>
      <c r="G71">
        <v>22</v>
      </c>
      <c r="H71">
        <v>77</v>
      </c>
      <c r="I71">
        <v>11</v>
      </c>
      <c r="J71">
        <v>10</v>
      </c>
      <c r="K71">
        <v>0</v>
      </c>
      <c r="L71">
        <v>0</v>
      </c>
      <c r="M71">
        <v>0</v>
      </c>
      <c r="N71">
        <v>189</v>
      </c>
      <c r="O71">
        <v>16435.239999999998</v>
      </c>
      <c r="P71">
        <v>2.4336849516837704</v>
      </c>
      <c r="Q71">
        <v>13121.702499999999</v>
      </c>
      <c r="R71">
        <v>2.2136319614624189</v>
      </c>
      <c r="S71">
        <v>53.728900000000003</v>
      </c>
      <c r="T71">
        <v>2.0600049083852929</v>
      </c>
      <c r="U71">
        <v>11.696399999999999</v>
      </c>
      <c r="V71">
        <v>-0.33609687606761657</v>
      </c>
      <c r="W71">
        <v>-11.918421052631572</v>
      </c>
      <c r="X71">
        <v>142.04876038781151</v>
      </c>
      <c r="Y71">
        <v>-2.2961548711407649</v>
      </c>
      <c r="Z71">
        <v>-11.253124999999983</v>
      </c>
      <c r="AA71">
        <v>126.6328222656247</v>
      </c>
      <c r="AB71">
        <v>-1.0685762756364499</v>
      </c>
      <c r="AC71">
        <v>3.0064937986866527</v>
      </c>
    </row>
    <row r="72" spans="1:29">
      <c r="A72">
        <v>605164</v>
      </c>
      <c r="B72" t="s">
        <v>49</v>
      </c>
      <c r="C72">
        <v>435</v>
      </c>
      <c r="D72">
        <v>63</v>
      </c>
      <c r="E72">
        <v>148</v>
      </c>
      <c r="F72">
        <v>140</v>
      </c>
      <c r="G72">
        <v>23</v>
      </c>
      <c r="H72">
        <v>54</v>
      </c>
      <c r="I72">
        <v>11</v>
      </c>
      <c r="J72">
        <v>7</v>
      </c>
      <c r="K72">
        <v>0</v>
      </c>
      <c r="L72">
        <v>0</v>
      </c>
      <c r="M72">
        <v>0</v>
      </c>
      <c r="N72">
        <v>145</v>
      </c>
      <c r="O72">
        <v>7089.64</v>
      </c>
      <c r="P72">
        <v>1.5984108653024454</v>
      </c>
      <c r="Q72">
        <v>6980.6025</v>
      </c>
      <c r="R72">
        <v>1.614569623572109</v>
      </c>
      <c r="S72">
        <v>53.728900000000003</v>
      </c>
      <c r="T72">
        <v>2.0600049083852929</v>
      </c>
      <c r="U72">
        <v>11.696399999999999</v>
      </c>
      <c r="V72">
        <v>-0.33609687606761657</v>
      </c>
      <c r="W72">
        <v>-2.3289473684210478</v>
      </c>
      <c r="X72">
        <v>5.423995844875332</v>
      </c>
      <c r="Y72">
        <v>-0.44868559526596935</v>
      </c>
      <c r="Z72">
        <v>-15.765625</v>
      </c>
      <c r="AA72">
        <v>248.55493164062511</v>
      </c>
      <c r="AB72">
        <v>-1.4970750654223541</v>
      </c>
      <c r="AC72">
        <v>2.9911278605039069</v>
      </c>
    </row>
    <row r="73" spans="1:29">
      <c r="A73">
        <v>571710</v>
      </c>
      <c r="B73" t="s">
        <v>115</v>
      </c>
      <c r="C73">
        <v>219</v>
      </c>
      <c r="D73">
        <v>24</v>
      </c>
      <c r="E73">
        <v>56</v>
      </c>
      <c r="F73">
        <v>88</v>
      </c>
      <c r="G73">
        <v>4</v>
      </c>
      <c r="H73">
        <v>29</v>
      </c>
      <c r="I73">
        <v>5</v>
      </c>
      <c r="J73">
        <v>3</v>
      </c>
      <c r="K73">
        <v>0</v>
      </c>
      <c r="L73">
        <v>1</v>
      </c>
      <c r="M73">
        <v>23</v>
      </c>
      <c r="N73">
        <v>73</v>
      </c>
      <c r="P73">
        <v>0.23159872395118572</v>
      </c>
      <c r="R73">
        <v>0.60969086323997657</v>
      </c>
      <c r="T73">
        <v>0.3737798810576316</v>
      </c>
      <c r="V73">
        <v>-0.33609687606761657</v>
      </c>
      <c r="W73">
        <v>6.5447368421052659</v>
      </c>
      <c r="Y73">
        <v>1.2608825711033529</v>
      </c>
      <c r="Z73">
        <v>8.7593750000000057</v>
      </c>
      <c r="AB73">
        <v>0.83177431286003156</v>
      </c>
      <c r="AC73">
        <v>2.9716294761445616</v>
      </c>
    </row>
    <row r="74" spans="1:29">
      <c r="A74">
        <v>502171</v>
      </c>
      <c r="B74" t="s">
        <v>67</v>
      </c>
      <c r="C74">
        <v>393</v>
      </c>
      <c r="D74">
        <v>57</v>
      </c>
      <c r="E74">
        <v>129</v>
      </c>
      <c r="F74">
        <v>113</v>
      </c>
      <c r="G74">
        <v>13</v>
      </c>
      <c r="H74">
        <v>41</v>
      </c>
      <c r="I74">
        <v>8</v>
      </c>
      <c r="J74">
        <v>7</v>
      </c>
      <c r="K74">
        <v>0</v>
      </c>
      <c r="L74">
        <v>0</v>
      </c>
      <c r="M74">
        <v>0</v>
      </c>
      <c r="N74">
        <v>131</v>
      </c>
      <c r="O74">
        <v>4928.04</v>
      </c>
      <c r="P74">
        <v>1.3326418378174782</v>
      </c>
      <c r="Q74">
        <v>3197.9024999999997</v>
      </c>
      <c r="R74">
        <v>1.0928056518611942</v>
      </c>
      <c r="S74">
        <v>18.748899999999999</v>
      </c>
      <c r="T74">
        <v>1.2168923947214623</v>
      </c>
      <c r="U74">
        <v>11.696399999999999</v>
      </c>
      <c r="V74">
        <v>-0.33609687606761657</v>
      </c>
      <c r="W74">
        <v>-2.1868421052631533</v>
      </c>
      <c r="X74">
        <v>4.7822783933517883</v>
      </c>
      <c r="Y74">
        <v>-0.42130816911414748</v>
      </c>
      <c r="Z74">
        <v>-1.7468749999999886</v>
      </c>
      <c r="AA74">
        <v>3.051572265624972</v>
      </c>
      <c r="AB74">
        <v>-0.16588007166919563</v>
      </c>
      <c r="AC74">
        <v>2.7190547675491752</v>
      </c>
    </row>
    <row r="75" spans="1:29">
      <c r="A75">
        <v>622663</v>
      </c>
      <c r="B75" t="s">
        <v>275</v>
      </c>
      <c r="C75">
        <v>435</v>
      </c>
      <c r="D75">
        <v>69</v>
      </c>
      <c r="E75">
        <v>144</v>
      </c>
      <c r="F75">
        <v>131</v>
      </c>
      <c r="G75">
        <v>14</v>
      </c>
      <c r="H75">
        <v>44</v>
      </c>
      <c r="I75">
        <v>10</v>
      </c>
      <c r="J75">
        <v>9</v>
      </c>
      <c r="K75">
        <v>0</v>
      </c>
      <c r="L75">
        <v>0</v>
      </c>
      <c r="M75">
        <v>0</v>
      </c>
      <c r="N75">
        <v>145</v>
      </c>
      <c r="P75">
        <v>1.5984108653024454</v>
      </c>
      <c r="R75">
        <v>1.4406482996684706</v>
      </c>
      <c r="T75">
        <v>1.7789674038306826</v>
      </c>
      <c r="V75">
        <v>-0.33609687606761657</v>
      </c>
      <c r="W75">
        <v>-8.3289473684210478</v>
      </c>
      <c r="Y75">
        <v>-1.6046213661206714</v>
      </c>
      <c r="Z75">
        <v>-1.765625</v>
      </c>
      <c r="AB75">
        <v>-0.1676605375547337</v>
      </c>
      <c r="AC75">
        <v>2.7096477890585771</v>
      </c>
    </row>
    <row r="76" spans="1:29">
      <c r="A76">
        <v>592767</v>
      </c>
      <c r="B76" t="s">
        <v>288</v>
      </c>
      <c r="C76">
        <v>306</v>
      </c>
      <c r="D76">
        <v>44</v>
      </c>
      <c r="E76">
        <v>95</v>
      </c>
      <c r="F76">
        <v>102</v>
      </c>
      <c r="G76">
        <v>17</v>
      </c>
      <c r="H76">
        <v>29</v>
      </c>
      <c r="I76">
        <v>7</v>
      </c>
      <c r="J76">
        <v>4</v>
      </c>
      <c r="K76">
        <v>0</v>
      </c>
      <c r="L76">
        <v>0</v>
      </c>
      <c r="M76">
        <v>0</v>
      </c>
      <c r="N76">
        <v>102</v>
      </c>
      <c r="P76">
        <v>0.78212028088433194</v>
      </c>
      <c r="R76">
        <v>0.88023514486785837</v>
      </c>
      <c r="T76">
        <v>0.93585489016685197</v>
      </c>
      <c r="V76">
        <v>-0.33609687606761657</v>
      </c>
      <c r="W76">
        <v>-1.3210526315789437</v>
      </c>
      <c r="Y76">
        <v>-0.25450866533730687</v>
      </c>
      <c r="Z76">
        <v>7.0062499999999943</v>
      </c>
      <c r="AB76">
        <v>0.66530075256232168</v>
      </c>
      <c r="AC76">
        <v>2.6729055270764399</v>
      </c>
    </row>
    <row r="77" spans="1:29">
      <c r="A77">
        <v>606167</v>
      </c>
      <c r="B77" t="s">
        <v>200</v>
      </c>
      <c r="C77">
        <v>480</v>
      </c>
      <c r="D77">
        <v>72</v>
      </c>
      <c r="E77">
        <v>166</v>
      </c>
      <c r="F77">
        <v>114</v>
      </c>
      <c r="G77">
        <v>20</v>
      </c>
      <c r="H77">
        <v>46</v>
      </c>
      <c r="I77">
        <v>9</v>
      </c>
      <c r="J77">
        <v>13</v>
      </c>
      <c r="K77">
        <v>0</v>
      </c>
      <c r="L77">
        <v>0</v>
      </c>
      <c r="M77">
        <v>0</v>
      </c>
      <c r="N77">
        <v>160</v>
      </c>
      <c r="P77">
        <v>1.8831633947506246</v>
      </c>
      <c r="R77">
        <v>1.1121302434060427</v>
      </c>
      <c r="T77">
        <v>1.4979298992760723</v>
      </c>
      <c r="V77">
        <v>-0.33609687606761657</v>
      </c>
      <c r="W77">
        <v>-5.0526315789473699</v>
      </c>
      <c r="Y77">
        <v>-0.97341959650922349</v>
      </c>
      <c r="Z77">
        <v>-6.5</v>
      </c>
      <c r="AB77">
        <v>-0.61722817365282412</v>
      </c>
      <c r="AC77">
        <v>2.5664788912030758</v>
      </c>
    </row>
    <row r="78" spans="1:29">
      <c r="A78">
        <v>571666</v>
      </c>
      <c r="B78" t="s">
        <v>98</v>
      </c>
      <c r="C78">
        <v>435</v>
      </c>
      <c r="D78">
        <v>66</v>
      </c>
      <c r="E78">
        <v>148</v>
      </c>
      <c r="F78">
        <v>130</v>
      </c>
      <c r="G78">
        <v>21</v>
      </c>
      <c r="H78">
        <v>42</v>
      </c>
      <c r="I78">
        <v>8</v>
      </c>
      <c r="J78">
        <v>8</v>
      </c>
      <c r="K78">
        <v>0</v>
      </c>
      <c r="L78">
        <v>0</v>
      </c>
      <c r="M78">
        <v>0</v>
      </c>
      <c r="N78">
        <v>145</v>
      </c>
      <c r="O78">
        <v>7089.64</v>
      </c>
      <c r="P78">
        <v>1.5984108653024454</v>
      </c>
      <c r="Q78">
        <v>5409.6025</v>
      </c>
      <c r="R78">
        <v>1.4213237081236221</v>
      </c>
      <c r="S78">
        <v>18.748899999999999</v>
      </c>
      <c r="T78">
        <v>1.2168923947214623</v>
      </c>
      <c r="U78">
        <v>11.696399999999999</v>
      </c>
      <c r="V78">
        <v>-0.33609687606761657</v>
      </c>
      <c r="W78">
        <v>-5.3289473684210478</v>
      </c>
      <c r="X78">
        <v>28.397680055401629</v>
      </c>
      <c r="Y78">
        <v>-1.0266534806933205</v>
      </c>
      <c r="Z78">
        <v>-3.765625</v>
      </c>
      <c r="AA78">
        <v>14.179931640625023</v>
      </c>
      <c r="AB78">
        <v>-0.35757689867867948</v>
      </c>
      <c r="AC78">
        <v>2.5162997127079128</v>
      </c>
    </row>
    <row r="79" spans="1:29">
      <c r="A79">
        <v>501789</v>
      </c>
      <c r="B79" t="s">
        <v>139</v>
      </c>
      <c r="C79">
        <v>195</v>
      </c>
      <c r="D79">
        <v>20</v>
      </c>
      <c r="E79">
        <v>53</v>
      </c>
      <c r="F79">
        <v>67</v>
      </c>
      <c r="G79">
        <v>5</v>
      </c>
      <c r="H79">
        <v>19</v>
      </c>
      <c r="I79">
        <v>3</v>
      </c>
      <c r="J79">
        <v>3</v>
      </c>
      <c r="K79">
        <v>2</v>
      </c>
      <c r="L79">
        <v>3</v>
      </c>
      <c r="M79">
        <v>20</v>
      </c>
      <c r="N79">
        <v>65</v>
      </c>
      <c r="P79">
        <v>7.9730708245490209E-2</v>
      </c>
      <c r="R79">
        <v>0.20387444079815376</v>
      </c>
      <c r="T79">
        <v>-0.18829512805158882</v>
      </c>
      <c r="V79">
        <v>-0.13954899532632034</v>
      </c>
      <c r="W79">
        <v>7.1973684210526336</v>
      </c>
      <c r="Y79">
        <v>1.3866159356524608</v>
      </c>
      <c r="Z79">
        <v>11.484375</v>
      </c>
      <c r="AB79">
        <v>1.0905353548914072</v>
      </c>
      <c r="AC79">
        <v>2.4329123162096025</v>
      </c>
    </row>
    <row r="80" spans="1:29">
      <c r="A80">
        <v>503285</v>
      </c>
      <c r="B80" t="s">
        <v>223</v>
      </c>
      <c r="C80">
        <v>174</v>
      </c>
      <c r="D80">
        <v>20</v>
      </c>
      <c r="E80">
        <v>44</v>
      </c>
      <c r="F80">
        <v>66</v>
      </c>
      <c r="G80">
        <v>8</v>
      </c>
      <c r="H80">
        <v>18</v>
      </c>
      <c r="I80">
        <v>5</v>
      </c>
      <c r="J80">
        <v>2</v>
      </c>
      <c r="K80">
        <v>1</v>
      </c>
      <c r="L80">
        <v>4</v>
      </c>
      <c r="M80">
        <v>23</v>
      </c>
      <c r="N80">
        <v>58</v>
      </c>
      <c r="P80">
        <v>-5.3153805496993375E-2</v>
      </c>
      <c r="R80">
        <v>0.18454984925330506</v>
      </c>
      <c r="T80">
        <v>0.3737798810576316</v>
      </c>
      <c r="V80">
        <v>-0.23782293569696847</v>
      </c>
      <c r="W80">
        <v>4.2684210526315809</v>
      </c>
      <c r="Y80">
        <v>0.82233676330102057</v>
      </c>
      <c r="Z80">
        <v>12.493750000000006</v>
      </c>
      <c r="AB80">
        <v>1.1863837683961491</v>
      </c>
      <c r="AC80">
        <v>2.2760735208141445</v>
      </c>
    </row>
    <row r="81" spans="1:29">
      <c r="A81">
        <v>593140</v>
      </c>
      <c r="B81" t="s">
        <v>96</v>
      </c>
      <c r="C81">
        <v>219</v>
      </c>
      <c r="D81">
        <v>30</v>
      </c>
      <c r="E81">
        <v>62</v>
      </c>
      <c r="F81">
        <v>87</v>
      </c>
      <c r="G81">
        <v>9</v>
      </c>
      <c r="H81">
        <v>24</v>
      </c>
      <c r="I81">
        <v>6</v>
      </c>
      <c r="J81">
        <v>3</v>
      </c>
      <c r="K81">
        <v>0</v>
      </c>
      <c r="L81">
        <v>3</v>
      </c>
      <c r="M81">
        <v>8</v>
      </c>
      <c r="N81">
        <v>73</v>
      </c>
      <c r="O81">
        <v>148.84000000000006</v>
      </c>
      <c r="P81">
        <v>0.23159872395118572</v>
      </c>
      <c r="Q81">
        <v>933.30249999999978</v>
      </c>
      <c r="R81">
        <v>0.59036627169512779</v>
      </c>
      <c r="S81">
        <v>5.4289000000000005</v>
      </c>
      <c r="T81">
        <v>0.65481738561224179</v>
      </c>
      <c r="U81">
        <v>11.696399999999999</v>
      </c>
      <c r="V81">
        <v>-0.33609687606761657</v>
      </c>
      <c r="W81">
        <v>0.54473684210526585</v>
      </c>
      <c r="X81">
        <v>0.29673822714681541</v>
      </c>
      <c r="Y81">
        <v>0.10494680024865077</v>
      </c>
      <c r="Z81">
        <v>7.7593750000000057</v>
      </c>
      <c r="AA81">
        <v>60.207900390625035</v>
      </c>
      <c r="AB81">
        <v>0.73681613229805865</v>
      </c>
      <c r="AC81">
        <v>1.9824484377376483</v>
      </c>
    </row>
    <row r="82" spans="1:29">
      <c r="A82">
        <v>433586</v>
      </c>
      <c r="B82" t="s">
        <v>56</v>
      </c>
      <c r="C82">
        <v>174</v>
      </c>
      <c r="D82">
        <v>21</v>
      </c>
      <c r="E82">
        <v>47</v>
      </c>
      <c r="F82">
        <v>53</v>
      </c>
      <c r="G82">
        <v>8</v>
      </c>
      <c r="H82">
        <v>18</v>
      </c>
      <c r="I82">
        <v>2</v>
      </c>
      <c r="J82">
        <v>5</v>
      </c>
      <c r="K82">
        <v>14</v>
      </c>
      <c r="L82">
        <v>6</v>
      </c>
      <c r="M82">
        <v>11</v>
      </c>
      <c r="N82">
        <v>58</v>
      </c>
      <c r="O82">
        <v>7.8399999999999839</v>
      </c>
      <c r="P82">
        <v>-5.3153805496993375E-2</v>
      </c>
      <c r="Q82">
        <v>11.902500000000019</v>
      </c>
      <c r="R82">
        <v>-6.6669840829728072E-2</v>
      </c>
      <c r="S82">
        <v>2.7888999999999999</v>
      </c>
      <c r="T82">
        <v>-0.46933263260619901</v>
      </c>
      <c r="U82">
        <v>111.93640000000001</v>
      </c>
      <c r="V82">
        <v>1.0397382891214573</v>
      </c>
      <c r="W82">
        <v>3.2684210526315809</v>
      </c>
      <c r="X82">
        <v>10.68257617728532</v>
      </c>
      <c r="Y82">
        <v>0.62968080149190364</v>
      </c>
      <c r="Z82">
        <v>9.4937500000000057</v>
      </c>
      <c r="AA82">
        <v>90.131289062500045</v>
      </c>
      <c r="AB82">
        <v>0.90150922671023037</v>
      </c>
      <c r="AC82">
        <v>1.981772038390671</v>
      </c>
    </row>
    <row r="83" spans="1:29">
      <c r="A83">
        <v>445213</v>
      </c>
      <c r="B83" t="s">
        <v>172</v>
      </c>
      <c r="C83">
        <v>174</v>
      </c>
      <c r="D83">
        <v>22</v>
      </c>
      <c r="E83">
        <v>64</v>
      </c>
      <c r="F83">
        <v>36</v>
      </c>
      <c r="G83">
        <v>4</v>
      </c>
      <c r="H83">
        <v>13</v>
      </c>
      <c r="I83">
        <v>3</v>
      </c>
      <c r="J83">
        <v>3</v>
      </c>
      <c r="K83">
        <v>28</v>
      </c>
      <c r="L83">
        <v>3</v>
      </c>
      <c r="M83">
        <v>5</v>
      </c>
      <c r="N83">
        <v>58</v>
      </c>
      <c r="P83">
        <v>-5.3153805496993375E-2</v>
      </c>
      <c r="R83">
        <v>-0.39518789709215602</v>
      </c>
      <c r="T83">
        <v>-0.18829512805158882</v>
      </c>
      <c r="V83">
        <v>2.4155734543105307</v>
      </c>
      <c r="W83">
        <v>2.2684210526315809</v>
      </c>
      <c r="Y83">
        <v>0.43702483968278655</v>
      </c>
      <c r="Z83">
        <v>-2.5062499999999943</v>
      </c>
      <c r="AB83">
        <v>-0.23798894003344431</v>
      </c>
      <c r="AC83">
        <v>1.9779725233191348</v>
      </c>
    </row>
    <row r="84" spans="1:29">
      <c r="A84">
        <v>502381</v>
      </c>
      <c r="B84" t="s">
        <v>124</v>
      </c>
      <c r="C84">
        <v>174</v>
      </c>
      <c r="D84">
        <v>21</v>
      </c>
      <c r="E84">
        <v>44</v>
      </c>
      <c r="F84">
        <v>60</v>
      </c>
      <c r="G84">
        <v>5</v>
      </c>
      <c r="H84">
        <v>16</v>
      </c>
      <c r="I84">
        <v>4</v>
      </c>
      <c r="J84">
        <v>4</v>
      </c>
      <c r="K84">
        <v>2</v>
      </c>
      <c r="L84">
        <v>5</v>
      </c>
      <c r="M84">
        <v>24</v>
      </c>
      <c r="N84">
        <v>58</v>
      </c>
      <c r="P84">
        <v>-5.3153805496993375E-2</v>
      </c>
      <c r="R84">
        <v>6.8602299984212842E-2</v>
      </c>
      <c r="T84">
        <v>9.274237650302139E-2</v>
      </c>
      <c r="V84">
        <v>-0.13954899532632034</v>
      </c>
      <c r="W84">
        <v>3.2684210526315809</v>
      </c>
      <c r="Y84">
        <v>0.62968080149190364</v>
      </c>
      <c r="Z84">
        <v>14.493750000000006</v>
      </c>
      <c r="AB84">
        <v>1.3763001295200947</v>
      </c>
      <c r="AC84">
        <v>1.9746228066759188</v>
      </c>
    </row>
    <row r="85" spans="1:29">
      <c r="A85">
        <v>502026</v>
      </c>
      <c r="B85" t="s">
        <v>158</v>
      </c>
      <c r="C85">
        <v>195</v>
      </c>
      <c r="D85">
        <v>18</v>
      </c>
      <c r="E85">
        <v>61</v>
      </c>
      <c r="F85">
        <v>54</v>
      </c>
      <c r="G85">
        <v>2</v>
      </c>
      <c r="H85">
        <v>24</v>
      </c>
      <c r="I85">
        <v>4</v>
      </c>
      <c r="J85">
        <v>2</v>
      </c>
      <c r="K85">
        <v>5</v>
      </c>
      <c r="L85">
        <v>2</v>
      </c>
      <c r="M85">
        <v>15</v>
      </c>
      <c r="N85">
        <v>65</v>
      </c>
      <c r="P85">
        <v>7.9730708245490209E-2</v>
      </c>
      <c r="R85">
        <v>-4.7345249284879376E-2</v>
      </c>
      <c r="T85">
        <v>9.274237650302139E-2</v>
      </c>
      <c r="V85">
        <v>0.15527282578562404</v>
      </c>
      <c r="W85">
        <v>9.1973684210526336</v>
      </c>
      <c r="Y85">
        <v>1.7719278592706948</v>
      </c>
      <c r="Z85">
        <v>-1.515625</v>
      </c>
      <c r="AB85">
        <v>-0.14392099241424047</v>
      </c>
      <c r="AC85">
        <v>1.9084075281057105</v>
      </c>
    </row>
    <row r="86" spans="1:29">
      <c r="A86">
        <v>425492</v>
      </c>
      <c r="B86" t="s">
        <v>187</v>
      </c>
      <c r="C86">
        <v>195</v>
      </c>
      <c r="D86">
        <v>26</v>
      </c>
      <c r="E86">
        <v>63</v>
      </c>
      <c r="F86">
        <v>53</v>
      </c>
      <c r="G86">
        <v>6</v>
      </c>
      <c r="H86">
        <v>20</v>
      </c>
      <c r="I86">
        <v>4</v>
      </c>
      <c r="J86">
        <v>6</v>
      </c>
      <c r="K86">
        <v>18</v>
      </c>
      <c r="L86">
        <v>5</v>
      </c>
      <c r="M86">
        <v>11</v>
      </c>
      <c r="N86">
        <v>65</v>
      </c>
      <c r="P86">
        <v>7.9730708245490209E-2</v>
      </c>
      <c r="R86">
        <v>-6.6669840829728072E-2</v>
      </c>
      <c r="T86">
        <v>9.274237650302139E-2</v>
      </c>
      <c r="V86">
        <v>1.4328340506040498</v>
      </c>
      <c r="W86">
        <v>1.1973684210526336</v>
      </c>
      <c r="Y86">
        <v>0.2306801647977586</v>
      </c>
      <c r="Z86">
        <v>0.484375</v>
      </c>
      <c r="AB86">
        <v>4.599536870970531E-2</v>
      </c>
      <c r="AC86">
        <v>1.815312828030297</v>
      </c>
    </row>
    <row r="87" spans="1:29">
      <c r="A87">
        <v>448281</v>
      </c>
      <c r="B87" t="s">
        <v>82</v>
      </c>
      <c r="C87">
        <v>153</v>
      </c>
      <c r="D87">
        <v>19</v>
      </c>
      <c r="E87">
        <v>40</v>
      </c>
      <c r="F87">
        <v>57</v>
      </c>
      <c r="G87">
        <v>5</v>
      </c>
      <c r="H87">
        <v>10</v>
      </c>
      <c r="I87">
        <v>3</v>
      </c>
      <c r="J87">
        <v>3</v>
      </c>
      <c r="K87">
        <v>6</v>
      </c>
      <c r="L87">
        <v>3</v>
      </c>
      <c r="M87">
        <v>14</v>
      </c>
      <c r="N87">
        <v>51</v>
      </c>
      <c r="O87">
        <v>96.039999999999949</v>
      </c>
      <c r="P87">
        <v>-0.18603831923947695</v>
      </c>
      <c r="Q87">
        <v>0.30249999999999688</v>
      </c>
      <c r="R87">
        <v>1.0628525349666731E-2</v>
      </c>
      <c r="S87">
        <v>0.44889999999999991</v>
      </c>
      <c r="T87">
        <v>-0.18829512805158882</v>
      </c>
      <c r="U87">
        <v>6.6564000000000005</v>
      </c>
      <c r="V87">
        <v>0.2535467661562722</v>
      </c>
      <c r="W87">
        <v>2.3394736842105281</v>
      </c>
      <c r="X87">
        <v>5.4731371191135736</v>
      </c>
      <c r="Y87">
        <v>0.45071355275869746</v>
      </c>
      <c r="Z87">
        <v>15.503124999999997</v>
      </c>
      <c r="AA87">
        <v>240.34688476562479</v>
      </c>
      <c r="AB87">
        <v>1.4721485430248353</v>
      </c>
      <c r="AC87">
        <v>1.812703939998406</v>
      </c>
    </row>
    <row r="88" spans="1:29">
      <c r="A88">
        <v>519455</v>
      </c>
      <c r="B88" t="s">
        <v>326</v>
      </c>
      <c r="C88">
        <v>480</v>
      </c>
      <c r="D88">
        <v>75</v>
      </c>
      <c r="E88">
        <v>175</v>
      </c>
      <c r="F88">
        <v>109</v>
      </c>
      <c r="G88">
        <v>23</v>
      </c>
      <c r="H88">
        <v>41</v>
      </c>
      <c r="I88">
        <v>10</v>
      </c>
      <c r="J88">
        <v>11</v>
      </c>
      <c r="K88">
        <v>0</v>
      </c>
      <c r="L88">
        <v>0</v>
      </c>
      <c r="M88">
        <v>0</v>
      </c>
      <c r="N88">
        <v>160</v>
      </c>
      <c r="P88">
        <v>1.8831633947506246</v>
      </c>
      <c r="R88">
        <v>1.0155072856817993</v>
      </c>
      <c r="T88">
        <v>1.7789674038306826</v>
      </c>
      <c r="V88">
        <v>-0.33609687606761657</v>
      </c>
      <c r="W88">
        <v>-8.0526315789473699</v>
      </c>
      <c r="Y88">
        <v>-1.5513874819365745</v>
      </c>
      <c r="Z88">
        <v>-10.5</v>
      </c>
      <c r="AB88">
        <v>-0.99706089590071567</v>
      </c>
      <c r="AC88">
        <v>1.7930928303582006</v>
      </c>
    </row>
    <row r="89" spans="1:29">
      <c r="A89">
        <v>519096</v>
      </c>
      <c r="B89" t="s">
        <v>227</v>
      </c>
      <c r="C89">
        <v>195</v>
      </c>
      <c r="D89">
        <v>23</v>
      </c>
      <c r="E89">
        <v>68</v>
      </c>
      <c r="F89">
        <v>51</v>
      </c>
      <c r="G89">
        <v>7</v>
      </c>
      <c r="H89">
        <v>12</v>
      </c>
      <c r="I89">
        <v>7</v>
      </c>
      <c r="J89">
        <v>2</v>
      </c>
      <c r="K89">
        <v>0</v>
      </c>
      <c r="L89">
        <v>2</v>
      </c>
      <c r="M89">
        <v>8</v>
      </c>
      <c r="N89">
        <v>65</v>
      </c>
      <c r="P89">
        <v>7.9730708245490209E-2</v>
      </c>
      <c r="R89">
        <v>-0.10531902391942548</v>
      </c>
      <c r="T89">
        <v>0.93585489016685197</v>
      </c>
      <c r="V89">
        <v>-0.33609687606761657</v>
      </c>
      <c r="W89">
        <v>4.1973684210526336</v>
      </c>
      <c r="Y89">
        <v>0.80864805022510966</v>
      </c>
      <c r="Z89">
        <v>3.484375</v>
      </c>
      <c r="AB89">
        <v>0.33086991039562402</v>
      </c>
      <c r="AC89">
        <v>1.7136876590460339</v>
      </c>
    </row>
    <row r="90" spans="1:29">
      <c r="A90">
        <v>543521</v>
      </c>
      <c r="B90" t="s">
        <v>199</v>
      </c>
      <c r="C90">
        <v>306</v>
      </c>
      <c r="D90">
        <v>45</v>
      </c>
      <c r="E90">
        <v>106</v>
      </c>
      <c r="F90">
        <v>92</v>
      </c>
      <c r="G90">
        <v>12</v>
      </c>
      <c r="H90">
        <v>27</v>
      </c>
      <c r="I90">
        <v>8</v>
      </c>
      <c r="J90">
        <v>5</v>
      </c>
      <c r="K90">
        <v>0</v>
      </c>
      <c r="L90">
        <v>0</v>
      </c>
      <c r="M90">
        <v>0</v>
      </c>
      <c r="N90">
        <v>102</v>
      </c>
      <c r="P90">
        <v>0.78212028088433194</v>
      </c>
      <c r="R90">
        <v>0.68698922941937135</v>
      </c>
      <c r="T90">
        <v>1.2168923947214623</v>
      </c>
      <c r="V90">
        <v>-0.33609687606761657</v>
      </c>
      <c r="W90">
        <v>-2.3210526315789437</v>
      </c>
      <c r="Y90">
        <v>-0.44716462714642391</v>
      </c>
      <c r="Z90">
        <v>-1.9937500000000057</v>
      </c>
      <c r="AB90">
        <v>-0.18932287249543431</v>
      </c>
      <c r="AC90">
        <v>1.7134175293156906</v>
      </c>
    </row>
    <row r="91" spans="1:29">
      <c r="A91">
        <v>458584</v>
      </c>
      <c r="B91" t="s">
        <v>57</v>
      </c>
      <c r="C91">
        <v>174</v>
      </c>
      <c r="D91">
        <v>20</v>
      </c>
      <c r="E91">
        <v>50</v>
      </c>
      <c r="F91">
        <v>57</v>
      </c>
      <c r="G91">
        <v>3</v>
      </c>
      <c r="H91">
        <v>19</v>
      </c>
      <c r="I91">
        <v>5</v>
      </c>
      <c r="J91">
        <v>2</v>
      </c>
      <c r="K91">
        <v>2</v>
      </c>
      <c r="L91">
        <v>5</v>
      </c>
      <c r="M91">
        <v>23</v>
      </c>
      <c r="N91">
        <v>58</v>
      </c>
      <c r="O91">
        <v>7.8399999999999839</v>
      </c>
      <c r="P91">
        <v>-5.3153805496993375E-2</v>
      </c>
      <c r="Q91">
        <v>0.30249999999999688</v>
      </c>
      <c r="R91">
        <v>1.0628525349666731E-2</v>
      </c>
      <c r="S91">
        <v>1.7689000000000001</v>
      </c>
      <c r="T91">
        <v>0.3737798810576316</v>
      </c>
      <c r="U91">
        <v>2.0164</v>
      </c>
      <c r="V91">
        <v>-0.13954899532632034</v>
      </c>
      <c r="W91">
        <v>4.2684210526315809</v>
      </c>
      <c r="X91">
        <v>18.219418282548478</v>
      </c>
      <c r="Y91">
        <v>0.82233676330102057</v>
      </c>
      <c r="Z91">
        <v>5.4937500000000057</v>
      </c>
      <c r="AA91">
        <v>30.181289062500024</v>
      </c>
      <c r="AB91">
        <v>0.52167650446233882</v>
      </c>
      <c r="AC91">
        <v>1.5357188733473439</v>
      </c>
    </row>
    <row r="92" spans="1:29">
      <c r="A92">
        <v>501817</v>
      </c>
      <c r="B92" t="s">
        <v>32</v>
      </c>
      <c r="C92">
        <v>195</v>
      </c>
      <c r="D92">
        <v>24</v>
      </c>
      <c r="E92">
        <v>56</v>
      </c>
      <c r="F92">
        <v>62</v>
      </c>
      <c r="G92">
        <v>6</v>
      </c>
      <c r="H92">
        <v>21</v>
      </c>
      <c r="I92">
        <v>5</v>
      </c>
      <c r="J92">
        <v>3</v>
      </c>
      <c r="K92">
        <v>0</v>
      </c>
      <c r="L92">
        <v>1</v>
      </c>
      <c r="M92">
        <v>8</v>
      </c>
      <c r="N92">
        <v>65</v>
      </c>
      <c r="O92">
        <v>17.640000000000025</v>
      </c>
      <c r="P92">
        <v>7.9730708245490209E-2</v>
      </c>
      <c r="Q92">
        <v>30.80249999999997</v>
      </c>
      <c r="R92">
        <v>0.10725148307391025</v>
      </c>
      <c r="S92">
        <v>1.7689000000000001</v>
      </c>
      <c r="T92">
        <v>0.3737798810576316</v>
      </c>
      <c r="U92">
        <v>11.696399999999999</v>
      </c>
      <c r="V92">
        <v>-0.33609687606761657</v>
      </c>
      <c r="W92">
        <v>3.1973684210526336</v>
      </c>
      <c r="X92">
        <v>10.2231648199446</v>
      </c>
      <c r="Y92">
        <v>0.61599208841599262</v>
      </c>
      <c r="Z92">
        <v>6.484375</v>
      </c>
      <c r="AA92">
        <v>42.047119140624957</v>
      </c>
      <c r="AB92">
        <v>0.6157444520815426</v>
      </c>
      <c r="AC92">
        <v>1.4564017368069506</v>
      </c>
    </row>
    <row r="93" spans="1:29">
      <c r="A93">
        <v>656547</v>
      </c>
      <c r="B93" t="s">
        <v>149</v>
      </c>
      <c r="C93">
        <v>132</v>
      </c>
      <c r="D93">
        <v>13</v>
      </c>
      <c r="E93">
        <v>30</v>
      </c>
      <c r="F93">
        <v>54</v>
      </c>
      <c r="G93">
        <v>5</v>
      </c>
      <c r="H93">
        <v>10</v>
      </c>
      <c r="I93">
        <v>2</v>
      </c>
      <c r="J93">
        <v>1</v>
      </c>
      <c r="K93">
        <v>0</v>
      </c>
      <c r="L93">
        <v>0</v>
      </c>
      <c r="M93">
        <v>0</v>
      </c>
      <c r="N93">
        <v>44</v>
      </c>
      <c r="P93">
        <v>-0.31892283298196056</v>
      </c>
      <c r="R93">
        <v>-4.7345249284879376E-2</v>
      </c>
      <c r="T93">
        <v>-0.46933263260619901</v>
      </c>
      <c r="V93">
        <v>-0.33609687606761657</v>
      </c>
      <c r="W93">
        <v>5.4105263157894754</v>
      </c>
      <c r="Y93">
        <v>1.0423701512619594</v>
      </c>
      <c r="Z93">
        <v>16.512500000000003</v>
      </c>
      <c r="AB93">
        <v>1.5679969565295773</v>
      </c>
      <c r="AC93">
        <v>1.4386695168508812</v>
      </c>
    </row>
    <row r="94" spans="1:29">
      <c r="A94">
        <v>458677</v>
      </c>
      <c r="B94" t="s">
        <v>315</v>
      </c>
      <c r="C94">
        <v>195</v>
      </c>
      <c r="D94">
        <v>26</v>
      </c>
      <c r="E94">
        <v>58</v>
      </c>
      <c r="F94">
        <v>70</v>
      </c>
      <c r="G94">
        <v>5</v>
      </c>
      <c r="H94">
        <v>22</v>
      </c>
      <c r="I94">
        <v>5</v>
      </c>
      <c r="J94">
        <v>4</v>
      </c>
      <c r="K94">
        <v>4</v>
      </c>
      <c r="L94">
        <v>4</v>
      </c>
      <c r="M94">
        <v>28</v>
      </c>
      <c r="N94">
        <v>65</v>
      </c>
      <c r="P94">
        <v>7.9730708245490209E-2</v>
      </c>
      <c r="R94">
        <v>0.26184821543269987</v>
      </c>
      <c r="T94">
        <v>0.3737798810576316</v>
      </c>
      <c r="V94">
        <v>5.6998885414975921E-2</v>
      </c>
      <c r="W94">
        <v>1.1973684210526336</v>
      </c>
      <c r="Y94">
        <v>0.2306801647977586</v>
      </c>
      <c r="Z94">
        <v>3.484375</v>
      </c>
      <c r="AB94">
        <v>0.33086991039562402</v>
      </c>
      <c r="AC94">
        <v>1.3339077653441802</v>
      </c>
    </row>
    <row r="95" spans="1:29">
      <c r="A95">
        <v>456068</v>
      </c>
      <c r="B95" t="s">
        <v>116</v>
      </c>
      <c r="C95">
        <v>435</v>
      </c>
      <c r="D95">
        <v>70</v>
      </c>
      <c r="E95">
        <v>149</v>
      </c>
      <c r="F95">
        <v>105</v>
      </c>
      <c r="G95">
        <v>19</v>
      </c>
      <c r="H95">
        <v>41</v>
      </c>
      <c r="I95">
        <v>8</v>
      </c>
      <c r="J95">
        <v>9</v>
      </c>
      <c r="K95">
        <v>0</v>
      </c>
      <c r="L95">
        <v>0</v>
      </c>
      <c r="M95">
        <v>0</v>
      </c>
      <c r="N95">
        <v>145</v>
      </c>
      <c r="P95">
        <v>1.5984108653024454</v>
      </c>
      <c r="R95">
        <v>0.93820891950240448</v>
      </c>
      <c r="T95">
        <v>1.2168923947214623</v>
      </c>
      <c r="V95">
        <v>-0.33609687606761657</v>
      </c>
      <c r="W95">
        <v>-9.3289473684210478</v>
      </c>
      <c r="Y95">
        <v>-1.7972773279297884</v>
      </c>
      <c r="Z95">
        <v>-3.765625</v>
      </c>
      <c r="AB95">
        <v>-0.35757689867867948</v>
      </c>
      <c r="AC95">
        <v>1.2625610768502278</v>
      </c>
    </row>
    <row r="96" spans="1:29">
      <c r="A96">
        <v>502327</v>
      </c>
      <c r="B96" t="s">
        <v>270</v>
      </c>
      <c r="C96">
        <v>522</v>
      </c>
      <c r="D96">
        <v>86</v>
      </c>
      <c r="E96">
        <v>168</v>
      </c>
      <c r="F96">
        <v>147</v>
      </c>
      <c r="G96">
        <v>28</v>
      </c>
      <c r="H96">
        <v>75</v>
      </c>
      <c r="I96">
        <v>11</v>
      </c>
      <c r="J96">
        <v>10</v>
      </c>
      <c r="K96">
        <v>0</v>
      </c>
      <c r="L96">
        <v>0</v>
      </c>
      <c r="M96">
        <v>0</v>
      </c>
      <c r="N96">
        <v>174</v>
      </c>
      <c r="P96">
        <v>2.1489324222355917</v>
      </c>
      <c r="R96">
        <v>1.74984176438605</v>
      </c>
      <c r="T96">
        <v>2.0600049083852929</v>
      </c>
      <c r="V96">
        <v>-0.33609687606761657</v>
      </c>
      <c r="W96">
        <v>-13.194736842105257</v>
      </c>
      <c r="Y96">
        <v>-2.5420447171339804</v>
      </c>
      <c r="Z96">
        <v>-19.518749999999983</v>
      </c>
      <c r="AB96">
        <v>-1.8534649868440072</v>
      </c>
      <c r="AC96">
        <v>1.2271725149613308</v>
      </c>
    </row>
    <row r="97" spans="1:29">
      <c r="A97">
        <v>465657</v>
      </c>
      <c r="B97" t="s">
        <v>290</v>
      </c>
      <c r="C97">
        <v>219</v>
      </c>
      <c r="D97">
        <v>28</v>
      </c>
      <c r="E97">
        <v>71</v>
      </c>
      <c r="F97">
        <v>74</v>
      </c>
      <c r="G97">
        <v>8</v>
      </c>
      <c r="H97">
        <v>23</v>
      </c>
      <c r="I97">
        <v>4</v>
      </c>
      <c r="J97">
        <v>6</v>
      </c>
      <c r="K97">
        <v>2</v>
      </c>
      <c r="L97">
        <v>7</v>
      </c>
      <c r="M97">
        <v>32</v>
      </c>
      <c r="N97">
        <v>73</v>
      </c>
      <c r="P97">
        <v>0.23159872395118572</v>
      </c>
      <c r="R97">
        <v>0.33914658161209466</v>
      </c>
      <c r="T97">
        <v>9.274237650302139E-2</v>
      </c>
      <c r="V97">
        <v>-0.13954899532632034</v>
      </c>
      <c r="W97">
        <v>2.5447368421052659</v>
      </c>
      <c r="Y97">
        <v>0.49025872386688485</v>
      </c>
      <c r="Z97">
        <v>-0.24062499999999432</v>
      </c>
      <c r="AB97">
        <v>-2.28493121977245E-2</v>
      </c>
      <c r="AC97">
        <v>0.99134809840914184</v>
      </c>
    </row>
    <row r="98" spans="1:29">
      <c r="A98">
        <v>451596</v>
      </c>
      <c r="B98" t="s">
        <v>105</v>
      </c>
      <c r="C98">
        <v>480</v>
      </c>
      <c r="D98">
        <v>74</v>
      </c>
      <c r="E98">
        <v>160</v>
      </c>
      <c r="F98">
        <v>115</v>
      </c>
      <c r="G98">
        <v>18</v>
      </c>
      <c r="H98">
        <v>62</v>
      </c>
      <c r="I98">
        <v>8</v>
      </c>
      <c r="J98">
        <v>10</v>
      </c>
      <c r="K98">
        <v>0</v>
      </c>
      <c r="L98">
        <v>0</v>
      </c>
      <c r="M98">
        <v>0</v>
      </c>
      <c r="N98">
        <v>160</v>
      </c>
      <c r="O98">
        <v>9840.6400000000012</v>
      </c>
      <c r="P98">
        <v>1.8831633947506246</v>
      </c>
      <c r="Q98">
        <v>3428.1024999999995</v>
      </c>
      <c r="R98">
        <v>1.1314548349508915</v>
      </c>
      <c r="S98">
        <v>18.748899999999999</v>
      </c>
      <c r="T98">
        <v>1.2168923947214623</v>
      </c>
      <c r="U98">
        <v>11.696399999999999</v>
      </c>
      <c r="V98">
        <v>-0.33609687606761657</v>
      </c>
      <c r="W98">
        <v>-7.0526315789473699</v>
      </c>
      <c r="X98">
        <v>49.739612188365697</v>
      </c>
      <c r="Y98">
        <v>-1.3587315201274577</v>
      </c>
      <c r="Z98">
        <v>-16.5</v>
      </c>
      <c r="AA98">
        <v>272.25000000000011</v>
      </c>
      <c r="AB98">
        <v>-1.5668099792725532</v>
      </c>
      <c r="AC98">
        <v>0.96987224895535085</v>
      </c>
    </row>
    <row r="99" spans="1:29">
      <c r="A99">
        <v>523260</v>
      </c>
      <c r="B99" t="s">
        <v>166</v>
      </c>
      <c r="C99">
        <v>174</v>
      </c>
      <c r="D99">
        <v>21</v>
      </c>
      <c r="E99">
        <v>54</v>
      </c>
      <c r="F99">
        <v>62</v>
      </c>
      <c r="G99">
        <v>5</v>
      </c>
      <c r="H99">
        <v>16</v>
      </c>
      <c r="I99">
        <v>4</v>
      </c>
      <c r="J99">
        <v>2</v>
      </c>
      <c r="K99">
        <v>1</v>
      </c>
      <c r="L99">
        <v>1</v>
      </c>
      <c r="M99">
        <v>19</v>
      </c>
      <c r="N99">
        <v>58</v>
      </c>
      <c r="P99">
        <v>-5.3153805496993375E-2</v>
      </c>
      <c r="R99">
        <v>0.10725148307391025</v>
      </c>
      <c r="T99">
        <v>9.274237650302139E-2</v>
      </c>
      <c r="V99">
        <v>-0.23782293569696847</v>
      </c>
      <c r="W99">
        <v>3.2684210526315809</v>
      </c>
      <c r="Y99">
        <v>0.62968080149190364</v>
      </c>
      <c r="Z99">
        <v>4.4937500000000057</v>
      </c>
      <c r="AB99">
        <v>0.4267183239003659</v>
      </c>
      <c r="AC99">
        <v>0.96541624377523938</v>
      </c>
    </row>
    <row r="100" spans="1:29">
      <c r="A100">
        <v>461325</v>
      </c>
      <c r="B100" t="s">
        <v>66</v>
      </c>
      <c r="C100">
        <v>174</v>
      </c>
      <c r="D100">
        <v>21</v>
      </c>
      <c r="E100">
        <v>45</v>
      </c>
      <c r="F100">
        <v>62</v>
      </c>
      <c r="G100">
        <v>7</v>
      </c>
      <c r="H100">
        <v>24</v>
      </c>
      <c r="I100">
        <v>4</v>
      </c>
      <c r="J100">
        <v>4</v>
      </c>
      <c r="K100">
        <v>0</v>
      </c>
      <c r="L100">
        <v>4</v>
      </c>
      <c r="M100">
        <v>15</v>
      </c>
      <c r="N100">
        <v>58</v>
      </c>
      <c r="O100">
        <v>7.8399999999999839</v>
      </c>
      <c r="P100">
        <v>-5.3153805496993375E-2</v>
      </c>
      <c r="Q100">
        <v>30.80249999999997</v>
      </c>
      <c r="R100">
        <v>0.10725148307391025</v>
      </c>
      <c r="S100">
        <v>0.10890000000000005</v>
      </c>
      <c r="T100">
        <v>9.274237650302139E-2</v>
      </c>
      <c r="U100">
        <v>11.696399999999999</v>
      </c>
      <c r="V100">
        <v>-0.33609687606761657</v>
      </c>
      <c r="W100">
        <v>3.2684210526315809</v>
      </c>
      <c r="X100">
        <v>10.68257617728532</v>
      </c>
      <c r="Y100">
        <v>0.62968080149190364</v>
      </c>
      <c r="Z100">
        <v>5.4937500000000057</v>
      </c>
      <c r="AA100">
        <v>30.181289062500024</v>
      </c>
      <c r="AB100">
        <v>0.52167650446233882</v>
      </c>
      <c r="AC100">
        <v>0.96210048396656411</v>
      </c>
    </row>
    <row r="101" spans="1:29">
      <c r="A101">
        <v>502706</v>
      </c>
      <c r="B101" t="s">
        <v>150</v>
      </c>
      <c r="C101">
        <v>435</v>
      </c>
      <c r="D101">
        <v>69</v>
      </c>
      <c r="E101">
        <v>146</v>
      </c>
      <c r="F101">
        <v>109</v>
      </c>
      <c r="G101">
        <v>22</v>
      </c>
      <c r="H101">
        <v>45</v>
      </c>
      <c r="I101">
        <v>6</v>
      </c>
      <c r="J101">
        <v>13</v>
      </c>
      <c r="K101">
        <v>0</v>
      </c>
      <c r="L101">
        <v>0</v>
      </c>
      <c r="M101">
        <v>0</v>
      </c>
      <c r="N101">
        <v>145</v>
      </c>
      <c r="P101">
        <v>1.5984108653024454</v>
      </c>
      <c r="R101">
        <v>1.0155072856817993</v>
      </c>
      <c r="T101">
        <v>0.65481738561224179</v>
      </c>
      <c r="V101">
        <v>-0.33609687606761657</v>
      </c>
      <c r="W101">
        <v>-8.3289473684210478</v>
      </c>
      <c r="Y101">
        <v>-1.6046213661206714</v>
      </c>
      <c r="Z101">
        <v>-4.765625</v>
      </c>
      <c r="AB101">
        <v>-0.45253507924065239</v>
      </c>
      <c r="AC101">
        <v>0.87548221516754587</v>
      </c>
    </row>
    <row r="102" spans="1:29">
      <c r="A102">
        <v>282332</v>
      </c>
      <c r="B102" t="s">
        <v>264</v>
      </c>
      <c r="C102">
        <v>480</v>
      </c>
      <c r="D102">
        <v>77</v>
      </c>
      <c r="E102">
        <v>166</v>
      </c>
      <c r="F102">
        <v>135</v>
      </c>
      <c r="G102">
        <v>24</v>
      </c>
      <c r="H102">
        <v>55</v>
      </c>
      <c r="I102">
        <v>8</v>
      </c>
      <c r="J102">
        <v>11</v>
      </c>
      <c r="K102">
        <v>0</v>
      </c>
      <c r="L102">
        <v>0</v>
      </c>
      <c r="M102">
        <v>0</v>
      </c>
      <c r="N102">
        <v>160</v>
      </c>
      <c r="P102">
        <v>1.8831633947506246</v>
      </c>
      <c r="R102">
        <v>1.5179466658478655</v>
      </c>
      <c r="T102">
        <v>1.2168923947214623</v>
      </c>
      <c r="V102">
        <v>-0.33609687606761657</v>
      </c>
      <c r="W102">
        <v>-10.05263157894737</v>
      </c>
      <c r="Y102">
        <v>-1.9366994055548086</v>
      </c>
      <c r="Z102">
        <v>-15.5</v>
      </c>
      <c r="AB102">
        <v>-1.4718517987105801</v>
      </c>
      <c r="AC102">
        <v>0.87335437498694746</v>
      </c>
    </row>
    <row r="103" spans="1:29">
      <c r="A103">
        <v>450203</v>
      </c>
      <c r="B103" t="s">
        <v>213</v>
      </c>
      <c r="C103">
        <v>435</v>
      </c>
      <c r="D103">
        <v>69</v>
      </c>
      <c r="E103">
        <v>148</v>
      </c>
      <c r="F103">
        <v>112</v>
      </c>
      <c r="G103">
        <v>13</v>
      </c>
      <c r="H103">
        <v>48</v>
      </c>
      <c r="I103">
        <v>7</v>
      </c>
      <c r="J103">
        <v>11</v>
      </c>
      <c r="K103">
        <v>0</v>
      </c>
      <c r="L103">
        <v>0</v>
      </c>
      <c r="M103">
        <v>0</v>
      </c>
      <c r="N103">
        <v>145</v>
      </c>
      <c r="P103">
        <v>1.5984108653024454</v>
      </c>
      <c r="R103">
        <v>1.0734810603163454</v>
      </c>
      <c r="T103">
        <v>0.93585489016685197</v>
      </c>
      <c r="V103">
        <v>-0.33609687606761657</v>
      </c>
      <c r="W103">
        <v>-8.3289473684210478</v>
      </c>
      <c r="Y103">
        <v>-1.6046213661206714</v>
      </c>
      <c r="Z103">
        <v>-9.765625</v>
      </c>
      <c r="AB103">
        <v>-0.92732598205051686</v>
      </c>
      <c r="AC103">
        <v>0.73970259154683826</v>
      </c>
    </row>
    <row r="104" spans="1:29">
      <c r="A104">
        <v>501992</v>
      </c>
      <c r="B104" t="s">
        <v>164</v>
      </c>
      <c r="C104">
        <v>393</v>
      </c>
      <c r="D104">
        <v>64</v>
      </c>
      <c r="E104">
        <v>122</v>
      </c>
      <c r="F104">
        <v>125</v>
      </c>
      <c r="G104">
        <v>14</v>
      </c>
      <c r="H104">
        <v>55</v>
      </c>
      <c r="I104">
        <v>7</v>
      </c>
      <c r="J104">
        <v>6</v>
      </c>
      <c r="K104">
        <v>0</v>
      </c>
      <c r="L104">
        <v>0</v>
      </c>
      <c r="M104">
        <v>0</v>
      </c>
      <c r="N104">
        <v>131</v>
      </c>
      <c r="P104">
        <v>1.3326418378174782</v>
      </c>
      <c r="R104">
        <v>1.3247007503993784</v>
      </c>
      <c r="T104">
        <v>0.93585489016685197</v>
      </c>
      <c r="V104">
        <v>-0.33609687606761657</v>
      </c>
      <c r="W104">
        <v>-9.1868421052631533</v>
      </c>
      <c r="Y104">
        <v>-1.7698999017779666</v>
      </c>
      <c r="Z104">
        <v>-8.7468749999999886</v>
      </c>
      <c r="AB104">
        <v>-0.83058733560300591</v>
      </c>
      <c r="AC104">
        <v>0.65661336493511946</v>
      </c>
    </row>
    <row r="105" spans="1:29">
      <c r="A105">
        <v>518553</v>
      </c>
      <c r="B105" t="s">
        <v>62</v>
      </c>
      <c r="C105">
        <v>153</v>
      </c>
      <c r="D105">
        <v>18</v>
      </c>
      <c r="E105">
        <v>41</v>
      </c>
      <c r="F105">
        <v>56</v>
      </c>
      <c r="G105">
        <v>5</v>
      </c>
      <c r="H105">
        <v>19</v>
      </c>
      <c r="I105">
        <v>3</v>
      </c>
      <c r="J105">
        <v>4</v>
      </c>
      <c r="K105">
        <v>2</v>
      </c>
      <c r="L105">
        <v>5</v>
      </c>
      <c r="M105">
        <v>14</v>
      </c>
      <c r="N105">
        <v>51</v>
      </c>
      <c r="O105">
        <v>96.039999999999949</v>
      </c>
      <c r="P105">
        <v>-0.18603831923947695</v>
      </c>
      <c r="Q105">
        <v>0.20250000000000257</v>
      </c>
      <c r="R105">
        <v>-8.6960661951819718E-3</v>
      </c>
      <c r="S105">
        <v>0.44889999999999991</v>
      </c>
      <c r="T105">
        <v>-0.18829512805158882</v>
      </c>
      <c r="U105">
        <v>2.0164</v>
      </c>
      <c r="V105">
        <v>-0.13954899532632034</v>
      </c>
      <c r="W105">
        <v>3.3394736842105281</v>
      </c>
      <c r="X105">
        <v>11.152084487534626</v>
      </c>
      <c r="Y105">
        <v>0.64336951456781455</v>
      </c>
      <c r="Z105">
        <v>5.5031249999999972</v>
      </c>
      <c r="AA105">
        <v>30.284384765624928</v>
      </c>
      <c r="AB105">
        <v>0.52256673740510651</v>
      </c>
      <c r="AC105">
        <v>0.64335774316035299</v>
      </c>
    </row>
    <row r="106" spans="1:29">
      <c r="A106">
        <v>450306</v>
      </c>
      <c r="B106" t="s">
        <v>307</v>
      </c>
      <c r="C106">
        <v>435</v>
      </c>
      <c r="D106">
        <v>70</v>
      </c>
      <c r="E106">
        <v>159</v>
      </c>
      <c r="F106">
        <v>106</v>
      </c>
      <c r="G106">
        <v>20</v>
      </c>
      <c r="H106">
        <v>38</v>
      </c>
      <c r="I106">
        <v>8</v>
      </c>
      <c r="J106">
        <v>8</v>
      </c>
      <c r="K106">
        <v>0</v>
      </c>
      <c r="L106">
        <v>0</v>
      </c>
      <c r="M106">
        <v>0</v>
      </c>
      <c r="N106">
        <v>145</v>
      </c>
      <c r="P106">
        <v>1.5984108653024454</v>
      </c>
      <c r="R106">
        <v>0.95753351104725315</v>
      </c>
      <c r="T106">
        <v>1.2168923947214623</v>
      </c>
      <c r="V106">
        <v>-0.33609687606761657</v>
      </c>
      <c r="W106">
        <v>-9.3289473684210478</v>
      </c>
      <c r="Y106">
        <v>-1.7972773279297884</v>
      </c>
      <c r="Z106">
        <v>-10.765625</v>
      </c>
      <c r="AB106">
        <v>-1.0222841626124897</v>
      </c>
      <c r="AC106">
        <v>0.61717840446126582</v>
      </c>
    </row>
    <row r="107" spans="1:29">
      <c r="A107">
        <v>543766</v>
      </c>
      <c r="B107" t="s">
        <v>276</v>
      </c>
      <c r="C107">
        <v>195</v>
      </c>
      <c r="D107">
        <v>23</v>
      </c>
      <c r="E107">
        <v>58</v>
      </c>
      <c r="F107">
        <v>61</v>
      </c>
      <c r="G107">
        <v>7</v>
      </c>
      <c r="H107">
        <v>24</v>
      </c>
      <c r="I107">
        <v>3</v>
      </c>
      <c r="J107">
        <v>4</v>
      </c>
      <c r="K107">
        <v>0</v>
      </c>
      <c r="L107">
        <v>4</v>
      </c>
      <c r="M107">
        <v>19</v>
      </c>
      <c r="N107">
        <v>65</v>
      </c>
      <c r="P107">
        <v>7.9730708245490209E-2</v>
      </c>
      <c r="R107">
        <v>8.7926891529061538E-2</v>
      </c>
      <c r="T107">
        <v>-0.18829512805158882</v>
      </c>
      <c r="V107">
        <v>-0.33609687606761657</v>
      </c>
      <c r="W107">
        <v>4.1973684210526336</v>
      </c>
      <c r="Y107">
        <v>0.80864805022510966</v>
      </c>
      <c r="Z107">
        <v>1.484375</v>
      </c>
      <c r="AB107">
        <v>0.14095354927167819</v>
      </c>
      <c r="AC107">
        <v>0.59286719515213426</v>
      </c>
    </row>
    <row r="108" spans="1:29">
      <c r="A108">
        <v>592222</v>
      </c>
      <c r="B108" t="s">
        <v>64</v>
      </c>
      <c r="C108">
        <v>174</v>
      </c>
      <c r="D108">
        <v>19</v>
      </c>
      <c r="E108">
        <v>57</v>
      </c>
      <c r="F108">
        <v>39</v>
      </c>
      <c r="G108">
        <v>3</v>
      </c>
      <c r="H108">
        <v>13</v>
      </c>
      <c r="I108">
        <v>3</v>
      </c>
      <c r="J108">
        <v>2</v>
      </c>
      <c r="K108">
        <v>0</v>
      </c>
      <c r="L108">
        <v>1</v>
      </c>
      <c r="M108">
        <v>11</v>
      </c>
      <c r="N108">
        <v>58</v>
      </c>
      <c r="O108">
        <v>7.8399999999999839</v>
      </c>
      <c r="P108">
        <v>-5.3153805496993375E-2</v>
      </c>
      <c r="Q108">
        <v>304.50250000000011</v>
      </c>
      <c r="R108">
        <v>-0.3372141224576099</v>
      </c>
      <c r="S108">
        <v>0.44889999999999991</v>
      </c>
      <c r="T108">
        <v>-0.18829512805158882</v>
      </c>
      <c r="U108">
        <v>11.696399999999999</v>
      </c>
      <c r="V108">
        <v>-0.33609687606761657</v>
      </c>
      <c r="W108">
        <v>5.2684210526315809</v>
      </c>
      <c r="X108">
        <v>27.756260387811636</v>
      </c>
      <c r="Y108">
        <v>1.0149927251101376</v>
      </c>
      <c r="Z108">
        <v>4.4937500000000057</v>
      </c>
      <c r="AA108">
        <v>20.19378906250002</v>
      </c>
      <c r="AB108">
        <v>0.4267183239003659</v>
      </c>
      <c r="AC108">
        <v>0.52695111693669483</v>
      </c>
    </row>
    <row r="109" spans="1:29">
      <c r="A109">
        <v>445060</v>
      </c>
      <c r="B109" t="s">
        <v>219</v>
      </c>
      <c r="C109">
        <v>522</v>
      </c>
      <c r="D109">
        <v>87</v>
      </c>
      <c r="E109">
        <v>197</v>
      </c>
      <c r="F109">
        <v>135</v>
      </c>
      <c r="G109">
        <v>20</v>
      </c>
      <c r="H109">
        <v>46</v>
      </c>
      <c r="I109">
        <v>10</v>
      </c>
      <c r="J109">
        <v>13</v>
      </c>
      <c r="K109">
        <v>0</v>
      </c>
      <c r="L109">
        <v>0</v>
      </c>
      <c r="M109">
        <v>0</v>
      </c>
      <c r="N109">
        <v>174</v>
      </c>
      <c r="P109">
        <v>2.1489324222355917</v>
      </c>
      <c r="R109">
        <v>1.5179466658478655</v>
      </c>
      <c r="T109">
        <v>1.7789674038306826</v>
      </c>
      <c r="V109">
        <v>-0.33609687606761657</v>
      </c>
      <c r="W109">
        <v>-14.194736842105257</v>
      </c>
      <c r="Y109">
        <v>-2.7347006789430974</v>
      </c>
      <c r="Z109">
        <v>-19.518749999999983</v>
      </c>
      <c r="AB109">
        <v>-1.8534649868440072</v>
      </c>
      <c r="AC109">
        <v>0.52158395005941927</v>
      </c>
    </row>
    <row r="110" spans="1:29">
      <c r="A110">
        <v>453214</v>
      </c>
      <c r="B110" t="s">
        <v>321</v>
      </c>
      <c r="C110">
        <v>393</v>
      </c>
      <c r="D110">
        <v>60</v>
      </c>
      <c r="E110">
        <v>141</v>
      </c>
      <c r="F110">
        <v>96</v>
      </c>
      <c r="G110">
        <v>15</v>
      </c>
      <c r="H110">
        <v>46</v>
      </c>
      <c r="I110">
        <v>9</v>
      </c>
      <c r="J110">
        <v>6</v>
      </c>
      <c r="K110">
        <v>0</v>
      </c>
      <c r="L110">
        <v>0</v>
      </c>
      <c r="M110">
        <v>0</v>
      </c>
      <c r="N110">
        <v>131</v>
      </c>
      <c r="P110">
        <v>1.3326418378174782</v>
      </c>
      <c r="R110">
        <v>0.76428759559876613</v>
      </c>
      <c r="T110">
        <v>1.4979298992760723</v>
      </c>
      <c r="V110">
        <v>-0.33609687606761657</v>
      </c>
      <c r="W110">
        <v>-5.1868421052631533</v>
      </c>
      <c r="Y110">
        <v>-0.99927605454149859</v>
      </c>
      <c r="Z110">
        <v>-18.746874999999989</v>
      </c>
      <c r="AB110">
        <v>-1.7801691412227347</v>
      </c>
      <c r="AC110">
        <v>0.479317260860467</v>
      </c>
    </row>
    <row r="111" spans="1:29">
      <c r="A111">
        <v>521230</v>
      </c>
      <c r="B111" t="s">
        <v>144</v>
      </c>
      <c r="C111">
        <v>195</v>
      </c>
      <c r="D111">
        <v>24</v>
      </c>
      <c r="E111">
        <v>67</v>
      </c>
      <c r="F111">
        <v>69</v>
      </c>
      <c r="G111">
        <v>5</v>
      </c>
      <c r="H111">
        <v>13</v>
      </c>
      <c r="I111">
        <v>2</v>
      </c>
      <c r="J111">
        <v>3</v>
      </c>
      <c r="K111">
        <v>0</v>
      </c>
      <c r="L111">
        <v>1</v>
      </c>
      <c r="M111">
        <v>11</v>
      </c>
      <c r="N111">
        <v>65</v>
      </c>
      <c r="P111">
        <v>7.9730708245490209E-2</v>
      </c>
      <c r="R111">
        <v>0.24252362388785118</v>
      </c>
      <c r="T111">
        <v>-0.46933263260619901</v>
      </c>
      <c r="V111">
        <v>-0.33609687606761657</v>
      </c>
      <c r="W111">
        <v>3.1973684210526336</v>
      </c>
      <c r="Y111">
        <v>0.61599208841599262</v>
      </c>
      <c r="Z111">
        <v>3.484375</v>
      </c>
      <c r="AB111">
        <v>0.33086991039562402</v>
      </c>
      <c r="AC111">
        <v>0.46368682227114244</v>
      </c>
    </row>
    <row r="112" spans="1:29">
      <c r="A112">
        <v>607352</v>
      </c>
      <c r="B112" t="s">
        <v>38</v>
      </c>
      <c r="C112">
        <v>174</v>
      </c>
      <c r="D112">
        <v>21</v>
      </c>
      <c r="E112">
        <v>56</v>
      </c>
      <c r="F112">
        <v>45</v>
      </c>
      <c r="G112">
        <v>4</v>
      </c>
      <c r="H112">
        <v>16</v>
      </c>
      <c r="I112">
        <v>4</v>
      </c>
      <c r="J112">
        <v>3</v>
      </c>
      <c r="K112">
        <v>1</v>
      </c>
      <c r="L112">
        <v>1</v>
      </c>
      <c r="M112">
        <v>21</v>
      </c>
      <c r="N112">
        <v>58</v>
      </c>
      <c r="O112">
        <v>7.8399999999999839</v>
      </c>
      <c r="P112">
        <v>-5.3153805496993375E-2</v>
      </c>
      <c r="Q112">
        <v>131.10250000000008</v>
      </c>
      <c r="R112">
        <v>-0.2212665731885177</v>
      </c>
      <c r="S112">
        <v>0.10890000000000005</v>
      </c>
      <c r="T112">
        <v>9.274237650302139E-2</v>
      </c>
      <c r="U112">
        <v>5.8563999999999998</v>
      </c>
      <c r="V112">
        <v>-0.23782293569696847</v>
      </c>
      <c r="W112">
        <v>3.2684210526315809</v>
      </c>
      <c r="X112">
        <v>10.68257617728532</v>
      </c>
      <c r="Y112">
        <v>0.62968080149190364</v>
      </c>
      <c r="Z112">
        <v>2.4937500000000057</v>
      </c>
      <c r="AA112">
        <v>6.2187890625000133</v>
      </c>
      <c r="AB112">
        <v>0.23680196277642016</v>
      </c>
      <c r="AC112">
        <v>0.44698182638886563</v>
      </c>
    </row>
    <row r="113" spans="1:29">
      <c r="A113">
        <v>656186</v>
      </c>
      <c r="B113" t="s">
        <v>19</v>
      </c>
      <c r="C113">
        <v>132</v>
      </c>
      <c r="D113">
        <v>13</v>
      </c>
      <c r="E113">
        <v>37</v>
      </c>
      <c r="F113">
        <v>41</v>
      </c>
      <c r="G113">
        <v>3</v>
      </c>
      <c r="H113">
        <v>14</v>
      </c>
      <c r="I113">
        <v>3</v>
      </c>
      <c r="J113">
        <v>1</v>
      </c>
      <c r="K113">
        <v>0</v>
      </c>
      <c r="L113">
        <v>3</v>
      </c>
      <c r="M113">
        <v>7</v>
      </c>
      <c r="N113">
        <v>44</v>
      </c>
      <c r="O113">
        <v>282.2399999999999</v>
      </c>
      <c r="P113">
        <v>-0.31892283298196056</v>
      </c>
      <c r="Q113">
        <v>238.7025000000001</v>
      </c>
      <c r="R113">
        <v>-0.29856493936791251</v>
      </c>
      <c r="S113">
        <v>0.44889999999999991</v>
      </c>
      <c r="T113">
        <v>-0.18829512805158882</v>
      </c>
      <c r="U113">
        <v>11.696399999999999</v>
      </c>
      <c r="V113">
        <v>-0.33609687606761657</v>
      </c>
      <c r="W113">
        <v>5.4105263157894754</v>
      </c>
      <c r="X113">
        <v>29.273795013850414</v>
      </c>
      <c r="Y113">
        <v>1.0423701512619594</v>
      </c>
      <c r="Z113">
        <v>5.5125000000000028</v>
      </c>
      <c r="AA113">
        <v>30.387656249999992</v>
      </c>
      <c r="AB113">
        <v>0.52345697034787553</v>
      </c>
      <c r="AC113">
        <v>0.42394734514075649</v>
      </c>
    </row>
    <row r="114" spans="1:29">
      <c r="A114">
        <v>572888</v>
      </c>
      <c r="B114" t="s">
        <v>123</v>
      </c>
      <c r="C114">
        <v>219</v>
      </c>
      <c r="D114">
        <v>32</v>
      </c>
      <c r="E114">
        <v>70</v>
      </c>
      <c r="F114">
        <v>69</v>
      </c>
      <c r="G114">
        <v>6</v>
      </c>
      <c r="H114">
        <v>25</v>
      </c>
      <c r="I114">
        <v>6</v>
      </c>
      <c r="J114">
        <v>5</v>
      </c>
      <c r="K114">
        <v>0</v>
      </c>
      <c r="L114">
        <v>1</v>
      </c>
      <c r="M114">
        <v>21</v>
      </c>
      <c r="N114">
        <v>73</v>
      </c>
      <c r="P114">
        <v>0.23159872395118572</v>
      </c>
      <c r="R114">
        <v>0.24252362388785118</v>
      </c>
      <c r="T114">
        <v>0.65481738561224179</v>
      </c>
      <c r="V114">
        <v>-0.33609687606761657</v>
      </c>
      <c r="W114">
        <v>-1.4552631578947341</v>
      </c>
      <c r="Y114">
        <v>-0.2803651233695833</v>
      </c>
      <c r="Z114">
        <v>-1.2406249999999943</v>
      </c>
      <c r="AB114">
        <v>-0.1178074927596974</v>
      </c>
      <c r="AC114">
        <v>0.39467024125438144</v>
      </c>
    </row>
    <row r="115" spans="1:29">
      <c r="A115">
        <v>541640</v>
      </c>
      <c r="B115" t="s">
        <v>249</v>
      </c>
      <c r="C115">
        <v>219</v>
      </c>
      <c r="D115">
        <v>30</v>
      </c>
      <c r="E115">
        <v>70</v>
      </c>
      <c r="F115">
        <v>53</v>
      </c>
      <c r="G115">
        <v>9</v>
      </c>
      <c r="H115">
        <v>20</v>
      </c>
      <c r="I115">
        <v>4</v>
      </c>
      <c r="J115">
        <v>6</v>
      </c>
      <c r="K115">
        <v>0</v>
      </c>
      <c r="L115">
        <v>1</v>
      </c>
      <c r="M115">
        <v>15</v>
      </c>
      <c r="N115">
        <v>73</v>
      </c>
      <c r="P115">
        <v>0.23159872395118572</v>
      </c>
      <c r="R115">
        <v>-6.6669840829728072E-2</v>
      </c>
      <c r="T115">
        <v>9.274237650302139E-2</v>
      </c>
      <c r="V115">
        <v>-0.33609687606761657</v>
      </c>
      <c r="W115">
        <v>0.54473684210526585</v>
      </c>
      <c r="Y115">
        <v>0.10494680024865077</v>
      </c>
      <c r="Z115">
        <v>3.7593750000000057</v>
      </c>
      <c r="AB115">
        <v>0.35698341005016709</v>
      </c>
      <c r="AC115">
        <v>0.38350459385568031</v>
      </c>
    </row>
    <row r="116" spans="1:29">
      <c r="A116">
        <v>457429</v>
      </c>
      <c r="B116" t="s">
        <v>183</v>
      </c>
      <c r="C116">
        <v>153</v>
      </c>
      <c r="D116">
        <v>18</v>
      </c>
      <c r="E116">
        <v>47</v>
      </c>
      <c r="F116">
        <v>52</v>
      </c>
      <c r="G116">
        <v>4</v>
      </c>
      <c r="H116">
        <v>20</v>
      </c>
      <c r="I116">
        <v>5</v>
      </c>
      <c r="J116">
        <v>3</v>
      </c>
      <c r="K116">
        <v>0</v>
      </c>
      <c r="L116">
        <v>2</v>
      </c>
      <c r="M116">
        <v>11</v>
      </c>
      <c r="N116">
        <v>51</v>
      </c>
      <c r="P116">
        <v>-0.18603831923947695</v>
      </c>
      <c r="R116">
        <v>-8.5994432374576782E-2</v>
      </c>
      <c r="T116">
        <v>0.3737798810576316</v>
      </c>
      <c r="V116">
        <v>-0.33609687606761657</v>
      </c>
      <c r="W116">
        <v>3.3394736842105281</v>
      </c>
      <c r="Y116">
        <v>0.64336951456781455</v>
      </c>
      <c r="Z116">
        <v>-1.4968750000000028</v>
      </c>
      <c r="AB116">
        <v>-0.14214052652870376</v>
      </c>
      <c r="AC116">
        <v>0.26687924141507213</v>
      </c>
    </row>
    <row r="117" spans="1:29">
      <c r="A117">
        <v>605309</v>
      </c>
      <c r="B117" t="s">
        <v>165</v>
      </c>
      <c r="C117">
        <v>132</v>
      </c>
      <c r="D117">
        <v>17</v>
      </c>
      <c r="E117">
        <v>33</v>
      </c>
      <c r="F117">
        <v>52</v>
      </c>
      <c r="G117">
        <v>3</v>
      </c>
      <c r="H117">
        <v>20</v>
      </c>
      <c r="I117">
        <v>5</v>
      </c>
      <c r="J117">
        <v>2</v>
      </c>
      <c r="K117">
        <v>0</v>
      </c>
      <c r="L117">
        <v>2</v>
      </c>
      <c r="M117">
        <v>8</v>
      </c>
      <c r="N117">
        <v>44</v>
      </c>
      <c r="P117">
        <v>-0.31892283298196056</v>
      </c>
      <c r="R117">
        <v>-8.5994432374576782E-2</v>
      </c>
      <c r="T117">
        <v>0.3737798810576316</v>
      </c>
      <c r="V117">
        <v>-0.33609687606761657</v>
      </c>
      <c r="W117">
        <v>1.4105263157894754</v>
      </c>
      <c r="Y117">
        <v>0.27174630402549138</v>
      </c>
      <c r="Z117">
        <v>3.5125000000000028</v>
      </c>
      <c r="AB117">
        <v>0.33354060922392975</v>
      </c>
      <c r="AC117">
        <v>0.23805265288289884</v>
      </c>
    </row>
    <row r="118" spans="1:29">
      <c r="A118">
        <v>433589</v>
      </c>
      <c r="B118" t="s">
        <v>238</v>
      </c>
      <c r="C118">
        <v>261</v>
      </c>
      <c r="D118">
        <v>37</v>
      </c>
      <c r="E118">
        <v>91</v>
      </c>
      <c r="F118">
        <v>72</v>
      </c>
      <c r="G118">
        <v>12</v>
      </c>
      <c r="H118">
        <v>18</v>
      </c>
      <c r="I118">
        <v>2</v>
      </c>
      <c r="J118">
        <v>2</v>
      </c>
      <c r="K118">
        <v>0</v>
      </c>
      <c r="L118">
        <v>0</v>
      </c>
      <c r="M118">
        <v>4</v>
      </c>
      <c r="N118">
        <v>87</v>
      </c>
      <c r="P118">
        <v>0.49736775143615286</v>
      </c>
      <c r="R118">
        <v>0.30049739852239726</v>
      </c>
      <c r="T118">
        <v>-0.46933263260619901</v>
      </c>
      <c r="V118">
        <v>-0.33609687606761657</v>
      </c>
      <c r="W118">
        <v>-0.59736842105262866</v>
      </c>
      <c r="Y118">
        <v>-0.11508658771228811</v>
      </c>
      <c r="Z118">
        <v>2.7406250000000085</v>
      </c>
      <c r="AB118">
        <v>0.26024476360265747</v>
      </c>
      <c r="AC118">
        <v>0.13759381717510386</v>
      </c>
    </row>
    <row r="119" spans="1:29">
      <c r="A119">
        <v>608648</v>
      </c>
      <c r="B119" t="s">
        <v>85</v>
      </c>
      <c r="C119">
        <v>306</v>
      </c>
      <c r="D119">
        <v>48</v>
      </c>
      <c r="E119">
        <v>111</v>
      </c>
      <c r="F119">
        <v>78</v>
      </c>
      <c r="G119">
        <v>13</v>
      </c>
      <c r="H119">
        <v>27</v>
      </c>
      <c r="I119">
        <v>7</v>
      </c>
      <c r="J119">
        <v>6</v>
      </c>
      <c r="K119">
        <v>0</v>
      </c>
      <c r="L119">
        <v>0</v>
      </c>
      <c r="M119">
        <v>6</v>
      </c>
      <c r="N119">
        <v>102</v>
      </c>
      <c r="O119">
        <v>1697.4400000000003</v>
      </c>
      <c r="P119">
        <v>0.78212028088433194</v>
      </c>
      <c r="Q119">
        <v>464.40249999999986</v>
      </c>
      <c r="R119">
        <v>0.41644494779148949</v>
      </c>
      <c r="S119">
        <v>11.088900000000001</v>
      </c>
      <c r="T119">
        <v>0.93585489016685197</v>
      </c>
      <c r="U119">
        <v>11.696399999999999</v>
      </c>
      <c r="V119">
        <v>-0.33609687606761657</v>
      </c>
      <c r="W119">
        <v>-5.3210526315789437</v>
      </c>
      <c r="X119">
        <v>28.313601108033222</v>
      </c>
      <c r="Y119">
        <v>-1.0251325125737749</v>
      </c>
      <c r="Z119">
        <v>-6.9937500000000057</v>
      </c>
      <c r="AA119">
        <v>48.91253906250013</v>
      </c>
      <c r="AB119">
        <v>-0.6641137753052988</v>
      </c>
      <c r="AC119">
        <v>0.10907695489598312</v>
      </c>
    </row>
    <row r="120" spans="1:29">
      <c r="A120">
        <v>453284</v>
      </c>
      <c r="B120" t="s">
        <v>230</v>
      </c>
      <c r="C120">
        <v>132</v>
      </c>
      <c r="D120">
        <v>15</v>
      </c>
      <c r="E120">
        <v>33</v>
      </c>
      <c r="F120">
        <v>47</v>
      </c>
      <c r="G120">
        <v>4</v>
      </c>
      <c r="H120">
        <v>13</v>
      </c>
      <c r="I120">
        <v>1</v>
      </c>
      <c r="J120">
        <v>2</v>
      </c>
      <c r="K120">
        <v>0</v>
      </c>
      <c r="L120">
        <v>0</v>
      </c>
      <c r="M120">
        <v>8</v>
      </c>
      <c r="N120">
        <v>44</v>
      </c>
      <c r="P120">
        <v>-0.31892283298196056</v>
      </c>
      <c r="R120">
        <v>-0.1826173900988203</v>
      </c>
      <c r="T120">
        <v>-0.75037013716080925</v>
      </c>
      <c r="V120">
        <v>-0.33609687606761657</v>
      </c>
      <c r="W120">
        <v>3.4105263157894754</v>
      </c>
      <c r="Y120">
        <v>0.65705822764372546</v>
      </c>
      <c r="Z120">
        <v>10.512500000000003</v>
      </c>
      <c r="AB120">
        <v>0.99824787315774</v>
      </c>
      <c r="AC120">
        <v>6.7298864492258859E-2</v>
      </c>
    </row>
    <row r="121" spans="1:29">
      <c r="A121">
        <v>543359</v>
      </c>
      <c r="B121" t="s">
        <v>159</v>
      </c>
      <c r="C121">
        <v>219</v>
      </c>
      <c r="D121">
        <v>28</v>
      </c>
      <c r="E121">
        <v>71</v>
      </c>
      <c r="F121">
        <v>60</v>
      </c>
      <c r="G121">
        <v>4</v>
      </c>
      <c r="H121">
        <v>31</v>
      </c>
      <c r="I121">
        <v>4</v>
      </c>
      <c r="J121">
        <v>4</v>
      </c>
      <c r="K121">
        <v>2</v>
      </c>
      <c r="L121">
        <v>3</v>
      </c>
      <c r="M121">
        <v>18</v>
      </c>
      <c r="N121">
        <v>73</v>
      </c>
      <c r="P121">
        <v>0.23159872395118572</v>
      </c>
      <c r="R121">
        <v>6.8602299984212842E-2</v>
      </c>
      <c r="T121">
        <v>9.274237650302139E-2</v>
      </c>
      <c r="V121">
        <v>-0.13954899532632034</v>
      </c>
      <c r="W121">
        <v>2.5447368421052659</v>
      </c>
      <c r="Y121">
        <v>0.49025872386688485</v>
      </c>
      <c r="Z121">
        <v>-8.2406249999999943</v>
      </c>
      <c r="AB121">
        <v>-0.78251475669350767</v>
      </c>
      <c r="AC121">
        <v>-3.8861627714523284E-2</v>
      </c>
    </row>
    <row r="122" spans="1:29">
      <c r="A122">
        <v>502043</v>
      </c>
      <c r="B122" t="s">
        <v>111</v>
      </c>
      <c r="C122">
        <v>501</v>
      </c>
      <c r="D122">
        <v>79</v>
      </c>
      <c r="E122">
        <v>182</v>
      </c>
      <c r="F122">
        <v>121</v>
      </c>
      <c r="G122">
        <v>18</v>
      </c>
      <c r="H122">
        <v>59</v>
      </c>
      <c r="I122">
        <v>8</v>
      </c>
      <c r="J122">
        <v>12</v>
      </c>
      <c r="K122">
        <v>0</v>
      </c>
      <c r="L122">
        <v>0</v>
      </c>
      <c r="M122">
        <v>0</v>
      </c>
      <c r="N122">
        <v>167</v>
      </c>
      <c r="O122">
        <v>11278.44</v>
      </c>
      <c r="P122">
        <v>2.0160479084931082</v>
      </c>
      <c r="Q122">
        <v>4166.7024999999994</v>
      </c>
      <c r="R122">
        <v>1.2474023842199837</v>
      </c>
      <c r="S122">
        <v>18.748899999999999</v>
      </c>
      <c r="T122">
        <v>1.2168923947214623</v>
      </c>
      <c r="U122">
        <v>11.696399999999999</v>
      </c>
      <c r="V122">
        <v>-0.33609687606761657</v>
      </c>
      <c r="W122">
        <v>-9.1236842105263065</v>
      </c>
      <c r="X122">
        <v>83.241613573407065</v>
      </c>
      <c r="Y122">
        <v>-1.7577321568216004</v>
      </c>
      <c r="Z122">
        <v>-26.509375000000006</v>
      </c>
      <c r="AA122">
        <v>702.74696289062547</v>
      </c>
      <c r="AB122">
        <v>-2.517282017835051</v>
      </c>
      <c r="AC122">
        <v>-0.13076836328971364</v>
      </c>
    </row>
    <row r="123" spans="1:29">
      <c r="A123">
        <v>519151</v>
      </c>
      <c r="B123" t="s">
        <v>244</v>
      </c>
      <c r="C123">
        <v>219</v>
      </c>
      <c r="D123">
        <v>32</v>
      </c>
      <c r="E123">
        <v>77</v>
      </c>
      <c r="F123">
        <v>65</v>
      </c>
      <c r="G123">
        <v>8</v>
      </c>
      <c r="H123">
        <v>23</v>
      </c>
      <c r="I123">
        <v>5</v>
      </c>
      <c r="J123">
        <v>5</v>
      </c>
      <c r="K123">
        <v>3</v>
      </c>
      <c r="L123">
        <v>4</v>
      </c>
      <c r="M123">
        <v>25</v>
      </c>
      <c r="N123">
        <v>73</v>
      </c>
      <c r="P123">
        <v>0.23159872395118572</v>
      </c>
      <c r="R123">
        <v>0.16522525770845636</v>
      </c>
      <c r="T123">
        <v>0.3737798810576316</v>
      </c>
      <c r="V123">
        <v>-4.1275054955672207E-2</v>
      </c>
      <c r="W123">
        <v>-1.4552631578947341</v>
      </c>
      <c r="Y123">
        <v>-0.2803651233695833</v>
      </c>
      <c r="Z123">
        <v>-6.2406249999999943</v>
      </c>
      <c r="AB123">
        <v>-0.59259839556956184</v>
      </c>
      <c r="AC123">
        <v>-0.14363471117754367</v>
      </c>
    </row>
    <row r="124" spans="1:29">
      <c r="A124">
        <v>276351</v>
      </c>
      <c r="B124" t="s">
        <v>126</v>
      </c>
      <c r="C124">
        <v>174</v>
      </c>
      <c r="D124">
        <v>28</v>
      </c>
      <c r="E124">
        <v>48</v>
      </c>
      <c r="F124">
        <v>76</v>
      </c>
      <c r="G124">
        <v>7</v>
      </c>
      <c r="H124">
        <v>29</v>
      </c>
      <c r="I124">
        <v>5</v>
      </c>
      <c r="J124">
        <v>6</v>
      </c>
      <c r="K124">
        <v>4</v>
      </c>
      <c r="L124">
        <v>4</v>
      </c>
      <c r="M124">
        <v>21</v>
      </c>
      <c r="N124">
        <v>58</v>
      </c>
      <c r="P124">
        <v>-5.3153805496993375E-2</v>
      </c>
      <c r="R124">
        <v>0.3777957647017921</v>
      </c>
      <c r="T124">
        <v>0.3737798810576316</v>
      </c>
      <c r="V124">
        <v>5.6998885414975921E-2</v>
      </c>
      <c r="W124">
        <v>-3.7315789473684191</v>
      </c>
      <c r="Y124">
        <v>-0.71891093117191562</v>
      </c>
      <c r="Z124">
        <v>-2.5062499999999943</v>
      </c>
      <c r="AB124">
        <v>-0.23798894003344431</v>
      </c>
      <c r="AC124">
        <v>-0.20147914552795379</v>
      </c>
    </row>
    <row r="125" spans="1:29">
      <c r="A125">
        <v>518927</v>
      </c>
      <c r="B125" t="s">
        <v>177</v>
      </c>
      <c r="C125">
        <v>132</v>
      </c>
      <c r="D125">
        <v>15</v>
      </c>
      <c r="E125">
        <v>38</v>
      </c>
      <c r="F125">
        <v>37</v>
      </c>
      <c r="G125">
        <v>4</v>
      </c>
      <c r="H125">
        <v>21</v>
      </c>
      <c r="I125">
        <v>5</v>
      </c>
      <c r="J125">
        <v>1</v>
      </c>
      <c r="K125">
        <v>0</v>
      </c>
      <c r="L125">
        <v>0</v>
      </c>
      <c r="M125">
        <v>11</v>
      </c>
      <c r="N125">
        <v>44</v>
      </c>
      <c r="P125">
        <v>-0.31892283298196056</v>
      </c>
      <c r="R125">
        <v>-0.37586330554730735</v>
      </c>
      <c r="T125">
        <v>0.3737798810576316</v>
      </c>
      <c r="V125">
        <v>-0.33609687606761657</v>
      </c>
      <c r="W125">
        <v>3.4105263157894754</v>
      </c>
      <c r="Y125">
        <v>0.65705822764372546</v>
      </c>
      <c r="Z125">
        <v>-2.4874999999999972</v>
      </c>
      <c r="AB125">
        <v>-0.2362084741479076</v>
      </c>
      <c r="AC125">
        <v>-0.23625338004343513</v>
      </c>
    </row>
    <row r="126" spans="1:29">
      <c r="A126">
        <v>543883</v>
      </c>
      <c r="B126" t="s">
        <v>310</v>
      </c>
      <c r="C126">
        <v>153</v>
      </c>
      <c r="D126">
        <v>22</v>
      </c>
      <c r="E126">
        <v>48</v>
      </c>
      <c r="F126">
        <v>53</v>
      </c>
      <c r="G126">
        <v>6</v>
      </c>
      <c r="H126">
        <v>14</v>
      </c>
      <c r="I126">
        <v>4</v>
      </c>
      <c r="J126">
        <v>3</v>
      </c>
      <c r="K126">
        <v>0</v>
      </c>
      <c r="L126">
        <v>4</v>
      </c>
      <c r="M126">
        <v>11</v>
      </c>
      <c r="N126">
        <v>51</v>
      </c>
      <c r="P126">
        <v>-0.18603831923947695</v>
      </c>
      <c r="R126">
        <v>-6.6669840829728072E-2</v>
      </c>
      <c r="T126">
        <v>9.274237650302139E-2</v>
      </c>
      <c r="V126">
        <v>-0.33609687606761657</v>
      </c>
      <c r="W126">
        <v>-0.66052631578947185</v>
      </c>
      <c r="Y126">
        <v>-0.1272543326686536</v>
      </c>
      <c r="Z126">
        <v>3.5031249999999972</v>
      </c>
      <c r="AB126">
        <v>0.33265037628116073</v>
      </c>
      <c r="AC126">
        <v>-0.29066661602129312</v>
      </c>
    </row>
    <row r="127" spans="1:29">
      <c r="A127">
        <v>598264</v>
      </c>
      <c r="B127" t="s">
        <v>31</v>
      </c>
      <c r="C127">
        <v>219</v>
      </c>
      <c r="D127">
        <v>31</v>
      </c>
      <c r="E127">
        <v>68</v>
      </c>
      <c r="F127">
        <v>71</v>
      </c>
      <c r="G127">
        <v>8</v>
      </c>
      <c r="H127">
        <v>31</v>
      </c>
      <c r="I127">
        <v>4</v>
      </c>
      <c r="J127">
        <v>4</v>
      </c>
      <c r="K127">
        <v>0</v>
      </c>
      <c r="L127">
        <v>1</v>
      </c>
      <c r="M127">
        <v>19</v>
      </c>
      <c r="N127">
        <v>73</v>
      </c>
      <c r="O127">
        <v>148.84000000000006</v>
      </c>
      <c r="P127">
        <v>0.23159872395118572</v>
      </c>
      <c r="Q127">
        <v>211.70249999999993</v>
      </c>
      <c r="R127">
        <v>0.28117280697754859</v>
      </c>
      <c r="S127">
        <v>0.10890000000000005</v>
      </c>
      <c r="T127">
        <v>9.274237650302139E-2</v>
      </c>
      <c r="U127">
        <v>11.696399999999999</v>
      </c>
      <c r="V127">
        <v>-0.33609687606761657</v>
      </c>
      <c r="W127">
        <v>-0.45526315789473415</v>
      </c>
      <c r="X127">
        <v>0.20726454293628721</v>
      </c>
      <c r="Y127">
        <v>-8.7709161560466251E-2</v>
      </c>
      <c r="Z127">
        <v>-5.2406249999999943</v>
      </c>
      <c r="AA127">
        <v>27.464150390624976</v>
      </c>
      <c r="AB127">
        <v>-0.49764021500758898</v>
      </c>
      <c r="AC127">
        <v>-0.31593234520391611</v>
      </c>
    </row>
    <row r="128" spans="1:29">
      <c r="A128">
        <v>461833</v>
      </c>
      <c r="B128" t="s">
        <v>155</v>
      </c>
      <c r="C128">
        <v>456</v>
      </c>
      <c r="D128">
        <v>79</v>
      </c>
      <c r="E128">
        <v>176</v>
      </c>
      <c r="F128">
        <v>110</v>
      </c>
      <c r="G128">
        <v>24</v>
      </c>
      <c r="H128">
        <v>27</v>
      </c>
      <c r="I128">
        <v>7</v>
      </c>
      <c r="J128">
        <v>12</v>
      </c>
      <c r="K128">
        <v>0</v>
      </c>
      <c r="L128">
        <v>0</v>
      </c>
      <c r="M128">
        <v>0</v>
      </c>
      <c r="N128">
        <v>152</v>
      </c>
      <c r="P128">
        <v>1.731295379044929</v>
      </c>
      <c r="R128">
        <v>1.034831877226648</v>
      </c>
      <c r="T128">
        <v>0.93585489016685197</v>
      </c>
      <c r="V128">
        <v>-0.33609687606761657</v>
      </c>
      <c r="W128">
        <v>-15.399999999999999</v>
      </c>
      <c r="Y128">
        <v>-2.9669018118604025</v>
      </c>
      <c r="Z128">
        <v>-7.7750000000000057</v>
      </c>
      <c r="AB128">
        <v>-0.73829985386934016</v>
      </c>
      <c r="AC128">
        <v>-0.33931639535892977</v>
      </c>
    </row>
    <row r="129" spans="1:29">
      <c r="A129">
        <v>519267</v>
      </c>
      <c r="B129" t="s">
        <v>273</v>
      </c>
      <c r="C129">
        <v>153</v>
      </c>
      <c r="D129">
        <v>23</v>
      </c>
      <c r="E129">
        <v>48</v>
      </c>
      <c r="F129">
        <v>55</v>
      </c>
      <c r="G129">
        <v>10</v>
      </c>
      <c r="H129">
        <v>7</v>
      </c>
      <c r="I129">
        <v>2</v>
      </c>
      <c r="J129">
        <v>2</v>
      </c>
      <c r="K129">
        <v>0</v>
      </c>
      <c r="L129">
        <v>2</v>
      </c>
      <c r="M129">
        <v>11</v>
      </c>
      <c r="N129">
        <v>51</v>
      </c>
      <c r="P129">
        <v>-0.18603831923947695</v>
      </c>
      <c r="R129">
        <v>-2.8020657740030673E-2</v>
      </c>
      <c r="T129">
        <v>-0.46933263260619901</v>
      </c>
      <c r="V129">
        <v>-0.33609687606761657</v>
      </c>
      <c r="W129">
        <v>-1.6605263157894719</v>
      </c>
      <c r="Y129">
        <v>-0.31991029447777064</v>
      </c>
      <c r="Z129">
        <v>10.503124999999997</v>
      </c>
      <c r="AB129">
        <v>0.99735764021497098</v>
      </c>
      <c r="AC129">
        <v>-0.34204113991612306</v>
      </c>
    </row>
    <row r="130" spans="1:29">
      <c r="A130">
        <v>448609</v>
      </c>
      <c r="B130" t="s">
        <v>281</v>
      </c>
      <c r="C130">
        <v>153</v>
      </c>
      <c r="D130">
        <v>22</v>
      </c>
      <c r="E130">
        <v>43</v>
      </c>
      <c r="F130">
        <v>55</v>
      </c>
      <c r="G130">
        <v>5</v>
      </c>
      <c r="H130">
        <v>20</v>
      </c>
      <c r="I130">
        <v>4</v>
      </c>
      <c r="J130">
        <v>3</v>
      </c>
      <c r="K130">
        <v>0</v>
      </c>
      <c r="L130">
        <v>2</v>
      </c>
      <c r="M130">
        <v>4</v>
      </c>
      <c r="N130">
        <v>51</v>
      </c>
      <c r="P130">
        <v>-0.18603831923947695</v>
      </c>
      <c r="R130">
        <v>-2.8020657740030673E-2</v>
      </c>
      <c r="T130">
        <v>9.274237650302139E-2</v>
      </c>
      <c r="V130">
        <v>-0.33609687606761657</v>
      </c>
      <c r="W130">
        <v>-0.66052631578947185</v>
      </c>
      <c r="Y130">
        <v>-0.1272543326686536</v>
      </c>
      <c r="Z130">
        <v>2.5031249999999972</v>
      </c>
      <c r="AB130">
        <v>0.23769219571918784</v>
      </c>
      <c r="AC130">
        <v>-0.34697561349356854</v>
      </c>
    </row>
    <row r="131" spans="1:29">
      <c r="A131">
        <v>543859</v>
      </c>
      <c r="B131" t="s">
        <v>304</v>
      </c>
      <c r="C131">
        <v>219</v>
      </c>
      <c r="D131">
        <v>33</v>
      </c>
      <c r="E131">
        <v>73</v>
      </c>
      <c r="F131">
        <v>70</v>
      </c>
      <c r="G131">
        <v>10</v>
      </c>
      <c r="H131">
        <v>21</v>
      </c>
      <c r="I131">
        <v>3</v>
      </c>
      <c r="J131">
        <v>2</v>
      </c>
      <c r="K131">
        <v>1</v>
      </c>
      <c r="L131">
        <v>2</v>
      </c>
      <c r="M131">
        <v>11</v>
      </c>
      <c r="N131">
        <v>73</v>
      </c>
      <c r="P131">
        <v>0.23159872395118572</v>
      </c>
      <c r="R131">
        <v>0.26184821543269987</v>
      </c>
      <c r="T131">
        <v>-0.18829512805158882</v>
      </c>
      <c r="V131">
        <v>-0.23782293569696847</v>
      </c>
      <c r="W131">
        <v>-2.4552631578947341</v>
      </c>
      <c r="Y131">
        <v>-0.47302108517870034</v>
      </c>
      <c r="Z131">
        <v>-0.24062499999999432</v>
      </c>
      <c r="AB131">
        <v>-2.28493121977245E-2</v>
      </c>
      <c r="AC131">
        <v>-0.42854152174109655</v>
      </c>
    </row>
    <row r="132" spans="1:29">
      <c r="A132">
        <v>476589</v>
      </c>
      <c r="B132" t="s">
        <v>311</v>
      </c>
      <c r="C132">
        <v>174</v>
      </c>
      <c r="D132">
        <v>25</v>
      </c>
      <c r="E132">
        <v>53</v>
      </c>
      <c r="F132">
        <v>49</v>
      </c>
      <c r="G132">
        <v>6</v>
      </c>
      <c r="H132">
        <v>20</v>
      </c>
      <c r="I132">
        <v>4</v>
      </c>
      <c r="J132">
        <v>3</v>
      </c>
      <c r="K132">
        <v>0</v>
      </c>
      <c r="L132">
        <v>2</v>
      </c>
      <c r="M132">
        <v>15</v>
      </c>
      <c r="N132">
        <v>58</v>
      </c>
      <c r="P132">
        <v>-5.3153805496993375E-2</v>
      </c>
      <c r="R132">
        <v>-0.14396820700912288</v>
      </c>
      <c r="T132">
        <v>9.274237650302139E-2</v>
      </c>
      <c r="V132">
        <v>-0.33609687606761657</v>
      </c>
      <c r="W132">
        <v>-0.73157894736841911</v>
      </c>
      <c r="Y132">
        <v>-0.14094304574456454</v>
      </c>
      <c r="Z132">
        <v>1.4937500000000057</v>
      </c>
      <c r="AB132">
        <v>0.14184378221444724</v>
      </c>
      <c r="AC132">
        <v>-0.43957577560082872</v>
      </c>
    </row>
    <row r="133" spans="1:29">
      <c r="A133">
        <v>641729</v>
      </c>
      <c r="B133" t="s">
        <v>161</v>
      </c>
      <c r="C133">
        <v>87</v>
      </c>
      <c r="D133">
        <v>9</v>
      </c>
      <c r="E133">
        <v>19</v>
      </c>
      <c r="F133">
        <v>33</v>
      </c>
      <c r="G133">
        <v>1</v>
      </c>
      <c r="H133">
        <v>10</v>
      </c>
      <c r="I133">
        <v>2</v>
      </c>
      <c r="J133">
        <v>2</v>
      </c>
      <c r="K133">
        <v>0</v>
      </c>
      <c r="L133">
        <v>0</v>
      </c>
      <c r="M133">
        <v>4</v>
      </c>
      <c r="N133">
        <v>29</v>
      </c>
      <c r="P133">
        <v>-0.60367536243013964</v>
      </c>
      <c r="R133">
        <v>-0.45316167172670213</v>
      </c>
      <c r="T133">
        <v>-0.46933263260619901</v>
      </c>
      <c r="V133">
        <v>-0.33609687606761657</v>
      </c>
      <c r="W133">
        <v>3.1342105263157904</v>
      </c>
      <c r="Y133">
        <v>0.60382434345962721</v>
      </c>
      <c r="Z133">
        <v>8.2468750000000028</v>
      </c>
      <c r="AB133">
        <v>0.78310824532202017</v>
      </c>
      <c r="AC133">
        <v>-0.47533395404901024</v>
      </c>
    </row>
    <row r="134" spans="1:29">
      <c r="A134">
        <v>527048</v>
      </c>
      <c r="B134" t="s">
        <v>236</v>
      </c>
      <c r="C134">
        <v>567</v>
      </c>
      <c r="D134">
        <v>93</v>
      </c>
      <c r="E134">
        <v>205</v>
      </c>
      <c r="F134">
        <v>111</v>
      </c>
      <c r="G134">
        <v>15</v>
      </c>
      <c r="H134">
        <v>64</v>
      </c>
      <c r="I134">
        <v>9</v>
      </c>
      <c r="J134">
        <v>12</v>
      </c>
      <c r="K134">
        <v>0</v>
      </c>
      <c r="L134">
        <v>0</v>
      </c>
      <c r="M134">
        <v>0</v>
      </c>
      <c r="N134">
        <v>189</v>
      </c>
      <c r="P134">
        <v>2.4336849516837704</v>
      </c>
      <c r="R134">
        <v>1.0541564687714966</v>
      </c>
      <c r="T134">
        <v>1.4979298992760723</v>
      </c>
      <c r="V134">
        <v>-0.33609687606761657</v>
      </c>
      <c r="W134">
        <v>-13.918421052631572</v>
      </c>
      <c r="Y134">
        <v>-2.681466794758999</v>
      </c>
      <c r="Z134">
        <v>-26.253124999999983</v>
      </c>
      <c r="AB134">
        <v>-2.4929489840660435</v>
      </c>
      <c r="AC134">
        <v>-0.52474133516131882</v>
      </c>
    </row>
    <row r="135" spans="1:29">
      <c r="A135">
        <v>445926</v>
      </c>
      <c r="B135" t="s">
        <v>61</v>
      </c>
      <c r="C135">
        <v>348</v>
      </c>
      <c r="D135">
        <v>56</v>
      </c>
      <c r="E135">
        <v>124</v>
      </c>
      <c r="F135">
        <v>101</v>
      </c>
      <c r="G135">
        <v>16</v>
      </c>
      <c r="H135">
        <v>33</v>
      </c>
      <c r="I135">
        <v>4</v>
      </c>
      <c r="J135">
        <v>7</v>
      </c>
      <c r="K135">
        <v>0</v>
      </c>
      <c r="L135">
        <v>3</v>
      </c>
      <c r="M135">
        <v>4</v>
      </c>
      <c r="N135">
        <v>116</v>
      </c>
      <c r="O135">
        <v>3047.0400000000004</v>
      </c>
      <c r="P135">
        <v>1.0478893083692991</v>
      </c>
      <c r="Q135">
        <v>1984.7024999999996</v>
      </c>
      <c r="R135">
        <v>0.8609105533230097</v>
      </c>
      <c r="S135">
        <v>0.10890000000000005</v>
      </c>
      <c r="T135">
        <v>9.274237650302139E-2</v>
      </c>
      <c r="U135">
        <v>11.696399999999999</v>
      </c>
      <c r="V135">
        <v>-0.33609687606761657</v>
      </c>
      <c r="W135">
        <v>-7.4631578947368382</v>
      </c>
      <c r="X135">
        <v>55.69872576177282</v>
      </c>
      <c r="Y135">
        <v>-1.4378218623438308</v>
      </c>
      <c r="Z135">
        <v>-8.0124999999999886</v>
      </c>
      <c r="AA135">
        <v>64.200156249999878</v>
      </c>
      <c r="AB135">
        <v>-0.7608524217528071</v>
      </c>
      <c r="AC135">
        <v>-0.53322892196892424</v>
      </c>
    </row>
    <row r="136" spans="1:29">
      <c r="A136">
        <v>434622</v>
      </c>
      <c r="B136" t="s">
        <v>162</v>
      </c>
      <c r="C136">
        <v>435</v>
      </c>
      <c r="D136">
        <v>74</v>
      </c>
      <c r="E136">
        <v>138</v>
      </c>
      <c r="F136">
        <v>130</v>
      </c>
      <c r="G136">
        <v>15</v>
      </c>
      <c r="H136">
        <v>68</v>
      </c>
      <c r="I136">
        <v>8</v>
      </c>
      <c r="J136">
        <v>10</v>
      </c>
      <c r="K136">
        <v>0</v>
      </c>
      <c r="L136">
        <v>0</v>
      </c>
      <c r="M136">
        <v>0</v>
      </c>
      <c r="N136">
        <v>145</v>
      </c>
      <c r="P136">
        <v>1.5984108653024454</v>
      </c>
      <c r="R136">
        <v>1.4213237081236221</v>
      </c>
      <c r="T136">
        <v>1.2168923947214623</v>
      </c>
      <c r="V136">
        <v>-0.33609687606761657</v>
      </c>
      <c r="W136">
        <v>-13.328947368421048</v>
      </c>
      <c r="Y136">
        <v>-2.5679011751662566</v>
      </c>
      <c r="Z136">
        <v>-19.765625</v>
      </c>
      <c r="AB136">
        <v>-1.8769077876702458</v>
      </c>
      <c r="AC136">
        <v>-0.54427887075658954</v>
      </c>
    </row>
    <row r="137" spans="1:29">
      <c r="A137">
        <v>407890</v>
      </c>
      <c r="B137" t="s">
        <v>181</v>
      </c>
      <c r="C137">
        <v>261</v>
      </c>
      <c r="D137">
        <v>42</v>
      </c>
      <c r="E137">
        <v>90</v>
      </c>
      <c r="F137">
        <v>61</v>
      </c>
      <c r="G137">
        <v>15</v>
      </c>
      <c r="H137">
        <v>23</v>
      </c>
      <c r="I137">
        <v>5</v>
      </c>
      <c r="J137">
        <v>7</v>
      </c>
      <c r="K137">
        <v>0</v>
      </c>
      <c r="L137">
        <v>0</v>
      </c>
      <c r="M137">
        <v>0</v>
      </c>
      <c r="N137">
        <v>87</v>
      </c>
      <c r="P137">
        <v>0.49736775143615286</v>
      </c>
      <c r="R137">
        <v>8.7926891529061538E-2</v>
      </c>
      <c r="T137">
        <v>0.3737798810576316</v>
      </c>
      <c r="V137">
        <v>-0.33609687606761657</v>
      </c>
      <c r="W137">
        <v>-5.5973684210526287</v>
      </c>
      <c r="Y137">
        <v>-1.0783663967578732</v>
      </c>
      <c r="Z137">
        <v>-1.2593749999999915</v>
      </c>
      <c r="AB137">
        <v>-0.11958795864523412</v>
      </c>
      <c r="AC137">
        <v>-0.57497670744787788</v>
      </c>
    </row>
    <row r="138" spans="1:29">
      <c r="A138">
        <v>502202</v>
      </c>
      <c r="B138" t="s">
        <v>43</v>
      </c>
      <c r="C138">
        <v>132</v>
      </c>
      <c r="D138">
        <v>18</v>
      </c>
      <c r="E138">
        <v>35</v>
      </c>
      <c r="F138">
        <v>53</v>
      </c>
      <c r="G138">
        <v>5</v>
      </c>
      <c r="H138">
        <v>24</v>
      </c>
      <c r="I138">
        <v>4</v>
      </c>
      <c r="J138">
        <v>4</v>
      </c>
      <c r="K138">
        <v>2</v>
      </c>
      <c r="L138">
        <v>3</v>
      </c>
      <c r="M138">
        <v>19</v>
      </c>
      <c r="N138">
        <v>44</v>
      </c>
      <c r="O138">
        <v>282.2399999999999</v>
      </c>
      <c r="P138">
        <v>-0.31892283298196056</v>
      </c>
      <c r="Q138">
        <v>11.902500000000019</v>
      </c>
      <c r="R138">
        <v>-6.6669840829728072E-2</v>
      </c>
      <c r="S138">
        <v>0.10890000000000005</v>
      </c>
      <c r="T138">
        <v>9.274237650302139E-2</v>
      </c>
      <c r="U138">
        <v>2.0164</v>
      </c>
      <c r="V138">
        <v>-0.13954899532632034</v>
      </c>
      <c r="W138">
        <v>0.4105263157894754</v>
      </c>
      <c r="X138">
        <v>0.16853185595567868</v>
      </c>
      <c r="Y138">
        <v>7.9090342216374357E-2</v>
      </c>
      <c r="Z138">
        <v>-2.4874999999999972</v>
      </c>
      <c r="AA138">
        <v>6.1876562500000016</v>
      </c>
      <c r="AB138">
        <v>-0.2362084741479076</v>
      </c>
      <c r="AC138">
        <v>-0.58951742456652079</v>
      </c>
    </row>
    <row r="139" spans="1:29">
      <c r="A139">
        <v>502083</v>
      </c>
      <c r="B139" t="s">
        <v>196</v>
      </c>
      <c r="C139">
        <v>174</v>
      </c>
      <c r="D139">
        <v>22</v>
      </c>
      <c r="E139">
        <v>60</v>
      </c>
      <c r="F139">
        <v>59</v>
      </c>
      <c r="G139">
        <v>6</v>
      </c>
      <c r="H139">
        <v>21</v>
      </c>
      <c r="I139">
        <v>3</v>
      </c>
      <c r="J139">
        <v>3</v>
      </c>
      <c r="K139">
        <v>0</v>
      </c>
      <c r="L139">
        <v>1</v>
      </c>
      <c r="M139">
        <v>8</v>
      </c>
      <c r="N139">
        <v>58</v>
      </c>
      <c r="P139">
        <v>-5.3153805496993375E-2</v>
      </c>
      <c r="R139">
        <v>4.9277708439364139E-2</v>
      </c>
      <c r="T139">
        <v>-0.18829512805158882</v>
      </c>
      <c r="V139">
        <v>-0.33609687606761657</v>
      </c>
      <c r="W139">
        <v>2.2684210526315809</v>
      </c>
      <c r="Y139">
        <v>0.43702483968278655</v>
      </c>
      <c r="Z139">
        <v>-6.5062499999999943</v>
      </c>
      <c r="AB139">
        <v>-0.61782166228133595</v>
      </c>
      <c r="AC139">
        <v>-0.7090649237753841</v>
      </c>
    </row>
    <row r="140" spans="1:29">
      <c r="A140">
        <v>592804</v>
      </c>
      <c r="B140" t="s">
        <v>300</v>
      </c>
      <c r="C140">
        <v>132</v>
      </c>
      <c r="D140">
        <v>18</v>
      </c>
      <c r="E140">
        <v>40</v>
      </c>
      <c r="F140">
        <v>41</v>
      </c>
      <c r="G140">
        <v>5</v>
      </c>
      <c r="H140">
        <v>16</v>
      </c>
      <c r="I140">
        <v>4</v>
      </c>
      <c r="J140">
        <v>2</v>
      </c>
      <c r="K140">
        <v>0</v>
      </c>
      <c r="L140">
        <v>5</v>
      </c>
      <c r="M140">
        <v>11</v>
      </c>
      <c r="N140">
        <v>44</v>
      </c>
      <c r="P140">
        <v>-0.31892283298196056</v>
      </c>
      <c r="R140">
        <v>-0.29856493936791251</v>
      </c>
      <c r="T140">
        <v>9.274237650302139E-2</v>
      </c>
      <c r="V140">
        <v>-0.33609687606761657</v>
      </c>
      <c r="W140">
        <v>0.4105263157894754</v>
      </c>
      <c r="Y140">
        <v>7.9090342216374357E-2</v>
      </c>
      <c r="Z140">
        <v>0.51250000000000284</v>
      </c>
      <c r="AB140">
        <v>4.8666067538011074E-2</v>
      </c>
      <c r="AC140">
        <v>-0.73308586216008276</v>
      </c>
    </row>
    <row r="141" spans="1:29">
      <c r="A141">
        <v>643338</v>
      </c>
      <c r="B141" t="s">
        <v>121</v>
      </c>
      <c r="C141">
        <v>174</v>
      </c>
      <c r="D141">
        <v>24</v>
      </c>
      <c r="E141">
        <v>59</v>
      </c>
      <c r="F141">
        <v>53</v>
      </c>
      <c r="G141">
        <v>7</v>
      </c>
      <c r="H141">
        <v>17</v>
      </c>
      <c r="I141">
        <v>3</v>
      </c>
      <c r="J141">
        <v>3</v>
      </c>
      <c r="K141">
        <v>0</v>
      </c>
      <c r="L141">
        <v>0</v>
      </c>
      <c r="M141">
        <v>0</v>
      </c>
      <c r="N141">
        <v>58</v>
      </c>
      <c r="P141">
        <v>-5.3153805496993375E-2</v>
      </c>
      <c r="R141">
        <v>-6.6669840829728072E-2</v>
      </c>
      <c r="T141">
        <v>-0.18829512805158882</v>
      </c>
      <c r="V141">
        <v>-0.33609687606761657</v>
      </c>
      <c r="W141">
        <v>0.26842105263158089</v>
      </c>
      <c r="Y141">
        <v>5.1712916064552507E-2</v>
      </c>
      <c r="Z141">
        <v>-1.5062499999999943</v>
      </c>
      <c r="AB141">
        <v>-0.14303075947147145</v>
      </c>
      <c r="AC141">
        <v>-0.73553349385284583</v>
      </c>
    </row>
    <row r="142" spans="1:29">
      <c r="A142">
        <v>592254</v>
      </c>
      <c r="B142" t="s">
        <v>76</v>
      </c>
      <c r="C142">
        <v>174</v>
      </c>
      <c r="D142">
        <v>27</v>
      </c>
      <c r="E142">
        <v>53</v>
      </c>
      <c r="F142">
        <v>55</v>
      </c>
      <c r="G142">
        <v>9</v>
      </c>
      <c r="H142">
        <v>18</v>
      </c>
      <c r="I142">
        <v>3</v>
      </c>
      <c r="J142">
        <v>3</v>
      </c>
      <c r="K142">
        <v>0</v>
      </c>
      <c r="L142">
        <v>0</v>
      </c>
      <c r="M142">
        <v>0</v>
      </c>
      <c r="N142">
        <v>58</v>
      </c>
      <c r="O142">
        <v>7.8399999999999839</v>
      </c>
      <c r="P142">
        <v>-5.3153805496993375E-2</v>
      </c>
      <c r="Q142">
        <v>2.102500000000008</v>
      </c>
      <c r="R142">
        <v>-2.8020657740030673E-2</v>
      </c>
      <c r="S142">
        <v>0.44889999999999991</v>
      </c>
      <c r="T142">
        <v>-0.18829512805158882</v>
      </c>
      <c r="U142">
        <v>11.696399999999999</v>
      </c>
      <c r="V142">
        <v>-0.33609687606761657</v>
      </c>
      <c r="W142">
        <v>-2.7315789473684191</v>
      </c>
      <c r="X142">
        <v>7.4615235457063704</v>
      </c>
      <c r="Y142">
        <v>-0.52625496936279859</v>
      </c>
      <c r="Z142">
        <v>3.4937500000000057</v>
      </c>
      <c r="AA142">
        <v>12.206289062500018</v>
      </c>
      <c r="AB142">
        <v>0.33176014333839304</v>
      </c>
      <c r="AC142">
        <v>-0.80006129338063503</v>
      </c>
    </row>
    <row r="143" spans="1:29">
      <c r="A143">
        <v>489119</v>
      </c>
      <c r="B143" t="s">
        <v>205</v>
      </c>
      <c r="C143">
        <v>435</v>
      </c>
      <c r="D143">
        <v>77</v>
      </c>
      <c r="E143">
        <v>156</v>
      </c>
      <c r="F143">
        <v>119</v>
      </c>
      <c r="G143">
        <v>18</v>
      </c>
      <c r="H143">
        <v>45</v>
      </c>
      <c r="I143">
        <v>8</v>
      </c>
      <c r="J143">
        <v>10</v>
      </c>
      <c r="K143">
        <v>0</v>
      </c>
      <c r="L143">
        <v>0</v>
      </c>
      <c r="M143">
        <v>0</v>
      </c>
      <c r="N143">
        <v>145</v>
      </c>
      <c r="P143">
        <v>1.5984108653024454</v>
      </c>
      <c r="R143">
        <v>1.2087532011302864</v>
      </c>
      <c r="T143">
        <v>1.2168923947214623</v>
      </c>
      <c r="V143">
        <v>-0.33609687606761657</v>
      </c>
      <c r="W143">
        <v>-16.328947368421048</v>
      </c>
      <c r="Y143">
        <v>-3.1458690605936073</v>
      </c>
      <c r="Z143">
        <v>-14.765625</v>
      </c>
      <c r="AB143">
        <v>-1.4021168848603813</v>
      </c>
      <c r="AC143">
        <v>-0.86002636036741142</v>
      </c>
    </row>
    <row r="144" spans="1:29">
      <c r="A144">
        <v>643354</v>
      </c>
      <c r="B144" t="s">
        <v>140</v>
      </c>
      <c r="C144">
        <v>132</v>
      </c>
      <c r="D144">
        <v>17</v>
      </c>
      <c r="E144">
        <v>48</v>
      </c>
      <c r="F144">
        <v>37</v>
      </c>
      <c r="G144">
        <v>1</v>
      </c>
      <c r="H144">
        <v>8</v>
      </c>
      <c r="I144">
        <v>3</v>
      </c>
      <c r="J144">
        <v>1</v>
      </c>
      <c r="K144">
        <v>0</v>
      </c>
      <c r="L144">
        <v>0</v>
      </c>
      <c r="M144">
        <v>8</v>
      </c>
      <c r="N144">
        <v>44</v>
      </c>
      <c r="P144">
        <v>-0.31892283298196056</v>
      </c>
      <c r="R144">
        <v>-0.37586330554730735</v>
      </c>
      <c r="T144">
        <v>-0.18829512805158882</v>
      </c>
      <c r="V144">
        <v>-0.33609687606761657</v>
      </c>
      <c r="W144">
        <v>1.4105263157894754</v>
      </c>
      <c r="Y144">
        <v>0.27174630402549138</v>
      </c>
      <c r="Z144">
        <v>0.51250000000000284</v>
      </c>
      <c r="AB144">
        <v>4.8666067538011074E-2</v>
      </c>
      <c r="AC144">
        <v>-0.89876577108497091</v>
      </c>
    </row>
    <row r="145" spans="1:29">
      <c r="A145">
        <v>623406</v>
      </c>
      <c r="B145" t="s">
        <v>280</v>
      </c>
      <c r="C145">
        <v>108</v>
      </c>
      <c r="D145">
        <v>12</v>
      </c>
      <c r="E145">
        <v>28</v>
      </c>
      <c r="F145">
        <v>39</v>
      </c>
      <c r="G145">
        <v>1</v>
      </c>
      <c r="H145">
        <v>14</v>
      </c>
      <c r="I145">
        <v>1</v>
      </c>
      <c r="J145">
        <v>3</v>
      </c>
      <c r="K145">
        <v>0</v>
      </c>
      <c r="L145">
        <v>0</v>
      </c>
      <c r="M145">
        <v>4</v>
      </c>
      <c r="N145">
        <v>36</v>
      </c>
      <c r="P145">
        <v>-0.47079084868765608</v>
      </c>
      <c r="R145">
        <v>-0.3372141224576099</v>
      </c>
      <c r="T145">
        <v>-0.75037013716080925</v>
      </c>
      <c r="V145">
        <v>-0.33609687606761657</v>
      </c>
      <c r="W145">
        <v>3.0631578947368432</v>
      </c>
      <c r="Y145">
        <v>0.59013563038371619</v>
      </c>
      <c r="Z145">
        <v>4.2375000000000043</v>
      </c>
      <c r="AB145">
        <v>0.40238529013136021</v>
      </c>
      <c r="AC145">
        <v>-0.90195106385861523</v>
      </c>
    </row>
    <row r="146" spans="1:29">
      <c r="A146">
        <v>624586</v>
      </c>
      <c r="B146" t="s">
        <v>153</v>
      </c>
      <c r="C146">
        <v>108</v>
      </c>
      <c r="D146">
        <v>13</v>
      </c>
      <c r="E146">
        <v>32</v>
      </c>
      <c r="F146">
        <v>45</v>
      </c>
      <c r="G146">
        <v>2</v>
      </c>
      <c r="H146">
        <v>13</v>
      </c>
      <c r="I146">
        <v>2</v>
      </c>
      <c r="J146">
        <v>2</v>
      </c>
      <c r="K146">
        <v>0</v>
      </c>
      <c r="L146">
        <v>2</v>
      </c>
      <c r="M146">
        <v>8</v>
      </c>
      <c r="N146">
        <v>36</v>
      </c>
      <c r="P146">
        <v>-0.47079084868765608</v>
      </c>
      <c r="R146">
        <v>-0.2212665731885177</v>
      </c>
      <c r="T146">
        <v>-0.46933263260619901</v>
      </c>
      <c r="V146">
        <v>-0.33609687606761657</v>
      </c>
      <c r="W146">
        <v>2.0631578947368432</v>
      </c>
      <c r="Y146">
        <v>0.39747966857459921</v>
      </c>
      <c r="Z146">
        <v>1.2375000000000043</v>
      </c>
      <c r="AB146">
        <v>0.11751074844544154</v>
      </c>
      <c r="AC146">
        <v>-0.98249651352994871</v>
      </c>
    </row>
    <row r="147" spans="1:29">
      <c r="A147">
        <v>448306</v>
      </c>
      <c r="B147" t="s">
        <v>277</v>
      </c>
      <c r="C147">
        <v>543</v>
      </c>
      <c r="D147">
        <v>95</v>
      </c>
      <c r="E147">
        <v>189</v>
      </c>
      <c r="F147">
        <v>153</v>
      </c>
      <c r="G147">
        <v>32</v>
      </c>
      <c r="H147">
        <v>69</v>
      </c>
      <c r="I147">
        <v>8</v>
      </c>
      <c r="J147">
        <v>13</v>
      </c>
      <c r="K147">
        <v>0</v>
      </c>
      <c r="L147">
        <v>0</v>
      </c>
      <c r="M147">
        <v>0</v>
      </c>
      <c r="N147">
        <v>181</v>
      </c>
      <c r="P147">
        <v>2.2818169359780751</v>
      </c>
      <c r="R147">
        <v>1.8657893136551422</v>
      </c>
      <c r="T147">
        <v>1.2168923947214623</v>
      </c>
      <c r="V147">
        <v>-0.33609687606761657</v>
      </c>
      <c r="W147">
        <v>-19.265789473684208</v>
      </c>
      <c r="Y147">
        <v>-3.7116692010645935</v>
      </c>
      <c r="Z147">
        <v>-25.528124999999989</v>
      </c>
      <c r="AB147">
        <v>-2.4241043031586136</v>
      </c>
      <c r="AC147">
        <v>-1.1073717359361441</v>
      </c>
    </row>
    <row r="148" spans="1:29">
      <c r="A148">
        <v>656756</v>
      </c>
      <c r="B148" t="s">
        <v>211</v>
      </c>
      <c r="C148">
        <v>132</v>
      </c>
      <c r="D148">
        <v>15</v>
      </c>
      <c r="E148">
        <v>49</v>
      </c>
      <c r="F148">
        <v>35</v>
      </c>
      <c r="G148">
        <v>3</v>
      </c>
      <c r="H148">
        <v>16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44</v>
      </c>
      <c r="P148">
        <v>-0.31892283298196056</v>
      </c>
      <c r="R148">
        <v>-0.41451248863700474</v>
      </c>
      <c r="T148">
        <v>9.274237650302139E-2</v>
      </c>
      <c r="V148">
        <v>-0.33609687606761657</v>
      </c>
      <c r="W148">
        <v>3.4105263157894754</v>
      </c>
      <c r="Y148">
        <v>0.65705822764372546</v>
      </c>
      <c r="Z148">
        <v>-8.4874999999999972</v>
      </c>
      <c r="AB148">
        <v>-0.80595755751974496</v>
      </c>
      <c r="AC148">
        <v>-1.1256891510595799</v>
      </c>
    </row>
    <row r="149" spans="1:29">
      <c r="A149">
        <v>500724</v>
      </c>
      <c r="B149" t="s">
        <v>250</v>
      </c>
      <c r="C149">
        <v>219</v>
      </c>
      <c r="D149">
        <v>32</v>
      </c>
      <c r="E149">
        <v>73</v>
      </c>
      <c r="F149">
        <v>50</v>
      </c>
      <c r="G149">
        <v>9</v>
      </c>
      <c r="H149">
        <v>26</v>
      </c>
      <c r="I149">
        <v>3</v>
      </c>
      <c r="J149">
        <v>3</v>
      </c>
      <c r="K149">
        <v>0</v>
      </c>
      <c r="L149">
        <v>3</v>
      </c>
      <c r="M149">
        <v>8</v>
      </c>
      <c r="N149">
        <v>73</v>
      </c>
      <c r="P149">
        <v>0.23159872395118572</v>
      </c>
      <c r="R149">
        <v>-0.12464361546427419</v>
      </c>
      <c r="T149">
        <v>-0.18829512805158882</v>
      </c>
      <c r="V149">
        <v>-0.33609687606761657</v>
      </c>
      <c r="W149">
        <v>-1.4552631578947341</v>
      </c>
      <c r="Y149">
        <v>-0.2803651233695833</v>
      </c>
      <c r="Z149">
        <v>-5.2406249999999943</v>
      </c>
      <c r="AB149">
        <v>-0.49764021500758898</v>
      </c>
      <c r="AC149">
        <v>-1.1954422340094661</v>
      </c>
    </row>
    <row r="150" spans="1:29">
      <c r="A150">
        <v>543964</v>
      </c>
      <c r="B150" t="s">
        <v>327</v>
      </c>
      <c r="C150">
        <v>108</v>
      </c>
      <c r="D150">
        <v>14</v>
      </c>
      <c r="E150">
        <v>32</v>
      </c>
      <c r="F150">
        <v>38</v>
      </c>
      <c r="G150">
        <v>3</v>
      </c>
      <c r="H150">
        <v>12</v>
      </c>
      <c r="I150">
        <v>2</v>
      </c>
      <c r="J150">
        <v>3</v>
      </c>
      <c r="K150">
        <v>0</v>
      </c>
      <c r="L150">
        <v>2</v>
      </c>
      <c r="M150">
        <v>7</v>
      </c>
      <c r="N150">
        <v>36</v>
      </c>
      <c r="P150">
        <v>-0.47079084868765608</v>
      </c>
      <c r="R150">
        <v>-0.35653871400245862</v>
      </c>
      <c r="T150">
        <v>-0.46933263260619901</v>
      </c>
      <c r="V150">
        <v>-0.33609687606761657</v>
      </c>
      <c r="W150">
        <v>1.0631578947368432</v>
      </c>
      <c r="Y150">
        <v>0.20482370676548217</v>
      </c>
      <c r="Z150">
        <v>2.2375000000000043</v>
      </c>
      <c r="AB150">
        <v>0.21246892900741446</v>
      </c>
      <c r="AC150">
        <v>-1.2154664355910338</v>
      </c>
    </row>
    <row r="151" spans="1:29">
      <c r="A151">
        <v>502272</v>
      </c>
      <c r="B151" t="s">
        <v>97</v>
      </c>
      <c r="C151">
        <v>108</v>
      </c>
      <c r="D151">
        <v>16</v>
      </c>
      <c r="E151">
        <v>33</v>
      </c>
      <c r="F151">
        <v>31</v>
      </c>
      <c r="G151">
        <v>4</v>
      </c>
      <c r="H151">
        <v>9</v>
      </c>
      <c r="I151">
        <v>3</v>
      </c>
      <c r="J151">
        <v>3</v>
      </c>
      <c r="K151">
        <v>0</v>
      </c>
      <c r="L151">
        <v>2</v>
      </c>
      <c r="M151">
        <v>4</v>
      </c>
      <c r="N151">
        <v>36</v>
      </c>
      <c r="O151">
        <v>615.03999999999985</v>
      </c>
      <c r="P151">
        <v>-0.47079084868765608</v>
      </c>
      <c r="Q151">
        <v>647.7025000000001</v>
      </c>
      <c r="R151">
        <v>-0.49181085481639952</v>
      </c>
      <c r="S151">
        <v>0.44889999999999991</v>
      </c>
      <c r="T151">
        <v>-0.18829512805158882</v>
      </c>
      <c r="U151">
        <v>11.696399999999999</v>
      </c>
      <c r="V151">
        <v>-0.33609687606761657</v>
      </c>
      <c r="W151">
        <v>-0.93684210526315681</v>
      </c>
      <c r="X151">
        <v>0.87767313019390714</v>
      </c>
      <c r="Y151">
        <v>-0.18048821685275188</v>
      </c>
      <c r="Z151">
        <v>4.2375000000000043</v>
      </c>
      <c r="AA151">
        <v>17.956406250000008</v>
      </c>
      <c r="AB151">
        <v>0.40238529013136021</v>
      </c>
      <c r="AC151">
        <v>-1.2650966343446528</v>
      </c>
    </row>
    <row r="152" spans="1:29">
      <c r="A152">
        <v>434671</v>
      </c>
      <c r="B152" t="s">
        <v>268</v>
      </c>
      <c r="C152">
        <v>306</v>
      </c>
      <c r="D152">
        <v>53</v>
      </c>
      <c r="E152">
        <v>103</v>
      </c>
      <c r="F152">
        <v>85</v>
      </c>
      <c r="G152">
        <v>15</v>
      </c>
      <c r="H152">
        <v>35</v>
      </c>
      <c r="I152">
        <v>5</v>
      </c>
      <c r="J152">
        <v>7</v>
      </c>
      <c r="K152">
        <v>0</v>
      </c>
      <c r="L152">
        <v>0</v>
      </c>
      <c r="M152">
        <v>0</v>
      </c>
      <c r="N152">
        <v>102</v>
      </c>
      <c r="P152">
        <v>0.78212028088433194</v>
      </c>
      <c r="R152">
        <v>0.55171708860543045</v>
      </c>
      <c r="T152">
        <v>0.3737798810576316</v>
      </c>
      <c r="V152">
        <v>-0.33609687606761657</v>
      </c>
      <c r="W152">
        <v>-10.321052631578944</v>
      </c>
      <c r="Y152">
        <v>-1.9884123216193601</v>
      </c>
      <c r="Z152">
        <v>-6.9937500000000057</v>
      </c>
      <c r="AB152">
        <v>-0.6641137753052988</v>
      </c>
      <c r="AC152">
        <v>-1.2810057224448816</v>
      </c>
    </row>
    <row r="153" spans="1:29">
      <c r="A153">
        <v>460024</v>
      </c>
      <c r="B153" t="s">
        <v>148</v>
      </c>
      <c r="C153">
        <v>87</v>
      </c>
      <c r="D153">
        <v>11</v>
      </c>
      <c r="E153">
        <v>22</v>
      </c>
      <c r="F153">
        <v>30</v>
      </c>
      <c r="G153">
        <v>4</v>
      </c>
      <c r="H153">
        <v>8</v>
      </c>
      <c r="I153">
        <v>1</v>
      </c>
      <c r="J153">
        <v>1</v>
      </c>
      <c r="K153">
        <v>0</v>
      </c>
      <c r="L153">
        <v>1</v>
      </c>
      <c r="M153">
        <v>0</v>
      </c>
      <c r="N153">
        <v>29</v>
      </c>
      <c r="P153">
        <v>-0.60367536243013964</v>
      </c>
      <c r="R153">
        <v>-0.51113544636124819</v>
      </c>
      <c r="T153">
        <v>-0.75037013716080925</v>
      </c>
      <c r="V153">
        <v>-0.33609687606761657</v>
      </c>
      <c r="W153">
        <v>1.1342105263157904</v>
      </c>
      <c r="Y153">
        <v>0.21851241984139311</v>
      </c>
      <c r="Z153">
        <v>7.2468750000000028</v>
      </c>
      <c r="AB153">
        <v>0.68815006476004725</v>
      </c>
      <c r="AC153">
        <v>-1.2946153374183735</v>
      </c>
    </row>
    <row r="154" spans="1:29">
      <c r="A154">
        <v>573046</v>
      </c>
      <c r="B154" t="s">
        <v>212</v>
      </c>
      <c r="C154">
        <v>132</v>
      </c>
      <c r="D154">
        <v>20</v>
      </c>
      <c r="E154">
        <v>44</v>
      </c>
      <c r="F154">
        <v>41</v>
      </c>
      <c r="G154">
        <v>4</v>
      </c>
      <c r="H154">
        <v>11</v>
      </c>
      <c r="I154">
        <v>3</v>
      </c>
      <c r="J154">
        <v>2</v>
      </c>
      <c r="K154">
        <v>0</v>
      </c>
      <c r="L154">
        <v>2</v>
      </c>
      <c r="M154">
        <v>4</v>
      </c>
      <c r="N154">
        <v>44</v>
      </c>
      <c r="P154">
        <v>-0.31892283298196056</v>
      </c>
      <c r="R154">
        <v>-0.29856493936791251</v>
      </c>
      <c r="T154">
        <v>-0.18829512805158882</v>
      </c>
      <c r="V154">
        <v>-0.33609687606761657</v>
      </c>
      <c r="W154">
        <v>-1.5894736842105246</v>
      </c>
      <c r="Y154">
        <v>-0.30622158140185973</v>
      </c>
      <c r="Z154">
        <v>1.5125000000000028</v>
      </c>
      <c r="AB154">
        <v>0.14362424809998395</v>
      </c>
      <c r="AC154">
        <v>-1.3044771097709542</v>
      </c>
    </row>
    <row r="155" spans="1:29">
      <c r="A155">
        <v>592741</v>
      </c>
      <c r="B155" t="s">
        <v>279</v>
      </c>
      <c r="C155">
        <v>132</v>
      </c>
      <c r="D155">
        <v>17</v>
      </c>
      <c r="E155">
        <v>42</v>
      </c>
      <c r="F155">
        <v>44</v>
      </c>
      <c r="G155">
        <v>6</v>
      </c>
      <c r="H155">
        <v>18</v>
      </c>
      <c r="I155">
        <v>2</v>
      </c>
      <c r="J155">
        <v>2</v>
      </c>
      <c r="K155">
        <v>0</v>
      </c>
      <c r="L155">
        <v>1</v>
      </c>
      <c r="M155">
        <v>0</v>
      </c>
      <c r="N155">
        <v>44</v>
      </c>
      <c r="P155">
        <v>-0.31892283298196056</v>
      </c>
      <c r="R155">
        <v>-0.24059116473336639</v>
      </c>
      <c r="T155">
        <v>-0.46933263260619901</v>
      </c>
      <c r="V155">
        <v>-0.33609687606761657</v>
      </c>
      <c r="W155">
        <v>1.4105263157894754</v>
      </c>
      <c r="Y155">
        <v>0.27174630402549138</v>
      </c>
      <c r="Z155">
        <v>-3.4874999999999972</v>
      </c>
      <c r="AB155">
        <v>-0.33116665470988049</v>
      </c>
      <c r="AC155">
        <v>-1.4243638570735317</v>
      </c>
    </row>
    <row r="156" spans="1:29">
      <c r="A156">
        <v>543726</v>
      </c>
      <c r="B156" t="s">
        <v>260</v>
      </c>
      <c r="C156">
        <v>132</v>
      </c>
      <c r="D156">
        <v>18</v>
      </c>
      <c r="E156">
        <v>41</v>
      </c>
      <c r="F156">
        <v>39</v>
      </c>
      <c r="G156">
        <v>3</v>
      </c>
      <c r="H156">
        <v>17</v>
      </c>
      <c r="I156">
        <v>2</v>
      </c>
      <c r="J156">
        <v>2</v>
      </c>
      <c r="K156">
        <v>1</v>
      </c>
      <c r="L156">
        <v>1</v>
      </c>
      <c r="M156">
        <v>15</v>
      </c>
      <c r="N156">
        <v>44</v>
      </c>
      <c r="P156">
        <v>-0.31892283298196056</v>
      </c>
      <c r="R156">
        <v>-0.3372141224576099</v>
      </c>
      <c r="T156">
        <v>-0.46933263260619901</v>
      </c>
      <c r="V156">
        <v>-0.23782293569696847</v>
      </c>
      <c r="W156">
        <v>0.4105263157894754</v>
      </c>
      <c r="Y156">
        <v>7.9090342216374357E-2</v>
      </c>
      <c r="Z156">
        <v>-1.4874999999999972</v>
      </c>
      <c r="AB156">
        <v>-0.14125029358593472</v>
      </c>
      <c r="AC156">
        <v>-1.4254524751122983</v>
      </c>
    </row>
    <row r="157" spans="1:29">
      <c r="A157">
        <v>621294</v>
      </c>
      <c r="B157" t="s">
        <v>142</v>
      </c>
      <c r="C157">
        <v>87</v>
      </c>
      <c r="D157">
        <v>11</v>
      </c>
      <c r="E157">
        <v>24</v>
      </c>
      <c r="F157">
        <v>28</v>
      </c>
      <c r="G157">
        <v>2</v>
      </c>
      <c r="H157">
        <v>10</v>
      </c>
      <c r="I157">
        <v>2</v>
      </c>
      <c r="J157">
        <v>2</v>
      </c>
      <c r="K157">
        <v>0</v>
      </c>
      <c r="L157">
        <v>0</v>
      </c>
      <c r="M157">
        <v>0</v>
      </c>
      <c r="N157">
        <v>29</v>
      </c>
      <c r="P157">
        <v>-0.60367536243013964</v>
      </c>
      <c r="R157">
        <v>-0.54978462945094564</v>
      </c>
      <c r="T157">
        <v>-0.46933263260619901</v>
      </c>
      <c r="V157">
        <v>-0.33609687606761657</v>
      </c>
      <c r="W157">
        <v>1.1342105263157904</v>
      </c>
      <c r="Y157">
        <v>0.21851241984139311</v>
      </c>
      <c r="Z157">
        <v>3.2468750000000028</v>
      </c>
      <c r="AB157">
        <v>0.3083173425121557</v>
      </c>
      <c r="AC157">
        <v>-1.4320597382013522</v>
      </c>
    </row>
    <row r="158" spans="1:29">
      <c r="A158">
        <v>594986</v>
      </c>
      <c r="B158" t="s">
        <v>262</v>
      </c>
      <c r="C158">
        <v>153</v>
      </c>
      <c r="D158">
        <v>22</v>
      </c>
      <c r="E158">
        <v>51</v>
      </c>
      <c r="F158">
        <v>28</v>
      </c>
      <c r="G158">
        <v>3</v>
      </c>
      <c r="H158">
        <v>15</v>
      </c>
      <c r="I158">
        <v>3</v>
      </c>
      <c r="J158">
        <v>3</v>
      </c>
      <c r="K158">
        <v>0</v>
      </c>
      <c r="L158">
        <v>0</v>
      </c>
      <c r="M158">
        <v>7</v>
      </c>
      <c r="N158">
        <v>51</v>
      </c>
      <c r="P158">
        <v>-0.18603831923947695</v>
      </c>
      <c r="R158">
        <v>-0.54978462945094564</v>
      </c>
      <c r="T158">
        <v>-0.18829512805158882</v>
      </c>
      <c r="V158">
        <v>-0.33609687606761657</v>
      </c>
      <c r="W158">
        <v>-0.66052631578947185</v>
      </c>
      <c r="Y158">
        <v>-0.1272543326686536</v>
      </c>
      <c r="Z158">
        <v>-0.49687500000000284</v>
      </c>
      <c r="AB158">
        <v>-4.7182345966730863E-2</v>
      </c>
      <c r="AC158">
        <v>-1.4346516314450126</v>
      </c>
    </row>
    <row r="159" spans="1:29">
      <c r="A159">
        <v>621381</v>
      </c>
      <c r="B159" t="s">
        <v>292</v>
      </c>
      <c r="C159">
        <v>174</v>
      </c>
      <c r="D159">
        <v>24</v>
      </c>
      <c r="E159">
        <v>62</v>
      </c>
      <c r="F159">
        <v>60</v>
      </c>
      <c r="G159">
        <v>7</v>
      </c>
      <c r="H159">
        <v>23</v>
      </c>
      <c r="I159">
        <v>3</v>
      </c>
      <c r="J159">
        <v>5</v>
      </c>
      <c r="K159">
        <v>0</v>
      </c>
      <c r="L159">
        <v>1</v>
      </c>
      <c r="M159">
        <v>16</v>
      </c>
      <c r="N159">
        <v>58</v>
      </c>
      <c r="P159">
        <v>-5.3153805496993375E-2</v>
      </c>
      <c r="R159">
        <v>6.8602299984212842E-2</v>
      </c>
      <c r="T159">
        <v>-0.18829512805158882</v>
      </c>
      <c r="V159">
        <v>-0.33609687606761657</v>
      </c>
      <c r="W159">
        <v>0.26842105263158089</v>
      </c>
      <c r="Y159">
        <v>5.1712916064552507E-2</v>
      </c>
      <c r="Z159">
        <v>-10.506249999999994</v>
      </c>
      <c r="AB159">
        <v>-0.9976543845292275</v>
      </c>
      <c r="AC159">
        <v>-1.4548849780966608</v>
      </c>
    </row>
    <row r="160" spans="1:29">
      <c r="A160">
        <v>434718</v>
      </c>
      <c r="B160" t="s">
        <v>293</v>
      </c>
      <c r="C160">
        <v>108</v>
      </c>
      <c r="D160">
        <v>17</v>
      </c>
      <c r="E160">
        <v>35</v>
      </c>
      <c r="F160">
        <v>29</v>
      </c>
      <c r="G160">
        <v>4</v>
      </c>
      <c r="H160">
        <v>14</v>
      </c>
      <c r="I160">
        <v>3</v>
      </c>
      <c r="J160">
        <v>2</v>
      </c>
      <c r="K160">
        <v>7</v>
      </c>
      <c r="L160">
        <v>3</v>
      </c>
      <c r="M160">
        <v>8</v>
      </c>
      <c r="N160">
        <v>36</v>
      </c>
      <c r="P160">
        <v>-0.47079084868765608</v>
      </c>
      <c r="R160">
        <v>-0.53046003790609697</v>
      </c>
      <c r="T160">
        <v>-0.18829512805158882</v>
      </c>
      <c r="V160">
        <v>0.35182070652692032</v>
      </c>
      <c r="W160">
        <v>-1.9368421052631568</v>
      </c>
      <c r="Y160">
        <v>-0.37314417866186889</v>
      </c>
      <c r="Z160">
        <v>-2.7624999999999957</v>
      </c>
      <c r="AB160">
        <v>-0.26232197380244998</v>
      </c>
      <c r="AC160">
        <v>-1.4731914605827405</v>
      </c>
    </row>
    <row r="161" spans="1:29">
      <c r="A161">
        <v>592390</v>
      </c>
      <c r="B161" t="s">
        <v>143</v>
      </c>
      <c r="C161">
        <v>132</v>
      </c>
      <c r="D161">
        <v>18</v>
      </c>
      <c r="E161">
        <v>43</v>
      </c>
      <c r="F161">
        <v>36</v>
      </c>
      <c r="G161">
        <v>5</v>
      </c>
      <c r="H161">
        <v>14</v>
      </c>
      <c r="I161">
        <v>2</v>
      </c>
      <c r="J161">
        <v>2</v>
      </c>
      <c r="K161">
        <v>0</v>
      </c>
      <c r="L161">
        <v>2</v>
      </c>
      <c r="M161">
        <v>11</v>
      </c>
      <c r="N161">
        <v>44</v>
      </c>
      <c r="P161">
        <v>-0.31892283298196056</v>
      </c>
      <c r="R161">
        <v>-0.39518789709215602</v>
      </c>
      <c r="T161">
        <v>-0.46933263260619901</v>
      </c>
      <c r="V161">
        <v>-0.33609687606761657</v>
      </c>
      <c r="W161">
        <v>0.4105263157894754</v>
      </c>
      <c r="Y161">
        <v>7.9090342216374357E-2</v>
      </c>
      <c r="Z161">
        <v>-0.48749999999999716</v>
      </c>
      <c r="AB161">
        <v>-4.6292113023961828E-2</v>
      </c>
      <c r="AC161">
        <v>-1.4867420095555195</v>
      </c>
    </row>
    <row r="162" spans="1:29">
      <c r="A162">
        <v>541652</v>
      </c>
      <c r="B162" t="s">
        <v>259</v>
      </c>
      <c r="C162">
        <v>174</v>
      </c>
      <c r="D162">
        <v>28</v>
      </c>
      <c r="E162">
        <v>52</v>
      </c>
      <c r="F162">
        <v>68</v>
      </c>
      <c r="G162">
        <v>6</v>
      </c>
      <c r="H162">
        <v>30</v>
      </c>
      <c r="I162">
        <v>4</v>
      </c>
      <c r="J162">
        <v>2</v>
      </c>
      <c r="K162">
        <v>0</v>
      </c>
      <c r="L162">
        <v>5</v>
      </c>
      <c r="M162">
        <v>11</v>
      </c>
      <c r="N162">
        <v>58</v>
      </c>
      <c r="P162">
        <v>-5.3153805496993375E-2</v>
      </c>
      <c r="R162">
        <v>0.22319903234300245</v>
      </c>
      <c r="T162">
        <v>9.274237650302139E-2</v>
      </c>
      <c r="V162">
        <v>-0.33609687606761657</v>
      </c>
      <c r="W162">
        <v>-3.7315789473684191</v>
      </c>
      <c r="Y162">
        <v>-0.71891093117191562</v>
      </c>
      <c r="Z162">
        <v>-7.5062499999999943</v>
      </c>
      <c r="AB162">
        <v>-0.71277984284330886</v>
      </c>
      <c r="AC162">
        <v>-1.5050000467338105</v>
      </c>
    </row>
    <row r="163" spans="1:29">
      <c r="A163">
        <v>621385</v>
      </c>
      <c r="B163" t="s">
        <v>295</v>
      </c>
      <c r="C163">
        <v>108</v>
      </c>
      <c r="D163">
        <v>15</v>
      </c>
      <c r="E163">
        <v>33</v>
      </c>
      <c r="F163">
        <v>33</v>
      </c>
      <c r="G163">
        <v>3</v>
      </c>
      <c r="H163">
        <v>14</v>
      </c>
      <c r="I163">
        <v>3</v>
      </c>
      <c r="J163">
        <v>2</v>
      </c>
      <c r="K163">
        <v>0</v>
      </c>
      <c r="L163">
        <v>2</v>
      </c>
      <c r="M163">
        <v>0</v>
      </c>
      <c r="N163">
        <v>36</v>
      </c>
      <c r="P163">
        <v>-0.47079084868765608</v>
      </c>
      <c r="R163">
        <v>-0.45316167172670213</v>
      </c>
      <c r="T163">
        <v>-0.18829512805158882</v>
      </c>
      <c r="V163">
        <v>-0.33609687606761657</v>
      </c>
      <c r="W163">
        <v>6.315789473684319E-2</v>
      </c>
      <c r="Y163">
        <v>1.216774495636516E-2</v>
      </c>
      <c r="Z163">
        <v>-0.76249999999999574</v>
      </c>
      <c r="AB163">
        <v>-7.2405612678504233E-2</v>
      </c>
      <c r="AC163">
        <v>-1.5085823922557027</v>
      </c>
    </row>
    <row r="164" spans="1:29">
      <c r="A164">
        <v>475243</v>
      </c>
      <c r="B164" t="s">
        <v>319</v>
      </c>
      <c r="C164">
        <v>219</v>
      </c>
      <c r="D164">
        <v>33</v>
      </c>
      <c r="E164">
        <v>70</v>
      </c>
      <c r="F164">
        <v>58</v>
      </c>
      <c r="G164">
        <v>9</v>
      </c>
      <c r="H164">
        <v>30</v>
      </c>
      <c r="I164">
        <v>2</v>
      </c>
      <c r="J164">
        <v>3</v>
      </c>
      <c r="K164">
        <v>0</v>
      </c>
      <c r="L164">
        <v>1</v>
      </c>
      <c r="M164">
        <v>8</v>
      </c>
      <c r="N164">
        <v>73</v>
      </c>
      <c r="P164">
        <v>0.23159872395118572</v>
      </c>
      <c r="R164">
        <v>2.9953116894515436E-2</v>
      </c>
      <c r="T164">
        <v>-0.46933263260619901</v>
      </c>
      <c r="V164">
        <v>-0.33609687606761657</v>
      </c>
      <c r="W164">
        <v>-2.4552631578947341</v>
      </c>
      <c r="Y164">
        <v>-0.47302108517870034</v>
      </c>
      <c r="Z164">
        <v>-6.2406249999999943</v>
      </c>
      <c r="AB164">
        <v>-0.59259839556956184</v>
      </c>
      <c r="AC164">
        <v>-1.6094971485763767</v>
      </c>
    </row>
    <row r="165" spans="1:29">
      <c r="A165">
        <v>519240</v>
      </c>
      <c r="B165" t="s">
        <v>263</v>
      </c>
      <c r="C165">
        <v>132</v>
      </c>
      <c r="D165">
        <v>17</v>
      </c>
      <c r="E165">
        <v>40</v>
      </c>
      <c r="F165">
        <v>39</v>
      </c>
      <c r="G165">
        <v>4</v>
      </c>
      <c r="H165">
        <v>18</v>
      </c>
      <c r="I165">
        <v>1</v>
      </c>
      <c r="J165">
        <v>2</v>
      </c>
      <c r="K165">
        <v>0</v>
      </c>
      <c r="L165">
        <v>1</v>
      </c>
      <c r="M165">
        <v>11</v>
      </c>
      <c r="N165">
        <v>44</v>
      </c>
      <c r="P165">
        <v>-0.31892283298196056</v>
      </c>
      <c r="R165">
        <v>-0.3372141224576099</v>
      </c>
      <c r="T165">
        <v>-0.75037013716080925</v>
      </c>
      <c r="V165">
        <v>-0.33609687606761657</v>
      </c>
      <c r="W165">
        <v>1.4105263157894754</v>
      </c>
      <c r="Y165">
        <v>0.27174630402549138</v>
      </c>
      <c r="Z165">
        <v>-1.4874999999999972</v>
      </c>
      <c r="AB165">
        <v>-0.14125029358593472</v>
      </c>
      <c r="AC165">
        <v>-1.6121079582284399</v>
      </c>
    </row>
    <row r="166" spans="1:29">
      <c r="A166">
        <v>501625</v>
      </c>
      <c r="B166" t="s">
        <v>21</v>
      </c>
      <c r="C166">
        <v>174</v>
      </c>
      <c r="D166">
        <v>23</v>
      </c>
      <c r="E166">
        <v>64</v>
      </c>
      <c r="F166">
        <v>45</v>
      </c>
      <c r="G166">
        <v>5</v>
      </c>
      <c r="H166">
        <v>16</v>
      </c>
      <c r="I166">
        <v>1</v>
      </c>
      <c r="J166">
        <v>3</v>
      </c>
      <c r="K166">
        <v>0</v>
      </c>
      <c r="L166">
        <v>1</v>
      </c>
      <c r="M166">
        <v>11</v>
      </c>
      <c r="N166">
        <v>58</v>
      </c>
      <c r="O166">
        <v>7.8399999999999839</v>
      </c>
      <c r="P166">
        <v>-5.3153805496993375E-2</v>
      </c>
      <c r="Q166">
        <v>131.10250000000008</v>
      </c>
      <c r="R166">
        <v>-0.2212665731885177</v>
      </c>
      <c r="S166">
        <v>7.1288999999999998</v>
      </c>
      <c r="T166">
        <v>-0.75037013716080925</v>
      </c>
      <c r="U166">
        <v>11.696399999999999</v>
      </c>
      <c r="V166">
        <v>-0.33609687606761657</v>
      </c>
      <c r="W166">
        <v>1.2684210526315809</v>
      </c>
      <c r="X166">
        <v>1.6088919667590031</v>
      </c>
      <c r="Y166">
        <v>0.24436887787366954</v>
      </c>
      <c r="Z166">
        <v>-5.5062499999999943</v>
      </c>
      <c r="AA166">
        <v>30.318789062499977</v>
      </c>
      <c r="AB166">
        <v>-0.52286348171936303</v>
      </c>
      <c r="AC166">
        <v>-1.6393819957596305</v>
      </c>
    </row>
    <row r="167" spans="1:29">
      <c r="A167">
        <v>450282</v>
      </c>
      <c r="B167" t="s">
        <v>237</v>
      </c>
      <c r="C167">
        <v>87</v>
      </c>
      <c r="D167">
        <v>11</v>
      </c>
      <c r="E167">
        <v>28</v>
      </c>
      <c r="F167">
        <v>29</v>
      </c>
      <c r="G167">
        <v>3</v>
      </c>
      <c r="H167">
        <v>6</v>
      </c>
      <c r="I167">
        <v>1</v>
      </c>
      <c r="J167">
        <v>1</v>
      </c>
      <c r="K167">
        <v>0</v>
      </c>
      <c r="L167">
        <v>2</v>
      </c>
      <c r="M167">
        <v>0</v>
      </c>
      <c r="N167">
        <v>29</v>
      </c>
      <c r="P167">
        <v>-0.60367536243013964</v>
      </c>
      <c r="R167">
        <v>-0.53046003790609697</v>
      </c>
      <c r="T167">
        <v>-0.75037013716080925</v>
      </c>
      <c r="V167">
        <v>-0.33609687606761657</v>
      </c>
      <c r="W167">
        <v>1.1342105263157904</v>
      </c>
      <c r="Y167">
        <v>0.21851241984139311</v>
      </c>
      <c r="Z167">
        <v>3.2468750000000028</v>
      </c>
      <c r="AB167">
        <v>0.3083173425121557</v>
      </c>
      <c r="AC167">
        <v>-1.6937726512111135</v>
      </c>
    </row>
    <row r="168" spans="1:29">
      <c r="A168">
        <v>594311</v>
      </c>
      <c r="B168" t="s">
        <v>131</v>
      </c>
      <c r="C168">
        <v>132</v>
      </c>
      <c r="D168">
        <v>20</v>
      </c>
      <c r="E168">
        <v>41</v>
      </c>
      <c r="F168">
        <v>35</v>
      </c>
      <c r="G168">
        <v>6</v>
      </c>
      <c r="H168">
        <v>17</v>
      </c>
      <c r="I168">
        <v>3</v>
      </c>
      <c r="J168">
        <v>2</v>
      </c>
      <c r="K168">
        <v>0</v>
      </c>
      <c r="L168">
        <v>1</v>
      </c>
      <c r="M168">
        <v>4</v>
      </c>
      <c r="N168">
        <v>44</v>
      </c>
      <c r="P168">
        <v>-0.31892283298196056</v>
      </c>
      <c r="R168">
        <v>-0.41451248863700474</v>
      </c>
      <c r="T168">
        <v>-0.18829512805158882</v>
      </c>
      <c r="V168">
        <v>-0.33609687606761657</v>
      </c>
      <c r="W168">
        <v>-1.5894736842105246</v>
      </c>
      <c r="Y168">
        <v>-0.30622158140185973</v>
      </c>
      <c r="Z168">
        <v>-1.4874999999999972</v>
      </c>
      <c r="AB168">
        <v>-0.14125029358593472</v>
      </c>
      <c r="AC168">
        <v>-1.7052992007259651</v>
      </c>
    </row>
    <row r="169" spans="1:29">
      <c r="A169">
        <v>446099</v>
      </c>
      <c r="B169" t="s">
        <v>27</v>
      </c>
      <c r="C169">
        <v>153</v>
      </c>
      <c r="D169">
        <v>23</v>
      </c>
      <c r="E169">
        <v>48</v>
      </c>
      <c r="F169">
        <v>53</v>
      </c>
      <c r="G169">
        <v>4</v>
      </c>
      <c r="H169">
        <v>27</v>
      </c>
      <c r="I169">
        <v>4</v>
      </c>
      <c r="J169">
        <v>4</v>
      </c>
      <c r="K169">
        <v>0</v>
      </c>
      <c r="L169">
        <v>5</v>
      </c>
      <c r="M169">
        <v>7</v>
      </c>
      <c r="N169">
        <v>51</v>
      </c>
      <c r="O169">
        <v>96.039999999999949</v>
      </c>
      <c r="P169">
        <v>-0.18603831923947695</v>
      </c>
      <c r="Q169">
        <v>11.902500000000019</v>
      </c>
      <c r="R169">
        <v>-6.6669840829728072E-2</v>
      </c>
      <c r="S169">
        <v>0.10890000000000005</v>
      </c>
      <c r="T169">
        <v>9.274237650302139E-2</v>
      </c>
      <c r="U169">
        <v>11.696399999999999</v>
      </c>
      <c r="V169">
        <v>-0.33609687606761657</v>
      </c>
      <c r="W169">
        <v>-1.6605263157894719</v>
      </c>
      <c r="X169">
        <v>2.7573476454293626</v>
      </c>
      <c r="Y169">
        <v>-0.31991029447777064</v>
      </c>
      <c r="Z169">
        <v>-9.4968750000000028</v>
      </c>
      <c r="AA169">
        <v>90.19063476562512</v>
      </c>
      <c r="AB169">
        <v>-0.9018059710244869</v>
      </c>
      <c r="AC169">
        <v>-1.7177789251360578</v>
      </c>
    </row>
    <row r="170" spans="1:29">
      <c r="A170">
        <v>279571</v>
      </c>
      <c r="B170" t="s">
        <v>35</v>
      </c>
      <c r="C170">
        <v>153</v>
      </c>
      <c r="D170">
        <v>22</v>
      </c>
      <c r="E170">
        <v>56</v>
      </c>
      <c r="F170">
        <v>32</v>
      </c>
      <c r="G170">
        <v>4</v>
      </c>
      <c r="H170">
        <v>11</v>
      </c>
      <c r="I170">
        <v>2</v>
      </c>
      <c r="J170">
        <v>6</v>
      </c>
      <c r="K170">
        <v>0</v>
      </c>
      <c r="L170">
        <v>2</v>
      </c>
      <c r="M170">
        <v>7</v>
      </c>
      <c r="N170">
        <v>51</v>
      </c>
      <c r="O170">
        <v>96.039999999999949</v>
      </c>
      <c r="P170">
        <v>-0.18603831923947695</v>
      </c>
      <c r="Q170">
        <v>597.80250000000012</v>
      </c>
      <c r="R170">
        <v>-0.47248626327155085</v>
      </c>
      <c r="S170">
        <v>2.7888999999999999</v>
      </c>
      <c r="T170">
        <v>-0.46933263260619901</v>
      </c>
      <c r="U170">
        <v>11.696399999999999</v>
      </c>
      <c r="V170">
        <v>-0.33609687606761657</v>
      </c>
      <c r="W170">
        <v>-0.66052631578947185</v>
      </c>
      <c r="X170">
        <v>0.43629501385041541</v>
      </c>
      <c r="Y170">
        <v>-0.1272543326686536</v>
      </c>
      <c r="Z170">
        <v>-1.4968750000000028</v>
      </c>
      <c r="AA170">
        <v>2.2406347656250185</v>
      </c>
      <c r="AB170">
        <v>-0.14214052652870376</v>
      </c>
      <c r="AC170">
        <v>-1.7333489503822008</v>
      </c>
    </row>
    <row r="171" spans="1:29">
      <c r="A171">
        <v>625643</v>
      </c>
      <c r="B171" t="s">
        <v>184</v>
      </c>
      <c r="C171">
        <v>132</v>
      </c>
      <c r="D171">
        <v>20</v>
      </c>
      <c r="E171">
        <v>41</v>
      </c>
      <c r="F171">
        <v>41</v>
      </c>
      <c r="G171">
        <v>7</v>
      </c>
      <c r="H171">
        <v>16</v>
      </c>
      <c r="I171">
        <v>2</v>
      </c>
      <c r="J171">
        <v>3</v>
      </c>
      <c r="K171">
        <v>0</v>
      </c>
      <c r="L171">
        <v>0</v>
      </c>
      <c r="M171">
        <v>4</v>
      </c>
      <c r="N171">
        <v>44</v>
      </c>
      <c r="P171">
        <v>-0.31892283298196056</v>
      </c>
      <c r="R171">
        <v>-0.29856493936791251</v>
      </c>
      <c r="T171">
        <v>-0.46933263260619901</v>
      </c>
      <c r="V171">
        <v>-0.33609687606761657</v>
      </c>
      <c r="W171">
        <v>-1.5894736842105246</v>
      </c>
      <c r="Y171">
        <v>-0.30622158140185973</v>
      </c>
      <c r="Z171">
        <v>-0.48749999999999716</v>
      </c>
      <c r="AB171">
        <v>-4.6292113023961828E-2</v>
      </c>
      <c r="AC171">
        <v>-1.7754309754495103</v>
      </c>
    </row>
    <row r="172" spans="1:29">
      <c r="A172">
        <v>488984</v>
      </c>
      <c r="B172" t="s">
        <v>156</v>
      </c>
      <c r="C172">
        <v>87</v>
      </c>
      <c r="D172">
        <v>12</v>
      </c>
      <c r="E172">
        <v>28</v>
      </c>
      <c r="F172">
        <v>23</v>
      </c>
      <c r="G172">
        <v>4</v>
      </c>
      <c r="H172">
        <v>7</v>
      </c>
      <c r="I172">
        <v>2</v>
      </c>
      <c r="J172">
        <v>2</v>
      </c>
      <c r="K172">
        <v>0</v>
      </c>
      <c r="L172">
        <v>1</v>
      </c>
      <c r="M172">
        <v>4</v>
      </c>
      <c r="N172">
        <v>29</v>
      </c>
      <c r="P172">
        <v>-0.60367536243013964</v>
      </c>
      <c r="R172">
        <v>-0.6464075871751892</v>
      </c>
      <c r="T172">
        <v>-0.46933263260619901</v>
      </c>
      <c r="V172">
        <v>-0.33609687606761657</v>
      </c>
      <c r="W172">
        <v>0.13421052631579045</v>
      </c>
      <c r="Y172">
        <v>2.5856458032276083E-2</v>
      </c>
      <c r="Z172">
        <v>2.2468750000000028</v>
      </c>
      <c r="AB172">
        <v>0.21335916195018281</v>
      </c>
      <c r="AC172">
        <v>-1.8162968382966855</v>
      </c>
    </row>
    <row r="173" spans="1:29">
      <c r="A173">
        <v>450729</v>
      </c>
      <c r="B173" t="s">
        <v>99</v>
      </c>
      <c r="C173">
        <v>261</v>
      </c>
      <c r="D173">
        <v>44</v>
      </c>
      <c r="E173">
        <v>97</v>
      </c>
      <c r="F173">
        <v>56</v>
      </c>
      <c r="G173">
        <v>11</v>
      </c>
      <c r="H173">
        <v>24</v>
      </c>
      <c r="I173">
        <v>5</v>
      </c>
      <c r="J173">
        <v>6</v>
      </c>
      <c r="K173">
        <v>0</v>
      </c>
      <c r="L173">
        <v>0</v>
      </c>
      <c r="M173">
        <v>0</v>
      </c>
      <c r="N173">
        <v>87</v>
      </c>
      <c r="O173">
        <v>686.44000000000017</v>
      </c>
      <c r="P173">
        <v>0.49736775143615286</v>
      </c>
      <c r="Q173">
        <v>0.20250000000000257</v>
      </c>
      <c r="R173">
        <v>-8.6960661951819718E-3</v>
      </c>
      <c r="S173">
        <v>1.7689000000000001</v>
      </c>
      <c r="T173">
        <v>0.3737798810576316</v>
      </c>
      <c r="U173">
        <v>11.696399999999999</v>
      </c>
      <c r="V173">
        <v>-0.33609687606761657</v>
      </c>
      <c r="W173">
        <v>-7.5973684210526287</v>
      </c>
      <c r="X173">
        <v>57.720006925207741</v>
      </c>
      <c r="Y173">
        <v>-1.4636783203761072</v>
      </c>
      <c r="Z173">
        <v>-9.2593749999999915</v>
      </c>
      <c r="AA173">
        <v>85.736025390624903</v>
      </c>
      <c r="AB173">
        <v>-0.8792534031410173</v>
      </c>
      <c r="AC173">
        <v>-1.8165770332861386</v>
      </c>
    </row>
    <row r="174" spans="1:29">
      <c r="A174">
        <v>642564</v>
      </c>
      <c r="B174" t="s">
        <v>193</v>
      </c>
      <c r="C174">
        <v>87</v>
      </c>
      <c r="D174">
        <v>12</v>
      </c>
      <c r="E174">
        <v>26</v>
      </c>
      <c r="F174">
        <v>27</v>
      </c>
      <c r="G174">
        <v>1</v>
      </c>
      <c r="H174">
        <v>10</v>
      </c>
      <c r="I174">
        <v>2</v>
      </c>
      <c r="J174">
        <v>1</v>
      </c>
      <c r="K174">
        <v>0</v>
      </c>
      <c r="L174">
        <v>0</v>
      </c>
      <c r="M174">
        <v>0</v>
      </c>
      <c r="N174">
        <v>29</v>
      </c>
      <c r="P174">
        <v>-0.60367536243013964</v>
      </c>
      <c r="R174">
        <v>-0.56910922099579431</v>
      </c>
      <c r="T174">
        <v>-0.46933263260619901</v>
      </c>
      <c r="V174">
        <v>-0.33609687606761657</v>
      </c>
      <c r="W174">
        <v>0.13421052631579045</v>
      </c>
      <c r="Y174">
        <v>2.5856458032276083E-2</v>
      </c>
      <c r="Z174">
        <v>1.2468750000000028</v>
      </c>
      <c r="AB174">
        <v>0.11840098138820991</v>
      </c>
      <c r="AC174">
        <v>-1.8339566526792637</v>
      </c>
    </row>
    <row r="175" spans="1:29">
      <c r="A175">
        <v>641703</v>
      </c>
      <c r="B175" t="s">
        <v>151</v>
      </c>
      <c r="C175">
        <v>87</v>
      </c>
      <c r="D175">
        <v>11</v>
      </c>
      <c r="E175">
        <v>28</v>
      </c>
      <c r="F175">
        <v>24</v>
      </c>
      <c r="G175">
        <v>3</v>
      </c>
      <c r="H175">
        <v>7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29</v>
      </c>
      <c r="P175">
        <v>-0.60367536243013964</v>
      </c>
      <c r="R175">
        <v>-0.62708299563034042</v>
      </c>
      <c r="T175">
        <v>-0.75037013716080925</v>
      </c>
      <c r="V175">
        <v>-0.33609687606761657</v>
      </c>
      <c r="W175">
        <v>1.1342105263157904</v>
      </c>
      <c r="Y175">
        <v>0.21851241984139311</v>
      </c>
      <c r="Z175">
        <v>2.2468750000000028</v>
      </c>
      <c r="AB175">
        <v>0.21335916195018281</v>
      </c>
      <c r="AC175">
        <v>-1.8853537894973298</v>
      </c>
    </row>
    <row r="176" spans="1:29">
      <c r="A176">
        <v>518617</v>
      </c>
      <c r="B176" t="s">
        <v>81</v>
      </c>
      <c r="C176">
        <v>66</v>
      </c>
      <c r="D176">
        <v>9</v>
      </c>
      <c r="E176">
        <v>18</v>
      </c>
      <c r="F176">
        <v>24</v>
      </c>
      <c r="G176">
        <v>2</v>
      </c>
      <c r="H176">
        <v>11</v>
      </c>
      <c r="I176">
        <v>2</v>
      </c>
      <c r="J176">
        <v>1</v>
      </c>
      <c r="K176">
        <v>2</v>
      </c>
      <c r="L176">
        <v>1</v>
      </c>
      <c r="M176">
        <v>4</v>
      </c>
      <c r="N176">
        <v>22</v>
      </c>
      <c r="O176">
        <v>1505.4399999999998</v>
      </c>
      <c r="P176">
        <v>-0.7365598761726232</v>
      </c>
      <c r="Q176">
        <v>1053.0025000000003</v>
      </c>
      <c r="R176">
        <v>-0.62708299563034042</v>
      </c>
      <c r="S176">
        <v>2.7888999999999999</v>
      </c>
      <c r="T176">
        <v>-0.46933263260619901</v>
      </c>
      <c r="U176">
        <v>2.0164</v>
      </c>
      <c r="V176">
        <v>-0.13954899532632034</v>
      </c>
      <c r="W176">
        <v>0.2052631578947377</v>
      </c>
      <c r="X176">
        <v>4.2132963988919303E-2</v>
      </c>
      <c r="Y176">
        <v>3.9545171108187012E-2</v>
      </c>
      <c r="Z176">
        <v>-0.74374999999999858</v>
      </c>
      <c r="AA176">
        <v>0.55316406250000272</v>
      </c>
      <c r="AB176">
        <v>-7.0625146792967511E-2</v>
      </c>
      <c r="AC176">
        <v>-2.0036044754202633</v>
      </c>
    </row>
    <row r="177" spans="1:29">
      <c r="A177">
        <v>501925</v>
      </c>
      <c r="B177" t="s">
        <v>285</v>
      </c>
      <c r="C177">
        <v>87</v>
      </c>
      <c r="D177">
        <v>12</v>
      </c>
      <c r="E177">
        <v>29</v>
      </c>
      <c r="F177">
        <v>23</v>
      </c>
      <c r="G177">
        <v>4</v>
      </c>
      <c r="H177">
        <v>8</v>
      </c>
      <c r="I177">
        <v>2</v>
      </c>
      <c r="J177">
        <v>3</v>
      </c>
      <c r="K177">
        <v>0</v>
      </c>
      <c r="L177">
        <v>1</v>
      </c>
      <c r="M177">
        <v>4</v>
      </c>
      <c r="N177">
        <v>29</v>
      </c>
      <c r="P177">
        <v>-0.60367536243013964</v>
      </c>
      <c r="R177">
        <v>-0.6464075871751892</v>
      </c>
      <c r="T177">
        <v>-0.46933263260619901</v>
      </c>
      <c r="V177">
        <v>-0.33609687606761657</v>
      </c>
      <c r="W177">
        <v>0.13421052631579045</v>
      </c>
      <c r="Y177">
        <v>2.5856458032276083E-2</v>
      </c>
      <c r="Z177">
        <v>0.24687500000000284</v>
      </c>
      <c r="AB177">
        <v>2.3442800826237016E-2</v>
      </c>
      <c r="AC177">
        <v>-2.0062131994206314</v>
      </c>
    </row>
    <row r="178" spans="1:29">
      <c r="A178">
        <v>457732</v>
      </c>
      <c r="B178" t="s">
        <v>28</v>
      </c>
      <c r="C178">
        <v>174</v>
      </c>
      <c r="D178">
        <v>29</v>
      </c>
      <c r="E178">
        <v>58</v>
      </c>
      <c r="F178">
        <v>49</v>
      </c>
      <c r="G178">
        <v>8</v>
      </c>
      <c r="H178">
        <v>25</v>
      </c>
      <c r="I178">
        <v>3</v>
      </c>
      <c r="J178">
        <v>1</v>
      </c>
      <c r="K178">
        <v>4</v>
      </c>
      <c r="L178">
        <v>1</v>
      </c>
      <c r="M178">
        <v>11</v>
      </c>
      <c r="N178">
        <v>58</v>
      </c>
      <c r="O178">
        <v>7.8399999999999839</v>
      </c>
      <c r="P178">
        <v>-5.3153805496993375E-2</v>
      </c>
      <c r="Q178">
        <v>55.50250000000004</v>
      </c>
      <c r="R178">
        <v>-0.14396820700912288</v>
      </c>
      <c r="S178">
        <v>0.44889999999999991</v>
      </c>
      <c r="T178">
        <v>-0.18829512805158882</v>
      </c>
      <c r="U178">
        <v>0.33640000000000009</v>
      </c>
      <c r="V178">
        <v>5.6998885414975921E-2</v>
      </c>
      <c r="W178">
        <v>-4.7315789473684191</v>
      </c>
      <c r="X178">
        <v>22.387839335180054</v>
      </c>
      <c r="Y178">
        <v>-0.91156689298103266</v>
      </c>
      <c r="Z178">
        <v>-8.5062499999999943</v>
      </c>
      <c r="AA178">
        <v>72.356289062499968</v>
      </c>
      <c r="AB178">
        <v>-0.80773802340528167</v>
      </c>
      <c r="AC178">
        <v>-2.0477231715290434</v>
      </c>
    </row>
    <row r="179" spans="1:29">
      <c r="A179">
        <v>474521</v>
      </c>
      <c r="B179" t="s">
        <v>302</v>
      </c>
      <c r="C179">
        <v>87</v>
      </c>
      <c r="D179">
        <v>12</v>
      </c>
      <c r="E179">
        <v>26</v>
      </c>
      <c r="F179">
        <v>30</v>
      </c>
      <c r="G179">
        <v>5</v>
      </c>
      <c r="H179">
        <v>10</v>
      </c>
      <c r="I179">
        <v>1</v>
      </c>
      <c r="J179">
        <v>2</v>
      </c>
      <c r="K179">
        <v>0</v>
      </c>
      <c r="L179">
        <v>1</v>
      </c>
      <c r="M179">
        <v>8</v>
      </c>
      <c r="N179">
        <v>29</v>
      </c>
      <c r="P179">
        <v>-0.60367536243013964</v>
      </c>
      <c r="R179">
        <v>-0.51113544636124819</v>
      </c>
      <c r="T179">
        <v>-0.75037013716080925</v>
      </c>
      <c r="V179">
        <v>-0.33609687606761657</v>
      </c>
      <c r="W179">
        <v>0.13421052631579045</v>
      </c>
      <c r="Y179">
        <v>2.5856458032276083E-2</v>
      </c>
      <c r="Z179">
        <v>1.2468750000000028</v>
      </c>
      <c r="AB179">
        <v>0.11840098138820991</v>
      </c>
      <c r="AC179">
        <v>-2.0570203825993274</v>
      </c>
    </row>
    <row r="180" spans="1:29">
      <c r="A180">
        <v>608638</v>
      </c>
      <c r="B180" t="s">
        <v>60</v>
      </c>
      <c r="C180">
        <v>87</v>
      </c>
      <c r="D180">
        <v>11</v>
      </c>
      <c r="E180">
        <v>28</v>
      </c>
      <c r="F180">
        <v>24</v>
      </c>
      <c r="G180">
        <v>2</v>
      </c>
      <c r="H180">
        <v>11</v>
      </c>
      <c r="I180">
        <v>1</v>
      </c>
      <c r="J180">
        <v>1</v>
      </c>
      <c r="K180">
        <v>2</v>
      </c>
      <c r="L180">
        <v>0</v>
      </c>
      <c r="M180">
        <v>4</v>
      </c>
      <c r="N180">
        <v>29</v>
      </c>
      <c r="O180">
        <v>1011.2399999999998</v>
      </c>
      <c r="P180">
        <v>-0.60367536243013964</v>
      </c>
      <c r="Q180">
        <v>1053.0025000000003</v>
      </c>
      <c r="R180">
        <v>-0.62708299563034042</v>
      </c>
      <c r="S180">
        <v>7.1288999999999998</v>
      </c>
      <c r="T180">
        <v>-0.75037013716080925</v>
      </c>
      <c r="U180">
        <v>2.0164</v>
      </c>
      <c r="V180">
        <v>-0.13954899532632034</v>
      </c>
      <c r="W180">
        <v>1.1342105263157904</v>
      </c>
      <c r="X180">
        <v>1.2864335180055384</v>
      </c>
      <c r="Y180">
        <v>0.21851241984139311</v>
      </c>
      <c r="Z180">
        <v>-1.7531249999999972</v>
      </c>
      <c r="AA180">
        <v>3.0734472656250018</v>
      </c>
      <c r="AB180">
        <v>-0.16647356029770877</v>
      </c>
      <c r="AC180">
        <v>-2.0686386310039255</v>
      </c>
    </row>
    <row r="181" spans="1:29">
      <c r="A181">
        <v>543144</v>
      </c>
      <c r="B181" t="s">
        <v>94</v>
      </c>
      <c r="C181">
        <v>87</v>
      </c>
      <c r="D181">
        <v>11</v>
      </c>
      <c r="E181">
        <v>28</v>
      </c>
      <c r="F181">
        <v>28</v>
      </c>
      <c r="G181">
        <v>3</v>
      </c>
      <c r="H181">
        <v>10</v>
      </c>
      <c r="I181">
        <v>1</v>
      </c>
      <c r="J181">
        <v>1</v>
      </c>
      <c r="K181">
        <v>0</v>
      </c>
      <c r="L181">
        <v>1</v>
      </c>
      <c r="M181">
        <v>4</v>
      </c>
      <c r="N181">
        <v>29</v>
      </c>
      <c r="O181">
        <v>1011.2399999999998</v>
      </c>
      <c r="P181">
        <v>-0.60367536243013964</v>
      </c>
      <c r="Q181">
        <v>809.40250000000015</v>
      </c>
      <c r="R181">
        <v>-0.54978462945094564</v>
      </c>
      <c r="S181">
        <v>7.1288999999999998</v>
      </c>
      <c r="T181">
        <v>-0.75037013716080925</v>
      </c>
      <c r="U181">
        <v>11.696399999999999</v>
      </c>
      <c r="V181">
        <v>-0.33609687606761657</v>
      </c>
      <c r="W181">
        <v>1.1342105263157904</v>
      </c>
      <c r="X181">
        <v>1.2864335180055384</v>
      </c>
      <c r="Y181">
        <v>0.21851241984139311</v>
      </c>
      <c r="Z181">
        <v>-0.75312499999999716</v>
      </c>
      <c r="AA181">
        <v>0.56719726562500061</v>
      </c>
      <c r="AB181">
        <v>-7.1515379735735865E-2</v>
      </c>
      <c r="AC181">
        <v>-2.092929965003854</v>
      </c>
    </row>
    <row r="182" spans="1:29">
      <c r="A182">
        <v>542888</v>
      </c>
      <c r="B182" t="s">
        <v>25</v>
      </c>
      <c r="C182">
        <v>132</v>
      </c>
      <c r="D182">
        <v>20</v>
      </c>
      <c r="E182">
        <v>37</v>
      </c>
      <c r="F182">
        <v>49</v>
      </c>
      <c r="G182">
        <v>5</v>
      </c>
      <c r="H182">
        <v>28</v>
      </c>
      <c r="I182">
        <v>3</v>
      </c>
      <c r="J182">
        <v>1</v>
      </c>
      <c r="K182">
        <v>0</v>
      </c>
      <c r="L182">
        <v>0</v>
      </c>
      <c r="M182">
        <v>0</v>
      </c>
      <c r="N182">
        <v>44</v>
      </c>
      <c r="O182">
        <v>282.2399999999999</v>
      </c>
      <c r="P182">
        <v>-0.31892283298196056</v>
      </c>
      <c r="Q182">
        <v>55.50250000000004</v>
      </c>
      <c r="R182">
        <v>-0.14396820700912288</v>
      </c>
      <c r="S182">
        <v>0.44889999999999991</v>
      </c>
      <c r="T182">
        <v>-0.18829512805158882</v>
      </c>
      <c r="U182">
        <v>11.696399999999999</v>
      </c>
      <c r="V182">
        <v>-0.33609687606761657</v>
      </c>
      <c r="W182">
        <v>-1.5894736842105246</v>
      </c>
      <c r="X182">
        <v>2.526426592797784</v>
      </c>
      <c r="Y182">
        <v>-0.30622158140185973</v>
      </c>
      <c r="Z182">
        <v>-8.4874999999999972</v>
      </c>
      <c r="AA182">
        <v>72.037656250000012</v>
      </c>
      <c r="AB182">
        <v>-0.80595755751974496</v>
      </c>
      <c r="AC182">
        <v>-2.0994621830318936</v>
      </c>
    </row>
    <row r="183" spans="1:29">
      <c r="A183">
        <v>474029</v>
      </c>
      <c r="B183" t="s">
        <v>247</v>
      </c>
      <c r="C183">
        <v>132</v>
      </c>
      <c r="D183">
        <v>20</v>
      </c>
      <c r="E183">
        <v>44</v>
      </c>
      <c r="F183">
        <v>43</v>
      </c>
      <c r="G183">
        <v>6</v>
      </c>
      <c r="H183">
        <v>20</v>
      </c>
      <c r="I183">
        <v>3</v>
      </c>
      <c r="J183">
        <v>3</v>
      </c>
      <c r="K183">
        <v>0</v>
      </c>
      <c r="L183">
        <v>2</v>
      </c>
      <c r="M183">
        <v>1</v>
      </c>
      <c r="N183">
        <v>44</v>
      </c>
      <c r="P183">
        <v>-0.31892283298196056</v>
      </c>
      <c r="R183">
        <v>-0.25991575627821512</v>
      </c>
      <c r="T183">
        <v>-0.18829512805158882</v>
      </c>
      <c r="V183">
        <v>-0.33609687606761657</v>
      </c>
      <c r="W183">
        <v>-1.5894736842105246</v>
      </c>
      <c r="Y183">
        <v>-0.30622158140185973</v>
      </c>
      <c r="Z183">
        <v>-7.4874999999999972</v>
      </c>
      <c r="AB183">
        <v>-0.71099937695777216</v>
      </c>
      <c r="AC183">
        <v>-2.1204515517390132</v>
      </c>
    </row>
    <row r="184" spans="1:29">
      <c r="A184">
        <v>543935</v>
      </c>
      <c r="B184" t="s">
        <v>314</v>
      </c>
      <c r="C184">
        <v>132</v>
      </c>
      <c r="D184">
        <v>20</v>
      </c>
      <c r="E184">
        <v>45</v>
      </c>
      <c r="F184">
        <v>28</v>
      </c>
      <c r="G184">
        <v>3</v>
      </c>
      <c r="H184">
        <v>13</v>
      </c>
      <c r="I184">
        <v>2</v>
      </c>
      <c r="J184">
        <v>2</v>
      </c>
      <c r="K184">
        <v>0</v>
      </c>
      <c r="L184">
        <v>3</v>
      </c>
      <c r="M184">
        <v>0</v>
      </c>
      <c r="N184">
        <v>44</v>
      </c>
      <c r="P184">
        <v>-0.31892283298196056</v>
      </c>
      <c r="R184">
        <v>-0.54978462945094564</v>
      </c>
      <c r="T184">
        <v>-0.46933263260619901</v>
      </c>
      <c r="V184">
        <v>-0.33609687606761657</v>
      </c>
      <c r="W184">
        <v>-1.5894736842105246</v>
      </c>
      <c r="Y184">
        <v>-0.30622158140185973</v>
      </c>
      <c r="Z184">
        <v>-1.4874999999999972</v>
      </c>
      <c r="AB184">
        <v>-0.14125029358593472</v>
      </c>
      <c r="AC184">
        <v>-2.1216088460945159</v>
      </c>
    </row>
    <row r="185" spans="1:29">
      <c r="A185">
        <v>573124</v>
      </c>
      <c r="B185" t="s">
        <v>258</v>
      </c>
      <c r="C185">
        <v>174</v>
      </c>
      <c r="D185">
        <v>28</v>
      </c>
      <c r="E185">
        <v>66</v>
      </c>
      <c r="F185">
        <v>45</v>
      </c>
      <c r="G185">
        <v>4</v>
      </c>
      <c r="H185">
        <v>16</v>
      </c>
      <c r="I185">
        <v>3</v>
      </c>
      <c r="J185">
        <v>2</v>
      </c>
      <c r="K185">
        <v>1</v>
      </c>
      <c r="L185">
        <v>0</v>
      </c>
      <c r="M185">
        <v>8</v>
      </c>
      <c r="N185">
        <v>58</v>
      </c>
      <c r="P185">
        <v>-5.3153805496993375E-2</v>
      </c>
      <c r="R185">
        <v>-0.2212665731885177</v>
      </c>
      <c r="T185">
        <v>-0.18829512805158882</v>
      </c>
      <c r="V185">
        <v>-0.23782293569696847</v>
      </c>
      <c r="W185">
        <v>-3.7315789473684191</v>
      </c>
      <c r="Y185">
        <v>-0.71891093117191562</v>
      </c>
      <c r="Z185">
        <v>-7.5062499999999943</v>
      </c>
      <c r="AB185">
        <v>-0.71277984284330886</v>
      </c>
      <c r="AC185">
        <v>-2.1322292164492929</v>
      </c>
    </row>
    <row r="186" spans="1:29">
      <c r="A186">
        <v>608678</v>
      </c>
      <c r="B186" t="s">
        <v>180</v>
      </c>
      <c r="C186">
        <v>45</v>
      </c>
      <c r="D186">
        <v>6</v>
      </c>
      <c r="E186">
        <v>12</v>
      </c>
      <c r="F186">
        <v>12</v>
      </c>
      <c r="G186">
        <v>2</v>
      </c>
      <c r="H186">
        <v>5</v>
      </c>
      <c r="I186">
        <v>2</v>
      </c>
      <c r="J186">
        <v>0</v>
      </c>
      <c r="K186">
        <v>0</v>
      </c>
      <c r="L186">
        <v>0</v>
      </c>
      <c r="M186">
        <v>0</v>
      </c>
      <c r="N186">
        <v>15</v>
      </c>
      <c r="P186">
        <v>-0.86944438991510675</v>
      </c>
      <c r="R186">
        <v>-0.85897809416852489</v>
      </c>
      <c r="T186">
        <v>-0.46933263260619901</v>
      </c>
      <c r="V186">
        <v>-0.33609687606761657</v>
      </c>
      <c r="W186">
        <v>0.27631578947368496</v>
      </c>
      <c r="Y186">
        <v>5.323388418409794E-2</v>
      </c>
      <c r="Z186">
        <v>2.265625</v>
      </c>
      <c r="AB186">
        <v>0.21513962783571955</v>
      </c>
      <c r="AC186">
        <v>-2.2654784807376296</v>
      </c>
    </row>
    <row r="187" spans="1:29">
      <c r="A187">
        <v>595032</v>
      </c>
      <c r="B187" t="s">
        <v>313</v>
      </c>
      <c r="C187">
        <v>87</v>
      </c>
      <c r="D187">
        <v>13</v>
      </c>
      <c r="E187">
        <v>29</v>
      </c>
      <c r="F187">
        <v>23</v>
      </c>
      <c r="G187">
        <v>3</v>
      </c>
      <c r="H187">
        <v>9</v>
      </c>
      <c r="I187">
        <v>2</v>
      </c>
      <c r="J187">
        <v>2</v>
      </c>
      <c r="K187">
        <v>0</v>
      </c>
      <c r="L187">
        <v>0</v>
      </c>
      <c r="M187">
        <v>0</v>
      </c>
      <c r="N187">
        <v>29</v>
      </c>
      <c r="P187">
        <v>-0.60367536243013964</v>
      </c>
      <c r="R187">
        <v>-0.6464075871751892</v>
      </c>
      <c r="T187">
        <v>-0.46933263260619901</v>
      </c>
      <c r="V187">
        <v>-0.33609687606761657</v>
      </c>
      <c r="W187">
        <v>-0.86578947368420955</v>
      </c>
      <c r="Y187">
        <v>-0.16679950377684094</v>
      </c>
      <c r="Z187">
        <v>-0.75312499999999716</v>
      </c>
      <c r="AB187">
        <v>-7.1515379735735865E-2</v>
      </c>
      <c r="AC187">
        <v>-2.2938273417917214</v>
      </c>
    </row>
    <row r="188" spans="1:29">
      <c r="A188">
        <v>600944</v>
      </c>
      <c r="B188" t="s">
        <v>231</v>
      </c>
      <c r="C188">
        <v>87</v>
      </c>
      <c r="D188">
        <v>14</v>
      </c>
      <c r="E188">
        <v>29</v>
      </c>
      <c r="F188">
        <v>28</v>
      </c>
      <c r="G188">
        <v>3</v>
      </c>
      <c r="H188">
        <v>8</v>
      </c>
      <c r="I188">
        <v>2</v>
      </c>
      <c r="J188">
        <v>3</v>
      </c>
      <c r="K188">
        <v>0</v>
      </c>
      <c r="L188">
        <v>0</v>
      </c>
      <c r="M188">
        <v>0</v>
      </c>
      <c r="N188">
        <v>29</v>
      </c>
      <c r="P188">
        <v>-0.60367536243013964</v>
      </c>
      <c r="R188">
        <v>-0.54978462945094564</v>
      </c>
      <c r="T188">
        <v>-0.46933263260619901</v>
      </c>
      <c r="V188">
        <v>-0.33609687606761657</v>
      </c>
      <c r="W188">
        <v>-1.8657894736842096</v>
      </c>
      <c r="Y188">
        <v>-0.35945546558595798</v>
      </c>
      <c r="Z188">
        <v>0.24687500000000284</v>
      </c>
      <c r="AB188">
        <v>2.3442800826237016E-2</v>
      </c>
      <c r="AC188">
        <v>-2.294902165314622</v>
      </c>
    </row>
    <row r="189" spans="1:29">
      <c r="A189">
        <v>605182</v>
      </c>
      <c r="B189" t="s">
        <v>65</v>
      </c>
      <c r="C189">
        <v>174</v>
      </c>
      <c r="D189">
        <v>28</v>
      </c>
      <c r="E189">
        <v>60</v>
      </c>
      <c r="F189">
        <v>46</v>
      </c>
      <c r="G189">
        <v>6</v>
      </c>
      <c r="H189">
        <v>23</v>
      </c>
      <c r="I189">
        <v>3</v>
      </c>
      <c r="J189">
        <v>2</v>
      </c>
      <c r="K189">
        <v>0</v>
      </c>
      <c r="L189">
        <v>0</v>
      </c>
      <c r="M189">
        <v>0</v>
      </c>
      <c r="N189">
        <v>58</v>
      </c>
      <c r="O189">
        <v>7.8399999999999839</v>
      </c>
      <c r="P189">
        <v>-5.3153805496993375E-2</v>
      </c>
      <c r="Q189">
        <v>109.20250000000006</v>
      </c>
      <c r="R189">
        <v>-0.201941981643669</v>
      </c>
      <c r="S189">
        <v>0.44889999999999991</v>
      </c>
      <c r="T189">
        <v>-0.18829512805158882</v>
      </c>
      <c r="U189">
        <v>11.696399999999999</v>
      </c>
      <c r="V189">
        <v>-0.33609687606761657</v>
      </c>
      <c r="W189">
        <v>-3.7315789473684191</v>
      </c>
      <c r="X189">
        <v>13.924681440443212</v>
      </c>
      <c r="Y189">
        <v>-0.71891093117191562</v>
      </c>
      <c r="Z189">
        <v>-8.5062499999999943</v>
      </c>
      <c r="AA189">
        <v>72.356289062499968</v>
      </c>
      <c r="AB189">
        <v>-0.80773802340528167</v>
      </c>
      <c r="AC189">
        <v>-2.306136745837065</v>
      </c>
    </row>
    <row r="190" spans="1:29">
      <c r="A190">
        <v>594742</v>
      </c>
      <c r="B190" t="s">
        <v>26</v>
      </c>
      <c r="C190">
        <v>45</v>
      </c>
      <c r="D190">
        <v>5</v>
      </c>
      <c r="E190">
        <v>14</v>
      </c>
      <c r="F190">
        <v>8</v>
      </c>
      <c r="G190">
        <v>2</v>
      </c>
      <c r="H190">
        <v>2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15</v>
      </c>
      <c r="O190">
        <v>2097.64</v>
      </c>
      <c r="P190">
        <v>-0.86944438991510675</v>
      </c>
      <c r="Q190">
        <v>2347.4025000000001</v>
      </c>
      <c r="R190">
        <v>-0.93627646034791967</v>
      </c>
      <c r="S190">
        <v>7.1288999999999998</v>
      </c>
      <c r="T190">
        <v>-0.75037013716080925</v>
      </c>
      <c r="U190">
        <v>11.696399999999999</v>
      </c>
      <c r="V190">
        <v>-0.33609687606761657</v>
      </c>
      <c r="W190">
        <v>1.276315789473685</v>
      </c>
      <c r="X190">
        <v>1.6289819944598312</v>
      </c>
      <c r="Y190">
        <v>0.24588984599321495</v>
      </c>
      <c r="Z190">
        <v>3.265625</v>
      </c>
      <c r="AA190">
        <v>10.66430664062498</v>
      </c>
      <c r="AB190">
        <v>0.31009780839769241</v>
      </c>
      <c r="AC190">
        <v>-2.3362002091005447</v>
      </c>
    </row>
    <row r="191" spans="1:29">
      <c r="A191">
        <v>489294</v>
      </c>
      <c r="B191" t="s">
        <v>271</v>
      </c>
      <c r="C191">
        <v>108</v>
      </c>
      <c r="D191">
        <v>16</v>
      </c>
      <c r="E191">
        <v>37</v>
      </c>
      <c r="F191">
        <v>29</v>
      </c>
      <c r="G191">
        <v>4</v>
      </c>
      <c r="H191">
        <v>13</v>
      </c>
      <c r="I191">
        <v>2</v>
      </c>
      <c r="J191">
        <v>2</v>
      </c>
      <c r="K191">
        <v>0</v>
      </c>
      <c r="L191">
        <v>2</v>
      </c>
      <c r="M191">
        <v>4</v>
      </c>
      <c r="N191">
        <v>36</v>
      </c>
      <c r="P191">
        <v>-0.47079084868765608</v>
      </c>
      <c r="R191">
        <v>-0.53046003790609697</v>
      </c>
      <c r="T191">
        <v>-0.46933263260619901</v>
      </c>
      <c r="V191">
        <v>-0.33609687606761657</v>
      </c>
      <c r="W191">
        <v>-0.93684210526315681</v>
      </c>
      <c r="Y191">
        <v>-0.18048821685275188</v>
      </c>
      <c r="Z191">
        <v>-3.7624999999999957</v>
      </c>
      <c r="AB191">
        <v>-0.3572801543644229</v>
      </c>
      <c r="AC191">
        <v>-2.3444487664847435</v>
      </c>
    </row>
    <row r="192" spans="1:29">
      <c r="A192">
        <v>571901</v>
      </c>
      <c r="B192" t="s">
        <v>185</v>
      </c>
      <c r="C192">
        <v>87</v>
      </c>
      <c r="D192">
        <v>13</v>
      </c>
      <c r="E192">
        <v>29</v>
      </c>
      <c r="F192">
        <v>30</v>
      </c>
      <c r="G192">
        <v>4</v>
      </c>
      <c r="H192">
        <v>8</v>
      </c>
      <c r="I192">
        <v>1</v>
      </c>
      <c r="J192">
        <v>3</v>
      </c>
      <c r="K192">
        <v>0</v>
      </c>
      <c r="L192">
        <v>1</v>
      </c>
      <c r="M192">
        <v>11</v>
      </c>
      <c r="N192">
        <v>29</v>
      </c>
      <c r="P192">
        <v>-0.60367536243013964</v>
      </c>
      <c r="R192">
        <v>-0.51113544636124819</v>
      </c>
      <c r="T192">
        <v>-0.75037013716080925</v>
      </c>
      <c r="V192">
        <v>-0.33609687606761657</v>
      </c>
      <c r="W192">
        <v>-0.86578947368420955</v>
      </c>
      <c r="Y192">
        <v>-0.16679950377684094</v>
      </c>
      <c r="Z192">
        <v>0.24687500000000284</v>
      </c>
      <c r="AB192">
        <v>2.3442800826237016E-2</v>
      </c>
      <c r="AC192">
        <v>-2.3446345249704175</v>
      </c>
    </row>
    <row r="193" spans="1:29">
      <c r="A193">
        <v>600917</v>
      </c>
      <c r="B193" t="s">
        <v>178</v>
      </c>
      <c r="C193">
        <v>87</v>
      </c>
      <c r="D193">
        <v>12</v>
      </c>
      <c r="E193">
        <v>21</v>
      </c>
      <c r="F193">
        <v>29</v>
      </c>
      <c r="G193">
        <v>2</v>
      </c>
      <c r="H193">
        <v>18</v>
      </c>
      <c r="I193">
        <v>1</v>
      </c>
      <c r="J193">
        <v>3</v>
      </c>
      <c r="K193">
        <v>0</v>
      </c>
      <c r="L193">
        <v>0</v>
      </c>
      <c r="M193">
        <v>0</v>
      </c>
      <c r="N193">
        <v>29</v>
      </c>
      <c r="P193">
        <v>-0.60367536243013964</v>
      </c>
      <c r="R193">
        <v>-0.53046003790609697</v>
      </c>
      <c r="T193">
        <v>-0.75037013716080925</v>
      </c>
      <c r="V193">
        <v>-0.33609687606761657</v>
      </c>
      <c r="W193">
        <v>0.13421052631579045</v>
      </c>
      <c r="Y193">
        <v>2.5856458032276083E-2</v>
      </c>
      <c r="Z193">
        <v>-1.7531249999999972</v>
      </c>
      <c r="AB193">
        <v>-0.16647356029770877</v>
      </c>
      <c r="AC193">
        <v>-2.3612195158300953</v>
      </c>
    </row>
    <row r="194" spans="1:29">
      <c r="A194">
        <v>573589</v>
      </c>
      <c r="B194" t="s">
        <v>324</v>
      </c>
      <c r="C194">
        <v>132</v>
      </c>
      <c r="D194">
        <v>20</v>
      </c>
      <c r="E194">
        <v>39</v>
      </c>
      <c r="F194">
        <v>44</v>
      </c>
      <c r="G194">
        <v>6</v>
      </c>
      <c r="H194">
        <v>25</v>
      </c>
      <c r="I194">
        <v>2</v>
      </c>
      <c r="J194">
        <v>2</v>
      </c>
      <c r="K194">
        <v>0</v>
      </c>
      <c r="L194">
        <v>0</v>
      </c>
      <c r="M194">
        <v>4</v>
      </c>
      <c r="N194">
        <v>44</v>
      </c>
      <c r="P194">
        <v>-0.31892283298196056</v>
      </c>
      <c r="R194">
        <v>-0.24059116473336639</v>
      </c>
      <c r="T194">
        <v>-0.46933263260619901</v>
      </c>
      <c r="V194">
        <v>-0.33609687606761657</v>
      </c>
      <c r="W194">
        <v>-1.5894736842105246</v>
      </c>
      <c r="Y194">
        <v>-0.30622158140185973</v>
      </c>
      <c r="Z194">
        <v>-7.4874999999999972</v>
      </c>
      <c r="AB194">
        <v>-0.71099937695777216</v>
      </c>
      <c r="AC194">
        <v>-2.3821644647487745</v>
      </c>
    </row>
    <row r="195" spans="1:29">
      <c r="A195">
        <v>434442</v>
      </c>
      <c r="B195" t="s">
        <v>152</v>
      </c>
      <c r="C195">
        <v>87</v>
      </c>
      <c r="D195">
        <v>14</v>
      </c>
      <c r="E195">
        <v>27</v>
      </c>
      <c r="F195">
        <v>23</v>
      </c>
      <c r="G195">
        <v>3</v>
      </c>
      <c r="H195">
        <v>10</v>
      </c>
      <c r="I195">
        <v>2</v>
      </c>
      <c r="J195">
        <v>1</v>
      </c>
      <c r="K195">
        <v>0</v>
      </c>
      <c r="L195">
        <v>0</v>
      </c>
      <c r="M195">
        <v>7</v>
      </c>
      <c r="N195">
        <v>29</v>
      </c>
      <c r="P195">
        <v>-0.60367536243013964</v>
      </c>
      <c r="R195">
        <v>-0.6464075871751892</v>
      </c>
      <c r="T195">
        <v>-0.46933263260619901</v>
      </c>
      <c r="V195">
        <v>-0.33609687606761657</v>
      </c>
      <c r="W195">
        <v>-1.8657894736842096</v>
      </c>
      <c r="Y195">
        <v>-0.35945546558595798</v>
      </c>
      <c r="Z195">
        <v>0.24687500000000284</v>
      </c>
      <c r="AB195">
        <v>2.3442800826237016E-2</v>
      </c>
      <c r="AC195">
        <v>-2.3915251230388654</v>
      </c>
    </row>
    <row r="196" spans="1:29">
      <c r="A196">
        <v>408241</v>
      </c>
      <c r="B196" t="s">
        <v>235</v>
      </c>
      <c r="C196">
        <v>174</v>
      </c>
      <c r="D196">
        <v>32</v>
      </c>
      <c r="E196">
        <v>61</v>
      </c>
      <c r="F196">
        <v>50</v>
      </c>
      <c r="G196">
        <v>9</v>
      </c>
      <c r="H196">
        <v>16</v>
      </c>
      <c r="I196">
        <v>3</v>
      </c>
      <c r="J196">
        <v>4</v>
      </c>
      <c r="K196">
        <v>0</v>
      </c>
      <c r="L196">
        <v>0</v>
      </c>
      <c r="M196">
        <v>0</v>
      </c>
      <c r="N196">
        <v>58</v>
      </c>
      <c r="P196">
        <v>-5.3153805496993375E-2</v>
      </c>
      <c r="R196">
        <v>-0.12464361546427419</v>
      </c>
      <c r="T196">
        <v>-0.18829512805158882</v>
      </c>
      <c r="V196">
        <v>-0.33609687606761657</v>
      </c>
      <c r="W196">
        <v>-7.7315789473684191</v>
      </c>
      <c r="Y196">
        <v>-1.4895347784083837</v>
      </c>
      <c r="Z196">
        <v>-2.5062499999999943</v>
      </c>
      <c r="AB196">
        <v>-0.23798894003344431</v>
      </c>
      <c r="AC196">
        <v>-2.4297131435223012</v>
      </c>
    </row>
    <row r="197" spans="1:29">
      <c r="A197">
        <v>623434</v>
      </c>
      <c r="B197" t="s">
        <v>141</v>
      </c>
      <c r="C197">
        <v>87</v>
      </c>
      <c r="D197">
        <v>12</v>
      </c>
      <c r="E197">
        <v>33</v>
      </c>
      <c r="F197">
        <v>20</v>
      </c>
      <c r="G197">
        <v>2</v>
      </c>
      <c r="H197">
        <v>8</v>
      </c>
      <c r="I197">
        <v>2</v>
      </c>
      <c r="J197">
        <v>2</v>
      </c>
      <c r="K197">
        <v>0</v>
      </c>
      <c r="L197">
        <v>0</v>
      </c>
      <c r="M197">
        <v>0</v>
      </c>
      <c r="N197">
        <v>29</v>
      </c>
      <c r="P197">
        <v>-0.60367536243013964</v>
      </c>
      <c r="R197">
        <v>-0.70438136180973532</v>
      </c>
      <c r="T197">
        <v>-0.46933263260619901</v>
      </c>
      <c r="V197">
        <v>-0.33609687606761657</v>
      </c>
      <c r="W197">
        <v>0.13421052631579045</v>
      </c>
      <c r="Y197">
        <v>2.5856458032276083E-2</v>
      </c>
      <c r="Z197">
        <v>-3.7531249999999972</v>
      </c>
      <c r="AB197">
        <v>-0.35638992142165454</v>
      </c>
      <c r="AC197">
        <v>-2.4440196963030689</v>
      </c>
    </row>
    <row r="198" spans="1:29">
      <c r="A198">
        <v>543056</v>
      </c>
      <c r="B198" t="s">
        <v>71</v>
      </c>
      <c r="C198">
        <v>87</v>
      </c>
      <c r="D198">
        <v>13</v>
      </c>
      <c r="E198">
        <v>25</v>
      </c>
      <c r="F198">
        <v>28</v>
      </c>
      <c r="G198">
        <v>1</v>
      </c>
      <c r="H198">
        <v>13</v>
      </c>
      <c r="I198">
        <v>1</v>
      </c>
      <c r="J198">
        <v>1</v>
      </c>
      <c r="K198">
        <v>0</v>
      </c>
      <c r="L198">
        <v>1</v>
      </c>
      <c r="M198">
        <v>4</v>
      </c>
      <c r="N198">
        <v>29</v>
      </c>
      <c r="O198">
        <v>1011.2399999999998</v>
      </c>
      <c r="P198">
        <v>-0.60367536243013964</v>
      </c>
      <c r="Q198">
        <v>809.40250000000015</v>
      </c>
      <c r="R198">
        <v>-0.54978462945094564</v>
      </c>
      <c r="S198">
        <v>7.1288999999999998</v>
      </c>
      <c r="T198">
        <v>-0.75037013716080925</v>
      </c>
      <c r="U198">
        <v>11.696399999999999</v>
      </c>
      <c r="V198">
        <v>-0.33609687606761657</v>
      </c>
      <c r="W198">
        <v>-0.86578947368420955</v>
      </c>
      <c r="X198">
        <v>0.74959141274238361</v>
      </c>
      <c r="Y198">
        <v>-0.16679950377684094</v>
      </c>
      <c r="Z198">
        <v>-0.75312499999999716</v>
      </c>
      <c r="AA198">
        <v>0.56719726562500061</v>
      </c>
      <c r="AB198">
        <v>-7.1515379735735865E-2</v>
      </c>
      <c r="AC198">
        <v>-2.4782418886220881</v>
      </c>
    </row>
    <row r="199" spans="1:29">
      <c r="A199">
        <v>593679</v>
      </c>
      <c r="B199" t="s">
        <v>323</v>
      </c>
      <c r="C199">
        <v>87</v>
      </c>
      <c r="D199">
        <v>12</v>
      </c>
      <c r="E199">
        <v>34</v>
      </c>
      <c r="F199">
        <v>12</v>
      </c>
      <c r="G199">
        <v>3</v>
      </c>
      <c r="H199">
        <v>6</v>
      </c>
      <c r="I199">
        <v>2</v>
      </c>
      <c r="J199">
        <v>1</v>
      </c>
      <c r="K199">
        <v>0</v>
      </c>
      <c r="L199">
        <v>0</v>
      </c>
      <c r="M199">
        <v>0</v>
      </c>
      <c r="N199">
        <v>29</v>
      </c>
      <c r="P199">
        <v>-0.60367536243013964</v>
      </c>
      <c r="R199">
        <v>-0.85897809416852489</v>
      </c>
      <c r="T199">
        <v>-0.46933263260619901</v>
      </c>
      <c r="V199">
        <v>-0.33609687606761657</v>
      </c>
      <c r="W199">
        <v>0.13421052631579045</v>
      </c>
      <c r="Y199">
        <v>2.5856458032276083E-2</v>
      </c>
      <c r="Z199">
        <v>-2.7531249999999972</v>
      </c>
      <c r="AB199">
        <v>-0.26143174085968163</v>
      </c>
      <c r="AC199">
        <v>-2.5036582480998857</v>
      </c>
    </row>
    <row r="200" spans="1:29">
      <c r="A200">
        <v>553883</v>
      </c>
      <c r="B200" t="s">
        <v>52</v>
      </c>
      <c r="C200">
        <v>45</v>
      </c>
      <c r="D200">
        <v>5</v>
      </c>
      <c r="E200">
        <v>15</v>
      </c>
      <c r="F200">
        <v>9</v>
      </c>
      <c r="G200">
        <v>0</v>
      </c>
      <c r="H200">
        <v>3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15</v>
      </c>
      <c r="O200">
        <v>2097.64</v>
      </c>
      <c r="P200">
        <v>-0.86944438991510675</v>
      </c>
      <c r="Q200">
        <v>2251.5025000000001</v>
      </c>
      <c r="R200">
        <v>-0.916951868803071</v>
      </c>
      <c r="S200">
        <v>7.1288999999999998</v>
      </c>
      <c r="T200">
        <v>-0.75037013716080925</v>
      </c>
      <c r="U200">
        <v>11.696399999999999</v>
      </c>
      <c r="V200">
        <v>-0.33609687606761657</v>
      </c>
      <c r="W200">
        <v>1.276315789473685</v>
      </c>
      <c r="X200">
        <v>1.6289819944598312</v>
      </c>
      <c r="Y200">
        <v>0.24588984599321495</v>
      </c>
      <c r="Z200">
        <v>1.265625</v>
      </c>
      <c r="AA200">
        <v>1.6018066406249916</v>
      </c>
      <c r="AB200">
        <v>0.12018144727374663</v>
      </c>
      <c r="AC200">
        <v>-2.506791978679642</v>
      </c>
    </row>
    <row r="201" spans="1:29">
      <c r="A201">
        <v>500610</v>
      </c>
      <c r="B201" t="s">
        <v>128</v>
      </c>
      <c r="C201">
        <v>66</v>
      </c>
      <c r="D201">
        <v>9</v>
      </c>
      <c r="E201">
        <v>22</v>
      </c>
      <c r="F201">
        <v>17</v>
      </c>
      <c r="G201">
        <v>3</v>
      </c>
      <c r="H201">
        <v>6</v>
      </c>
      <c r="I201">
        <v>1</v>
      </c>
      <c r="J201">
        <v>1</v>
      </c>
      <c r="K201">
        <v>0</v>
      </c>
      <c r="L201">
        <v>1</v>
      </c>
      <c r="M201">
        <v>4</v>
      </c>
      <c r="N201">
        <v>22</v>
      </c>
      <c r="P201">
        <v>-0.7365598761726232</v>
      </c>
      <c r="R201">
        <v>-0.76235513644428132</v>
      </c>
      <c r="T201">
        <v>-0.75037013716080925</v>
      </c>
      <c r="V201">
        <v>-0.33609687606761657</v>
      </c>
      <c r="W201">
        <v>0.2052631578947377</v>
      </c>
      <c r="Y201">
        <v>3.9545171108187012E-2</v>
      </c>
      <c r="Z201">
        <v>0.25625000000000142</v>
      </c>
      <c r="AB201">
        <v>2.4333033769005377E-2</v>
      </c>
      <c r="AC201">
        <v>-2.521503820968138</v>
      </c>
    </row>
    <row r="202" spans="1:29">
      <c r="A202">
        <v>444520</v>
      </c>
      <c r="B202" t="s">
        <v>46</v>
      </c>
      <c r="C202">
        <v>153</v>
      </c>
      <c r="D202">
        <v>23</v>
      </c>
      <c r="E202">
        <v>54</v>
      </c>
      <c r="F202">
        <v>35</v>
      </c>
      <c r="G202">
        <v>6</v>
      </c>
      <c r="H202">
        <v>20</v>
      </c>
      <c r="I202">
        <v>2</v>
      </c>
      <c r="J202">
        <v>3</v>
      </c>
      <c r="K202">
        <v>0</v>
      </c>
      <c r="L202">
        <v>1</v>
      </c>
      <c r="M202">
        <v>3</v>
      </c>
      <c r="N202">
        <v>51</v>
      </c>
      <c r="O202">
        <v>96.039999999999949</v>
      </c>
      <c r="P202">
        <v>-0.18603831923947695</v>
      </c>
      <c r="Q202">
        <v>460.10250000000013</v>
      </c>
      <c r="R202">
        <v>-0.41451248863700474</v>
      </c>
      <c r="S202">
        <v>2.7888999999999999</v>
      </c>
      <c r="T202">
        <v>-0.46933263260619901</v>
      </c>
      <c r="U202">
        <v>11.696399999999999</v>
      </c>
      <c r="V202">
        <v>-0.33609687606761657</v>
      </c>
      <c r="W202">
        <v>-1.6605263157894719</v>
      </c>
      <c r="X202">
        <v>2.7573476454293626</v>
      </c>
      <c r="Y202">
        <v>-0.31991029447777064</v>
      </c>
      <c r="Z202">
        <v>-8.4968750000000028</v>
      </c>
      <c r="AA202">
        <v>72.196884765625114</v>
      </c>
      <c r="AB202">
        <v>-0.80684779046251398</v>
      </c>
      <c r="AC202">
        <v>-2.5327384014905818</v>
      </c>
    </row>
    <row r="203" spans="1:29">
      <c r="A203">
        <v>471822</v>
      </c>
      <c r="B203" t="s">
        <v>80</v>
      </c>
      <c r="C203">
        <v>87</v>
      </c>
      <c r="D203">
        <v>12</v>
      </c>
      <c r="E203">
        <v>28</v>
      </c>
      <c r="F203">
        <v>25</v>
      </c>
      <c r="G203">
        <v>3</v>
      </c>
      <c r="H203">
        <v>12</v>
      </c>
      <c r="I203">
        <v>1</v>
      </c>
      <c r="J203">
        <v>1</v>
      </c>
      <c r="K203">
        <v>0</v>
      </c>
      <c r="L203">
        <v>2</v>
      </c>
      <c r="M203">
        <v>4</v>
      </c>
      <c r="N203">
        <v>29</v>
      </c>
      <c r="O203">
        <v>1011.2399999999998</v>
      </c>
      <c r="P203">
        <v>-0.60367536243013964</v>
      </c>
      <c r="Q203">
        <v>989.10250000000019</v>
      </c>
      <c r="R203">
        <v>-0.60775840408549175</v>
      </c>
      <c r="S203">
        <v>7.1288999999999998</v>
      </c>
      <c r="T203">
        <v>-0.75037013716080925</v>
      </c>
      <c r="U203">
        <v>11.696399999999999</v>
      </c>
      <c r="V203">
        <v>-0.33609687606761657</v>
      </c>
      <c r="W203">
        <v>0.13421052631579045</v>
      </c>
      <c r="X203">
        <v>1.801246537396101E-2</v>
      </c>
      <c r="Y203">
        <v>2.5856458032276083E-2</v>
      </c>
      <c r="Z203">
        <v>-2.7531249999999972</v>
      </c>
      <c r="AA203">
        <v>7.5796972656250015</v>
      </c>
      <c r="AB203">
        <v>-0.26143174085968163</v>
      </c>
      <c r="AC203">
        <v>-2.5334760625714625</v>
      </c>
    </row>
    <row r="204" spans="1:29">
      <c r="A204">
        <v>664641</v>
      </c>
      <c r="B204" t="s">
        <v>208</v>
      </c>
      <c r="C204">
        <v>306</v>
      </c>
      <c r="D204">
        <v>55</v>
      </c>
      <c r="E204">
        <v>109</v>
      </c>
      <c r="F204">
        <v>74</v>
      </c>
      <c r="G204">
        <v>18</v>
      </c>
      <c r="H204">
        <v>39</v>
      </c>
      <c r="I204">
        <v>6</v>
      </c>
      <c r="J204">
        <v>5</v>
      </c>
      <c r="K204">
        <v>0</v>
      </c>
      <c r="L204">
        <v>0</v>
      </c>
      <c r="M204">
        <v>0</v>
      </c>
      <c r="N204">
        <v>102</v>
      </c>
      <c r="P204">
        <v>0.78212028088433194</v>
      </c>
      <c r="R204">
        <v>0.33914658161209466</v>
      </c>
      <c r="T204">
        <v>0.65481738561224179</v>
      </c>
      <c r="V204">
        <v>-0.33609687606761657</v>
      </c>
      <c r="W204">
        <v>-12.321052631578944</v>
      </c>
      <c r="Y204">
        <v>-2.3737242452375944</v>
      </c>
      <c r="Z204">
        <v>-16.993750000000006</v>
      </c>
      <c r="AB204">
        <v>-1.6136955809250277</v>
      </c>
      <c r="AC204">
        <v>-2.5474324541215703</v>
      </c>
    </row>
    <row r="205" spans="1:29">
      <c r="A205">
        <v>595234</v>
      </c>
      <c r="B205" t="s">
        <v>133</v>
      </c>
      <c r="C205">
        <v>87</v>
      </c>
      <c r="D205">
        <v>14</v>
      </c>
      <c r="E205">
        <v>31</v>
      </c>
      <c r="F205">
        <v>20</v>
      </c>
      <c r="G205">
        <v>2</v>
      </c>
      <c r="H205">
        <v>10</v>
      </c>
      <c r="I205">
        <v>3</v>
      </c>
      <c r="J205">
        <v>2</v>
      </c>
      <c r="K205">
        <v>0</v>
      </c>
      <c r="L205">
        <v>0</v>
      </c>
      <c r="M205">
        <v>1</v>
      </c>
      <c r="N205">
        <v>29</v>
      </c>
      <c r="P205">
        <v>-0.60367536243013964</v>
      </c>
      <c r="R205">
        <v>-0.70438136180973532</v>
      </c>
      <c r="T205">
        <v>-0.18829512805158882</v>
      </c>
      <c r="V205">
        <v>-0.33609687606761657</v>
      </c>
      <c r="W205">
        <v>-1.8657894736842096</v>
      </c>
      <c r="Y205">
        <v>-0.35945546558595798</v>
      </c>
      <c r="Z205">
        <v>-3.7531249999999972</v>
      </c>
      <c r="AB205">
        <v>-0.35638992142165454</v>
      </c>
      <c r="AC205">
        <v>-2.5482941153666929</v>
      </c>
    </row>
    <row r="206" spans="1:29">
      <c r="A206">
        <v>502593</v>
      </c>
      <c r="B206" t="s">
        <v>239</v>
      </c>
      <c r="C206">
        <v>132</v>
      </c>
      <c r="D206">
        <v>20</v>
      </c>
      <c r="E206">
        <v>47</v>
      </c>
      <c r="F206">
        <v>29</v>
      </c>
      <c r="G206">
        <v>2</v>
      </c>
      <c r="H206">
        <v>19</v>
      </c>
      <c r="I206">
        <v>3</v>
      </c>
      <c r="J206">
        <v>3</v>
      </c>
      <c r="K206">
        <v>0</v>
      </c>
      <c r="L206">
        <v>1</v>
      </c>
      <c r="M206">
        <v>1</v>
      </c>
      <c r="N206">
        <v>44</v>
      </c>
      <c r="P206">
        <v>-0.31892283298196056</v>
      </c>
      <c r="R206">
        <v>-0.53046003790609697</v>
      </c>
      <c r="T206">
        <v>-0.18829512805158882</v>
      </c>
      <c r="V206">
        <v>-0.33609687606761657</v>
      </c>
      <c r="W206">
        <v>-1.5894736842105246</v>
      </c>
      <c r="Y206">
        <v>-0.30622158140185973</v>
      </c>
      <c r="Z206">
        <v>-9.4874999999999972</v>
      </c>
      <c r="AB206">
        <v>-0.90091573808171788</v>
      </c>
      <c r="AC206">
        <v>-2.5809121944908404</v>
      </c>
    </row>
    <row r="207" spans="1:29">
      <c r="A207">
        <v>502032</v>
      </c>
      <c r="B207" t="s">
        <v>220</v>
      </c>
      <c r="C207">
        <v>261</v>
      </c>
      <c r="D207">
        <v>44</v>
      </c>
      <c r="E207">
        <v>94</v>
      </c>
      <c r="F207">
        <v>75</v>
      </c>
      <c r="G207">
        <v>12</v>
      </c>
      <c r="H207">
        <v>33</v>
      </c>
      <c r="I207">
        <v>3</v>
      </c>
      <c r="J207">
        <v>8</v>
      </c>
      <c r="K207">
        <v>0</v>
      </c>
      <c r="L207">
        <v>1</v>
      </c>
      <c r="M207">
        <v>4</v>
      </c>
      <c r="N207">
        <v>87</v>
      </c>
      <c r="P207">
        <v>0.49736775143615286</v>
      </c>
      <c r="R207">
        <v>0.35847117315694338</v>
      </c>
      <c r="T207">
        <v>-0.18829512805158882</v>
      </c>
      <c r="V207">
        <v>-0.33609687606761657</v>
      </c>
      <c r="W207">
        <v>-7.5973684210526287</v>
      </c>
      <c r="Y207">
        <v>-1.4636783203761072</v>
      </c>
      <c r="Z207">
        <v>-15.259374999999991</v>
      </c>
      <c r="AB207">
        <v>-1.4490024865128546</v>
      </c>
      <c r="AC207">
        <v>-2.5812338864150712</v>
      </c>
    </row>
    <row r="208" spans="1:29">
      <c r="A208">
        <v>573009</v>
      </c>
      <c r="B208" t="s">
        <v>191</v>
      </c>
      <c r="C208">
        <v>45</v>
      </c>
      <c r="D208">
        <v>6</v>
      </c>
      <c r="E208">
        <v>15</v>
      </c>
      <c r="F208">
        <v>14</v>
      </c>
      <c r="G208">
        <v>0</v>
      </c>
      <c r="H208">
        <v>3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15</v>
      </c>
      <c r="P208">
        <v>-0.86944438991510675</v>
      </c>
      <c r="R208">
        <v>-0.82032891107882744</v>
      </c>
      <c r="T208">
        <v>-0.75037013716080925</v>
      </c>
      <c r="V208">
        <v>-0.33609687606761657</v>
      </c>
      <c r="W208">
        <v>0.27631578947368496</v>
      </c>
      <c r="Y208">
        <v>5.323388418409794E-2</v>
      </c>
      <c r="Z208">
        <v>1.265625</v>
      </c>
      <c r="AB208">
        <v>0.12018144727374663</v>
      </c>
      <c r="AC208">
        <v>-2.6028249827645156</v>
      </c>
    </row>
    <row r="209" spans="1:29">
      <c r="A209">
        <v>449097</v>
      </c>
      <c r="B209" t="s">
        <v>229</v>
      </c>
      <c r="C209">
        <v>87</v>
      </c>
      <c r="D209">
        <v>13</v>
      </c>
      <c r="E209">
        <v>28</v>
      </c>
      <c r="F209">
        <v>26</v>
      </c>
      <c r="G209">
        <v>2</v>
      </c>
      <c r="H209">
        <v>11</v>
      </c>
      <c r="I209">
        <v>1</v>
      </c>
      <c r="J209">
        <v>1</v>
      </c>
      <c r="K209">
        <v>0</v>
      </c>
      <c r="L209">
        <v>2</v>
      </c>
      <c r="M209">
        <v>0</v>
      </c>
      <c r="N209">
        <v>29</v>
      </c>
      <c r="P209">
        <v>-0.60367536243013964</v>
      </c>
      <c r="R209">
        <v>-0.58843381254064309</v>
      </c>
      <c r="T209">
        <v>-0.75037013716080925</v>
      </c>
      <c r="V209">
        <v>-0.33609687606761657</v>
      </c>
      <c r="W209">
        <v>-0.86578947368420955</v>
      </c>
      <c r="Y209">
        <v>-0.16679950377684094</v>
      </c>
      <c r="Z209">
        <v>-1.7531249999999972</v>
      </c>
      <c r="AB209">
        <v>-0.16647356029770877</v>
      </c>
      <c r="AC209">
        <v>-2.6118492522737577</v>
      </c>
    </row>
    <row r="210" spans="1:29">
      <c r="A210">
        <v>606135</v>
      </c>
      <c r="B210" t="s">
        <v>53</v>
      </c>
      <c r="C210">
        <v>45</v>
      </c>
      <c r="D210">
        <v>5</v>
      </c>
      <c r="E210">
        <v>16</v>
      </c>
      <c r="F210">
        <v>7</v>
      </c>
      <c r="G210">
        <v>1</v>
      </c>
      <c r="H210">
        <v>3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15</v>
      </c>
      <c r="O210">
        <v>2097.64</v>
      </c>
      <c r="P210">
        <v>-0.86944438991510675</v>
      </c>
      <c r="Q210">
        <v>2445.3025000000002</v>
      </c>
      <c r="R210">
        <v>-0.95560105189276845</v>
      </c>
      <c r="S210">
        <v>7.1288999999999998</v>
      </c>
      <c r="T210">
        <v>-0.75037013716080925</v>
      </c>
      <c r="U210">
        <v>11.696399999999999</v>
      </c>
      <c r="V210">
        <v>-0.33609687606761657</v>
      </c>
      <c r="W210">
        <v>1.276315789473685</v>
      </c>
      <c r="X210">
        <v>1.6289819944598312</v>
      </c>
      <c r="Y210">
        <v>0.24588984599321495</v>
      </c>
      <c r="Z210">
        <v>0.265625</v>
      </c>
      <c r="AA210">
        <v>7.0556640624998265E-2</v>
      </c>
      <c r="AB210">
        <v>2.5223266711773738E-2</v>
      </c>
      <c r="AC210">
        <v>-2.6403993423313126</v>
      </c>
    </row>
    <row r="211" spans="1:29">
      <c r="A211">
        <v>621244</v>
      </c>
      <c r="B211" t="s">
        <v>36</v>
      </c>
      <c r="C211">
        <v>87</v>
      </c>
      <c r="D211">
        <v>15</v>
      </c>
      <c r="E211">
        <v>28</v>
      </c>
      <c r="F211">
        <v>25</v>
      </c>
      <c r="G211">
        <v>3</v>
      </c>
      <c r="H211">
        <v>10</v>
      </c>
      <c r="I211">
        <v>2</v>
      </c>
      <c r="J211">
        <v>2</v>
      </c>
      <c r="K211">
        <v>0</v>
      </c>
      <c r="L211">
        <v>0</v>
      </c>
      <c r="M211">
        <v>0</v>
      </c>
      <c r="N211">
        <v>29</v>
      </c>
      <c r="O211">
        <v>1011.2399999999998</v>
      </c>
      <c r="P211">
        <v>-0.60367536243013964</v>
      </c>
      <c r="Q211">
        <v>989.10250000000019</v>
      </c>
      <c r="R211">
        <v>-0.60775840408549175</v>
      </c>
      <c r="S211">
        <v>2.7888999999999999</v>
      </c>
      <c r="T211">
        <v>-0.46933263260619901</v>
      </c>
      <c r="U211">
        <v>11.696399999999999</v>
      </c>
      <c r="V211">
        <v>-0.33609687606761657</v>
      </c>
      <c r="W211">
        <v>-2.8657894736842096</v>
      </c>
      <c r="X211">
        <v>8.2127493074792284</v>
      </c>
      <c r="Y211">
        <v>-0.55211142739507502</v>
      </c>
      <c r="Z211">
        <v>-0.75312499999999716</v>
      </c>
      <c r="AA211">
        <v>0.56719726562500061</v>
      </c>
      <c r="AB211">
        <v>-7.1515379735735865E-2</v>
      </c>
      <c r="AC211">
        <v>-2.6404900823202579</v>
      </c>
    </row>
    <row r="212" spans="1:29">
      <c r="A212">
        <v>595307</v>
      </c>
      <c r="B212" t="s">
        <v>190</v>
      </c>
      <c r="C212">
        <v>87</v>
      </c>
      <c r="D212">
        <v>14</v>
      </c>
      <c r="E212">
        <v>34</v>
      </c>
      <c r="F212">
        <v>19</v>
      </c>
      <c r="G212">
        <v>4</v>
      </c>
      <c r="H212">
        <v>5</v>
      </c>
      <c r="I212">
        <v>2</v>
      </c>
      <c r="J212">
        <v>1</v>
      </c>
      <c r="K212">
        <v>0</v>
      </c>
      <c r="L212">
        <v>1</v>
      </c>
      <c r="M212">
        <v>4</v>
      </c>
      <c r="N212">
        <v>29</v>
      </c>
      <c r="P212">
        <v>-0.60367536243013964</v>
      </c>
      <c r="R212">
        <v>-0.72370595335458399</v>
      </c>
      <c r="T212">
        <v>-0.46933263260619901</v>
      </c>
      <c r="V212">
        <v>-0.33609687606761657</v>
      </c>
      <c r="W212">
        <v>-1.8657894736842096</v>
      </c>
      <c r="Y212">
        <v>-0.35945546558595798</v>
      </c>
      <c r="Z212">
        <v>-1.7531249999999972</v>
      </c>
      <c r="AB212">
        <v>-0.16647356029770877</v>
      </c>
      <c r="AC212">
        <v>-2.6587398503422062</v>
      </c>
    </row>
    <row r="213" spans="1:29">
      <c r="A213">
        <v>605254</v>
      </c>
      <c r="B213" t="s">
        <v>117</v>
      </c>
      <c r="C213">
        <v>45</v>
      </c>
      <c r="D213">
        <v>6</v>
      </c>
      <c r="E213">
        <v>14</v>
      </c>
      <c r="F213">
        <v>11</v>
      </c>
      <c r="G213">
        <v>2</v>
      </c>
      <c r="H213">
        <v>4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15</v>
      </c>
      <c r="P213">
        <v>-0.86944438991510675</v>
      </c>
      <c r="R213">
        <v>-0.87830268571337355</v>
      </c>
      <c r="T213">
        <v>-0.75037013716080925</v>
      </c>
      <c r="V213">
        <v>-0.33609687606761657</v>
      </c>
      <c r="W213">
        <v>0.27631578947368496</v>
      </c>
      <c r="Y213">
        <v>5.323388418409794E-2</v>
      </c>
      <c r="Z213">
        <v>1.265625</v>
      </c>
      <c r="AB213">
        <v>0.12018144727374663</v>
      </c>
      <c r="AC213">
        <v>-2.6607987573990615</v>
      </c>
    </row>
    <row r="214" spans="1:29">
      <c r="A214">
        <v>493247</v>
      </c>
      <c r="B214" t="s">
        <v>214</v>
      </c>
      <c r="C214">
        <v>87</v>
      </c>
      <c r="D214">
        <v>14</v>
      </c>
      <c r="E214">
        <v>29</v>
      </c>
      <c r="F214">
        <v>22</v>
      </c>
      <c r="G214">
        <v>3</v>
      </c>
      <c r="H214">
        <v>11</v>
      </c>
      <c r="I214">
        <v>2</v>
      </c>
      <c r="J214">
        <v>2</v>
      </c>
      <c r="K214">
        <v>0</v>
      </c>
      <c r="L214">
        <v>3</v>
      </c>
      <c r="M214">
        <v>8</v>
      </c>
      <c r="N214">
        <v>29</v>
      </c>
      <c r="P214">
        <v>-0.60367536243013964</v>
      </c>
      <c r="R214">
        <v>-0.66573217872003787</v>
      </c>
      <c r="T214">
        <v>-0.46933263260619901</v>
      </c>
      <c r="V214">
        <v>-0.33609687606761657</v>
      </c>
      <c r="W214">
        <v>-1.8657894736842096</v>
      </c>
      <c r="Y214">
        <v>-0.35945546558595798</v>
      </c>
      <c r="Z214">
        <v>-2.7531249999999972</v>
      </c>
      <c r="AB214">
        <v>-0.26143174085968163</v>
      </c>
      <c r="AC214">
        <v>-2.6957242562696324</v>
      </c>
    </row>
    <row r="215" spans="1:29">
      <c r="A215">
        <v>582494</v>
      </c>
      <c r="B215" t="s">
        <v>272</v>
      </c>
      <c r="C215">
        <v>87</v>
      </c>
      <c r="D215">
        <v>14</v>
      </c>
      <c r="E215">
        <v>30</v>
      </c>
      <c r="F215">
        <v>21</v>
      </c>
      <c r="G215">
        <v>5</v>
      </c>
      <c r="H215">
        <v>7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29</v>
      </c>
      <c r="P215">
        <v>-0.60367536243013964</v>
      </c>
      <c r="R215">
        <v>-0.68505677026488654</v>
      </c>
      <c r="T215">
        <v>-0.75037013716080925</v>
      </c>
      <c r="V215">
        <v>-0.33609687606761657</v>
      </c>
      <c r="W215">
        <v>-1.8657894736842096</v>
      </c>
      <c r="Y215">
        <v>-0.35945546558595798</v>
      </c>
      <c r="Z215">
        <v>0.24687500000000284</v>
      </c>
      <c r="AB215">
        <v>2.3442800826237016E-2</v>
      </c>
      <c r="AC215">
        <v>-2.7112118106831726</v>
      </c>
    </row>
    <row r="216" spans="1:29">
      <c r="A216">
        <v>456379</v>
      </c>
      <c r="B216" t="s">
        <v>14</v>
      </c>
      <c r="C216">
        <v>45</v>
      </c>
      <c r="D216">
        <v>6</v>
      </c>
      <c r="E216">
        <v>13</v>
      </c>
      <c r="F216">
        <v>16</v>
      </c>
      <c r="G216">
        <v>1</v>
      </c>
      <c r="H216">
        <v>7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15</v>
      </c>
      <c r="O216">
        <v>2097.64</v>
      </c>
      <c r="P216">
        <v>-0.86944438991510675</v>
      </c>
      <c r="Q216">
        <v>1636.2025000000003</v>
      </c>
      <c r="R216">
        <v>-0.7816797279891301</v>
      </c>
      <c r="S216">
        <v>7.1288999999999998</v>
      </c>
      <c r="T216">
        <v>-0.75037013716080925</v>
      </c>
      <c r="U216">
        <v>11.696399999999999</v>
      </c>
      <c r="V216">
        <v>-0.33609687606761657</v>
      </c>
      <c r="W216">
        <v>0.27631578947368496</v>
      </c>
      <c r="X216">
        <v>7.6350415512464839E-2</v>
      </c>
      <c r="Y216">
        <v>5.323388418409794E-2</v>
      </c>
      <c r="Z216">
        <v>-0.734375</v>
      </c>
      <c r="AA216">
        <v>0.53930664062500477</v>
      </c>
      <c r="AB216">
        <v>-6.9734913850199143E-2</v>
      </c>
      <c r="AC216">
        <v>-2.7540921607987636</v>
      </c>
    </row>
    <row r="217" spans="1:29">
      <c r="A217">
        <v>570666</v>
      </c>
      <c r="B217" t="s">
        <v>58</v>
      </c>
      <c r="C217">
        <v>132</v>
      </c>
      <c r="D217">
        <v>23</v>
      </c>
      <c r="E217">
        <v>50</v>
      </c>
      <c r="F217">
        <v>30</v>
      </c>
      <c r="G217">
        <v>6</v>
      </c>
      <c r="H217">
        <v>12</v>
      </c>
      <c r="I217">
        <v>3</v>
      </c>
      <c r="J217">
        <v>2</v>
      </c>
      <c r="K217">
        <v>0</v>
      </c>
      <c r="L217">
        <v>0</v>
      </c>
      <c r="M217">
        <v>0</v>
      </c>
      <c r="N217">
        <v>44</v>
      </c>
      <c r="O217">
        <v>282.2399999999999</v>
      </c>
      <c r="P217">
        <v>-0.31892283298196056</v>
      </c>
      <c r="Q217">
        <v>699.60250000000019</v>
      </c>
      <c r="R217">
        <v>-0.51113544636124819</v>
      </c>
      <c r="S217">
        <v>0.44889999999999991</v>
      </c>
      <c r="T217">
        <v>-0.18829512805158882</v>
      </c>
      <c r="U217">
        <v>11.696399999999999</v>
      </c>
      <c r="V217">
        <v>-0.33609687606761657</v>
      </c>
      <c r="W217">
        <v>-4.5894736842105246</v>
      </c>
      <c r="X217">
        <v>21.063268698060941</v>
      </c>
      <c r="Y217">
        <v>-0.88418946682921085</v>
      </c>
      <c r="Z217">
        <v>-5.4874999999999972</v>
      </c>
      <c r="AA217">
        <v>30.112656250000008</v>
      </c>
      <c r="AB217">
        <v>-0.52108301583382632</v>
      </c>
      <c r="AC217">
        <v>-2.7597227661254511</v>
      </c>
    </row>
    <row r="218" spans="1:29">
      <c r="A218">
        <v>629496</v>
      </c>
      <c r="B218" t="s">
        <v>154</v>
      </c>
      <c r="C218">
        <v>45</v>
      </c>
      <c r="D218">
        <v>6</v>
      </c>
      <c r="E218">
        <v>15</v>
      </c>
      <c r="F218">
        <v>10</v>
      </c>
      <c r="G218">
        <v>1</v>
      </c>
      <c r="H218">
        <v>4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15</v>
      </c>
      <c r="P218">
        <v>-0.86944438991510675</v>
      </c>
      <c r="R218">
        <v>-0.89762727725822233</v>
      </c>
      <c r="T218">
        <v>-0.75037013716080925</v>
      </c>
      <c r="V218">
        <v>-0.33609687606761657</v>
      </c>
      <c r="W218">
        <v>0.27631578947368496</v>
      </c>
      <c r="Y218">
        <v>5.323388418409794E-2</v>
      </c>
      <c r="Z218">
        <v>0.265625</v>
      </c>
      <c r="AB218">
        <v>2.5223266711773738E-2</v>
      </c>
      <c r="AC218">
        <v>-2.7750815295058833</v>
      </c>
    </row>
    <row r="219" spans="1:29">
      <c r="A219">
        <v>641838</v>
      </c>
      <c r="B219" t="s">
        <v>197</v>
      </c>
      <c r="C219">
        <v>45</v>
      </c>
      <c r="D219">
        <v>6</v>
      </c>
      <c r="E219">
        <v>14</v>
      </c>
      <c r="F219">
        <v>10</v>
      </c>
      <c r="G219">
        <v>1</v>
      </c>
      <c r="H219">
        <v>5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15</v>
      </c>
      <c r="P219">
        <v>-0.86944438991510675</v>
      </c>
      <c r="R219">
        <v>-0.89762727725822233</v>
      </c>
      <c r="T219">
        <v>-0.75037013716080925</v>
      </c>
      <c r="V219">
        <v>-0.33609687606761657</v>
      </c>
      <c r="W219">
        <v>0.27631578947368496</v>
      </c>
      <c r="Y219">
        <v>5.323388418409794E-2</v>
      </c>
      <c r="Z219">
        <v>0.265625</v>
      </c>
      <c r="AB219">
        <v>2.5223266711773738E-2</v>
      </c>
      <c r="AC219">
        <v>-2.7750815295058833</v>
      </c>
    </row>
    <row r="220" spans="1:29">
      <c r="A220">
        <v>456167</v>
      </c>
      <c r="B220" t="s">
        <v>125</v>
      </c>
      <c r="C220">
        <v>108</v>
      </c>
      <c r="D220">
        <v>19</v>
      </c>
      <c r="E220">
        <v>36</v>
      </c>
      <c r="F220">
        <v>31</v>
      </c>
      <c r="G220">
        <v>7</v>
      </c>
      <c r="H220">
        <v>13</v>
      </c>
      <c r="I220">
        <v>2</v>
      </c>
      <c r="J220">
        <v>2</v>
      </c>
      <c r="K220">
        <v>0</v>
      </c>
      <c r="L220">
        <v>0</v>
      </c>
      <c r="M220">
        <v>0</v>
      </c>
      <c r="N220">
        <v>36</v>
      </c>
      <c r="P220">
        <v>-0.47079084868765608</v>
      </c>
      <c r="R220">
        <v>-0.49181085481639952</v>
      </c>
      <c r="T220">
        <v>-0.46933263260619901</v>
      </c>
      <c r="V220">
        <v>-0.33609687606761657</v>
      </c>
      <c r="W220">
        <v>-3.9368421052631568</v>
      </c>
      <c r="Y220">
        <v>-0.75845610228010296</v>
      </c>
      <c r="Z220">
        <v>-2.7624999999999957</v>
      </c>
      <c r="AB220">
        <v>-0.26232197380244998</v>
      </c>
      <c r="AC220">
        <v>-2.7888092882604241</v>
      </c>
    </row>
    <row r="221" spans="1:29">
      <c r="A221">
        <v>571616</v>
      </c>
      <c r="B221" t="s">
        <v>77</v>
      </c>
      <c r="C221">
        <v>45</v>
      </c>
      <c r="D221">
        <v>5</v>
      </c>
      <c r="E221">
        <v>18</v>
      </c>
      <c r="F221">
        <v>9</v>
      </c>
      <c r="G221">
        <v>1</v>
      </c>
      <c r="H221">
        <v>3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15</v>
      </c>
      <c r="O221">
        <v>2097.64</v>
      </c>
      <c r="P221">
        <v>-0.86944438991510675</v>
      </c>
      <c r="Q221">
        <v>2251.5025000000001</v>
      </c>
      <c r="R221">
        <v>-0.916951868803071</v>
      </c>
      <c r="S221">
        <v>7.1288999999999998</v>
      </c>
      <c r="T221">
        <v>-0.75037013716080925</v>
      </c>
      <c r="U221">
        <v>11.696399999999999</v>
      </c>
      <c r="V221">
        <v>-0.33609687606761657</v>
      </c>
      <c r="W221">
        <v>1.276315789473685</v>
      </c>
      <c r="X221">
        <v>1.6289819944598312</v>
      </c>
      <c r="Y221">
        <v>0.24588984599321495</v>
      </c>
      <c r="Z221">
        <v>-1.734375</v>
      </c>
      <c r="AA221">
        <v>3.0080566406250115</v>
      </c>
      <c r="AB221">
        <v>-0.16469309441217206</v>
      </c>
      <c r="AC221">
        <v>-2.7916665203655606</v>
      </c>
    </row>
    <row r="222" spans="1:29">
      <c r="A222">
        <v>595296</v>
      </c>
      <c r="B222" t="s">
        <v>179</v>
      </c>
      <c r="C222">
        <v>45</v>
      </c>
      <c r="D222">
        <v>6</v>
      </c>
      <c r="E222">
        <v>14</v>
      </c>
      <c r="F222">
        <v>4</v>
      </c>
      <c r="G222">
        <v>1</v>
      </c>
      <c r="H222">
        <v>4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15</v>
      </c>
      <c r="P222">
        <v>-0.86944438991510675</v>
      </c>
      <c r="R222">
        <v>-1.0135748265273146</v>
      </c>
      <c r="T222">
        <v>-0.75037013716080925</v>
      </c>
      <c r="V222">
        <v>-0.33609687606761657</v>
      </c>
      <c r="W222">
        <v>0.27631578947368496</v>
      </c>
      <c r="Y222">
        <v>5.323388418409794E-2</v>
      </c>
      <c r="Z222">
        <v>1.265625</v>
      </c>
      <c r="AB222">
        <v>0.12018144727374663</v>
      </c>
      <c r="AC222">
        <v>-2.7960708982130025</v>
      </c>
    </row>
    <row r="223" spans="1:29">
      <c r="A223">
        <v>448178</v>
      </c>
      <c r="B223" t="s">
        <v>160</v>
      </c>
      <c r="C223">
        <v>132</v>
      </c>
      <c r="D223">
        <v>23</v>
      </c>
      <c r="E223">
        <v>44</v>
      </c>
      <c r="F223">
        <v>36</v>
      </c>
      <c r="G223">
        <v>6</v>
      </c>
      <c r="H223">
        <v>17</v>
      </c>
      <c r="I223">
        <v>2</v>
      </c>
      <c r="J223">
        <v>4</v>
      </c>
      <c r="K223">
        <v>0</v>
      </c>
      <c r="L223">
        <v>2</v>
      </c>
      <c r="M223">
        <v>0</v>
      </c>
      <c r="N223">
        <v>44</v>
      </c>
      <c r="P223">
        <v>-0.31892283298196056</v>
      </c>
      <c r="R223">
        <v>-0.39518789709215602</v>
      </c>
      <c r="T223">
        <v>-0.46933263260619901</v>
      </c>
      <c r="V223">
        <v>-0.33609687606761657</v>
      </c>
      <c r="W223">
        <v>-4.5894736842105246</v>
      </c>
      <c r="Y223">
        <v>-0.88418946682921085</v>
      </c>
      <c r="Z223">
        <v>-4.4874999999999972</v>
      </c>
      <c r="AB223">
        <v>-0.42612483527185341</v>
      </c>
      <c r="AC223">
        <v>-2.8298545408489968</v>
      </c>
    </row>
    <row r="224" spans="1:29">
      <c r="A224">
        <v>472551</v>
      </c>
      <c r="B224" t="s">
        <v>13</v>
      </c>
      <c r="C224">
        <v>45</v>
      </c>
      <c r="D224">
        <v>6</v>
      </c>
      <c r="E224">
        <v>14</v>
      </c>
      <c r="F224">
        <v>12</v>
      </c>
      <c r="G224">
        <v>1</v>
      </c>
      <c r="H224">
        <v>6</v>
      </c>
      <c r="I224">
        <v>1</v>
      </c>
      <c r="J224">
        <v>1</v>
      </c>
      <c r="K224">
        <v>0</v>
      </c>
      <c r="L224">
        <v>1</v>
      </c>
      <c r="M224">
        <v>0</v>
      </c>
      <c r="N224">
        <v>15</v>
      </c>
      <c r="O224">
        <v>2097.64</v>
      </c>
      <c r="P224">
        <v>-0.86944438991510675</v>
      </c>
      <c r="Q224">
        <v>1975.8025000000002</v>
      </c>
      <c r="R224">
        <v>-0.85897809416852489</v>
      </c>
      <c r="S224">
        <v>7.1288999999999998</v>
      </c>
      <c r="T224">
        <v>-0.75037013716080925</v>
      </c>
      <c r="U224">
        <v>11.696399999999999</v>
      </c>
      <c r="V224">
        <v>-0.33609687606761657</v>
      </c>
      <c r="W224">
        <v>0.27631578947368496</v>
      </c>
      <c r="X224">
        <v>7.6350415512464839E-2</v>
      </c>
      <c r="Y224">
        <v>5.323388418409794E-2</v>
      </c>
      <c r="Z224">
        <v>-0.734375</v>
      </c>
      <c r="AA224">
        <v>0.53930664062500477</v>
      </c>
      <c r="AB224">
        <v>-6.9734913850199143E-2</v>
      </c>
      <c r="AC224">
        <v>-2.8313905269781583</v>
      </c>
    </row>
    <row r="225" spans="1:29">
      <c r="A225">
        <v>572308</v>
      </c>
      <c r="B225" t="s">
        <v>306</v>
      </c>
      <c r="C225">
        <v>45</v>
      </c>
      <c r="D225">
        <v>6</v>
      </c>
      <c r="E225">
        <v>12</v>
      </c>
      <c r="F225">
        <v>11</v>
      </c>
      <c r="G225">
        <v>1</v>
      </c>
      <c r="H225">
        <v>8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15</v>
      </c>
      <c r="P225">
        <v>-0.86944438991510675</v>
      </c>
      <c r="R225">
        <v>-0.87830268571337355</v>
      </c>
      <c r="T225">
        <v>-0.75037013716080925</v>
      </c>
      <c r="V225">
        <v>-0.33609687606761657</v>
      </c>
      <c r="W225">
        <v>0.27631578947368496</v>
      </c>
      <c r="Y225">
        <v>5.323388418409794E-2</v>
      </c>
      <c r="Z225">
        <v>-0.734375</v>
      </c>
      <c r="AB225">
        <v>-6.9734913850199143E-2</v>
      </c>
      <c r="AC225">
        <v>-2.8507151185230071</v>
      </c>
    </row>
    <row r="226" spans="1:29">
      <c r="A226">
        <v>593417</v>
      </c>
      <c r="B226" t="s">
        <v>15</v>
      </c>
      <c r="C226">
        <v>153</v>
      </c>
      <c r="D226">
        <v>26</v>
      </c>
      <c r="E226">
        <v>61</v>
      </c>
      <c r="F226">
        <v>32</v>
      </c>
      <c r="G226">
        <v>7</v>
      </c>
      <c r="H226">
        <v>10</v>
      </c>
      <c r="I226">
        <v>2</v>
      </c>
      <c r="J226">
        <v>4</v>
      </c>
      <c r="K226">
        <v>0</v>
      </c>
      <c r="L226">
        <v>0</v>
      </c>
      <c r="M226">
        <v>0</v>
      </c>
      <c r="N226">
        <v>51</v>
      </c>
      <c r="O226">
        <v>96.039999999999949</v>
      </c>
      <c r="P226">
        <v>-0.18603831923947695</v>
      </c>
      <c r="Q226">
        <v>597.80250000000012</v>
      </c>
      <c r="R226">
        <v>-0.47248626327155085</v>
      </c>
      <c r="S226">
        <v>2.7888999999999999</v>
      </c>
      <c r="T226">
        <v>-0.46933263260619901</v>
      </c>
      <c r="U226">
        <v>11.696399999999999</v>
      </c>
      <c r="V226">
        <v>-0.33609687606761657</v>
      </c>
      <c r="W226">
        <v>-4.6605263157894719</v>
      </c>
      <c r="X226">
        <v>21.720505540166204</v>
      </c>
      <c r="Y226">
        <v>-0.89787817990512175</v>
      </c>
      <c r="Z226">
        <v>-5.4968750000000028</v>
      </c>
      <c r="AA226">
        <v>30.215634765625069</v>
      </c>
      <c r="AB226">
        <v>-0.52197324877659534</v>
      </c>
      <c r="AC226">
        <v>-2.8838055198665606</v>
      </c>
    </row>
    <row r="227" spans="1:29">
      <c r="A227">
        <v>598287</v>
      </c>
      <c r="B227" t="s">
        <v>251</v>
      </c>
      <c r="C227">
        <v>45</v>
      </c>
      <c r="D227">
        <v>5</v>
      </c>
      <c r="E227">
        <v>18</v>
      </c>
      <c r="F227">
        <v>14</v>
      </c>
      <c r="G227">
        <v>1</v>
      </c>
      <c r="H227">
        <v>5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15</v>
      </c>
      <c r="P227">
        <v>-0.86944438991510675</v>
      </c>
      <c r="R227">
        <v>-0.82032891107882744</v>
      </c>
      <c r="T227">
        <v>-0.75037013716080925</v>
      </c>
      <c r="V227">
        <v>-0.33609687606761657</v>
      </c>
      <c r="W227">
        <v>1.276315789473685</v>
      </c>
      <c r="Y227">
        <v>0.24588984599321495</v>
      </c>
      <c r="Z227">
        <v>-3.734375</v>
      </c>
      <c r="AB227">
        <v>-0.35460945553611783</v>
      </c>
      <c r="AC227">
        <v>-2.8849599237652628</v>
      </c>
    </row>
    <row r="228" spans="1:29">
      <c r="A228">
        <v>547007</v>
      </c>
      <c r="B228" t="s">
        <v>312</v>
      </c>
      <c r="C228">
        <v>21</v>
      </c>
      <c r="D228">
        <v>2</v>
      </c>
      <c r="E228">
        <v>7</v>
      </c>
      <c r="F228">
        <v>6</v>
      </c>
      <c r="G228">
        <v>0</v>
      </c>
      <c r="H228">
        <v>2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7</v>
      </c>
      <c r="P228">
        <v>-1.0213124056208023</v>
      </c>
      <c r="R228">
        <v>-0.97492564343761712</v>
      </c>
      <c r="T228">
        <v>-0.75037013716080925</v>
      </c>
      <c r="V228">
        <v>-0.33609687606761657</v>
      </c>
      <c r="W228">
        <v>0.92894736842105274</v>
      </c>
      <c r="Y228">
        <v>0.17896724873320577</v>
      </c>
      <c r="Z228">
        <v>-9.3750000000003553E-3</v>
      </c>
      <c r="AB228">
        <v>-8.9023294276883991E-4</v>
      </c>
      <c r="AC228">
        <v>-2.9046280464964083</v>
      </c>
    </row>
    <row r="229" spans="1:29">
      <c r="A229">
        <v>572044</v>
      </c>
      <c r="B229" t="s">
        <v>243</v>
      </c>
      <c r="C229">
        <v>45</v>
      </c>
      <c r="D229">
        <v>6</v>
      </c>
      <c r="E229">
        <v>14</v>
      </c>
      <c r="F229">
        <v>13</v>
      </c>
      <c r="G229">
        <v>1</v>
      </c>
      <c r="H229">
        <v>7</v>
      </c>
      <c r="I229">
        <v>1</v>
      </c>
      <c r="J229">
        <v>1</v>
      </c>
      <c r="K229">
        <v>0</v>
      </c>
      <c r="L229">
        <v>0</v>
      </c>
      <c r="M229">
        <v>4</v>
      </c>
      <c r="N229">
        <v>15</v>
      </c>
      <c r="P229">
        <v>-0.86944438991510675</v>
      </c>
      <c r="R229">
        <v>-0.83965350262367622</v>
      </c>
      <c r="T229">
        <v>-0.75037013716080925</v>
      </c>
      <c r="V229">
        <v>-0.33609687606761657</v>
      </c>
      <c r="W229">
        <v>0.27631578947368496</v>
      </c>
      <c r="Y229">
        <v>5.323388418409794E-2</v>
      </c>
      <c r="Z229">
        <v>-1.734375</v>
      </c>
      <c r="AB229">
        <v>-0.16469309441217206</v>
      </c>
      <c r="AC229">
        <v>-2.907024115995283</v>
      </c>
    </row>
    <row r="230" spans="1:29">
      <c r="A230">
        <v>596043</v>
      </c>
      <c r="B230" t="s">
        <v>202</v>
      </c>
      <c r="C230">
        <v>45</v>
      </c>
      <c r="D230">
        <v>7</v>
      </c>
      <c r="E230">
        <v>14</v>
      </c>
      <c r="F230">
        <v>13</v>
      </c>
      <c r="G230">
        <v>1</v>
      </c>
      <c r="H230">
        <v>5</v>
      </c>
      <c r="I230">
        <v>1</v>
      </c>
      <c r="J230">
        <v>1</v>
      </c>
      <c r="K230">
        <v>0</v>
      </c>
      <c r="L230">
        <v>0</v>
      </c>
      <c r="M230">
        <v>0</v>
      </c>
      <c r="N230">
        <v>15</v>
      </c>
      <c r="P230">
        <v>-0.86944438991510675</v>
      </c>
      <c r="R230">
        <v>-0.83965350262367622</v>
      </c>
      <c r="T230">
        <v>-0.75037013716080925</v>
      </c>
      <c r="V230">
        <v>-0.33609687606761657</v>
      </c>
      <c r="W230">
        <v>-0.72368421052631504</v>
      </c>
      <c r="Y230">
        <v>-0.1394220776250191</v>
      </c>
      <c r="Z230">
        <v>0.265625</v>
      </c>
      <c r="AB230">
        <v>2.5223266711773738E-2</v>
      </c>
      <c r="AC230">
        <v>-2.9097637166804544</v>
      </c>
    </row>
    <row r="231" spans="1:29">
      <c r="A231">
        <v>605260</v>
      </c>
      <c r="B231" t="s">
        <v>130</v>
      </c>
      <c r="C231">
        <v>87</v>
      </c>
      <c r="D231">
        <v>15</v>
      </c>
      <c r="E231">
        <v>30</v>
      </c>
      <c r="F231">
        <v>15</v>
      </c>
      <c r="G231">
        <v>2</v>
      </c>
      <c r="H231">
        <v>9</v>
      </c>
      <c r="I231">
        <v>2</v>
      </c>
      <c r="J231">
        <v>1</v>
      </c>
      <c r="K231">
        <v>0</v>
      </c>
      <c r="L231">
        <v>0</v>
      </c>
      <c r="M231">
        <v>0</v>
      </c>
      <c r="N231">
        <v>29</v>
      </c>
      <c r="P231">
        <v>-0.60367536243013964</v>
      </c>
      <c r="R231">
        <v>-0.80100431953397877</v>
      </c>
      <c r="T231">
        <v>-0.46933263260619901</v>
      </c>
      <c r="V231">
        <v>-0.33609687606761657</v>
      </c>
      <c r="W231">
        <v>-2.8657894736842096</v>
      </c>
      <c r="Y231">
        <v>-0.55211142739507502</v>
      </c>
      <c r="Z231">
        <v>-1.7531249999999972</v>
      </c>
      <c r="AB231">
        <v>-0.16647356029770877</v>
      </c>
      <c r="AC231">
        <v>-2.9286941783307174</v>
      </c>
    </row>
    <row r="232" spans="1:29">
      <c r="A232">
        <v>573064</v>
      </c>
      <c r="B232" t="s">
        <v>222</v>
      </c>
      <c r="C232">
        <v>87</v>
      </c>
      <c r="D232">
        <v>14</v>
      </c>
      <c r="E232">
        <v>33</v>
      </c>
      <c r="F232">
        <v>24</v>
      </c>
      <c r="G232">
        <v>5</v>
      </c>
      <c r="H232">
        <v>7</v>
      </c>
      <c r="I232">
        <v>1</v>
      </c>
      <c r="J232">
        <v>1</v>
      </c>
      <c r="K232">
        <v>0</v>
      </c>
      <c r="L232">
        <v>1</v>
      </c>
      <c r="M232">
        <v>0</v>
      </c>
      <c r="N232">
        <v>29</v>
      </c>
      <c r="P232">
        <v>-0.60367536243013964</v>
      </c>
      <c r="R232">
        <v>-0.62708299563034042</v>
      </c>
      <c r="T232">
        <v>-0.75037013716080925</v>
      </c>
      <c r="V232">
        <v>-0.33609687606761657</v>
      </c>
      <c r="W232">
        <v>-1.8657894736842096</v>
      </c>
      <c r="Y232">
        <v>-0.35945546558595798</v>
      </c>
      <c r="Z232">
        <v>-2.7531249999999972</v>
      </c>
      <c r="AB232">
        <v>-0.26143174085968163</v>
      </c>
      <c r="AC232">
        <v>-2.9381125777345454</v>
      </c>
    </row>
    <row r="233" spans="1:29">
      <c r="A233">
        <v>644428</v>
      </c>
      <c r="B233" t="s">
        <v>274</v>
      </c>
      <c r="C233">
        <v>45</v>
      </c>
      <c r="D233">
        <v>7</v>
      </c>
      <c r="E233">
        <v>13</v>
      </c>
      <c r="F233">
        <v>11</v>
      </c>
      <c r="G233">
        <v>1</v>
      </c>
      <c r="H233">
        <v>6</v>
      </c>
      <c r="I233">
        <v>1</v>
      </c>
      <c r="J233">
        <v>1</v>
      </c>
      <c r="K233">
        <v>0</v>
      </c>
      <c r="L233">
        <v>0</v>
      </c>
      <c r="M233">
        <v>0</v>
      </c>
      <c r="N233">
        <v>15</v>
      </c>
      <c r="P233">
        <v>-0.86944438991510675</v>
      </c>
      <c r="R233">
        <v>-0.87830268571337355</v>
      </c>
      <c r="T233">
        <v>-0.75037013716080925</v>
      </c>
      <c r="V233">
        <v>-0.33609687606761657</v>
      </c>
      <c r="W233">
        <v>-0.72368421052631504</v>
      </c>
      <c r="Y233">
        <v>-0.1394220776250191</v>
      </c>
      <c r="Z233">
        <v>0.265625</v>
      </c>
      <c r="AB233">
        <v>2.5223266711773738E-2</v>
      </c>
      <c r="AC233">
        <v>-2.9484128997701515</v>
      </c>
    </row>
    <row r="234" spans="1:29">
      <c r="A234">
        <v>488768</v>
      </c>
      <c r="B234" t="s">
        <v>55</v>
      </c>
      <c r="C234">
        <v>414</v>
      </c>
      <c r="D234">
        <v>74</v>
      </c>
      <c r="E234">
        <v>155</v>
      </c>
      <c r="F234">
        <v>110</v>
      </c>
      <c r="G234">
        <v>20</v>
      </c>
      <c r="H234">
        <v>53</v>
      </c>
      <c r="I234">
        <v>7</v>
      </c>
      <c r="J234">
        <v>10</v>
      </c>
      <c r="K234">
        <v>0</v>
      </c>
      <c r="L234">
        <v>0</v>
      </c>
      <c r="M234">
        <v>0</v>
      </c>
      <c r="N234">
        <v>138</v>
      </c>
      <c r="O234">
        <v>5959.84</v>
      </c>
      <c r="P234">
        <v>1.4655263515599619</v>
      </c>
      <c r="Q234">
        <v>2867.6024999999995</v>
      </c>
      <c r="R234">
        <v>1.034831877226648</v>
      </c>
      <c r="S234">
        <v>11.088900000000001</v>
      </c>
      <c r="T234">
        <v>0.93585489016685197</v>
      </c>
      <c r="U234">
        <v>11.696399999999999</v>
      </c>
      <c r="V234">
        <v>-0.33609687606761657</v>
      </c>
      <c r="W234">
        <v>-16.257894736842104</v>
      </c>
      <c r="X234">
        <v>264.31914127423818</v>
      </c>
      <c r="Y234">
        <v>-3.1321803475176972</v>
      </c>
      <c r="Z234">
        <v>-30.756249999999994</v>
      </c>
      <c r="AA234">
        <v>945.9469140624999</v>
      </c>
      <c r="AB234">
        <v>-2.9205575409091784</v>
      </c>
      <c r="AC234">
        <v>-2.9526216455410306</v>
      </c>
    </row>
    <row r="235" spans="1:29">
      <c r="A235">
        <v>450275</v>
      </c>
      <c r="B235" t="s">
        <v>186</v>
      </c>
      <c r="C235">
        <v>45</v>
      </c>
      <c r="D235">
        <v>7</v>
      </c>
      <c r="E235">
        <v>14</v>
      </c>
      <c r="F235">
        <v>14</v>
      </c>
      <c r="G235">
        <v>2</v>
      </c>
      <c r="H235">
        <v>6</v>
      </c>
      <c r="I235">
        <v>1</v>
      </c>
      <c r="J235">
        <v>1</v>
      </c>
      <c r="K235">
        <v>0</v>
      </c>
      <c r="L235">
        <v>1</v>
      </c>
      <c r="M235">
        <v>4</v>
      </c>
      <c r="N235">
        <v>15</v>
      </c>
      <c r="P235">
        <v>-0.86944438991510675</v>
      </c>
      <c r="R235">
        <v>-0.82032891107882744</v>
      </c>
      <c r="T235">
        <v>-0.75037013716080925</v>
      </c>
      <c r="V235">
        <v>-0.33609687606761657</v>
      </c>
      <c r="W235">
        <v>-0.72368421052631504</v>
      </c>
      <c r="Y235">
        <v>-0.1394220776250191</v>
      </c>
      <c r="Z235">
        <v>-0.734375</v>
      </c>
      <c r="AB235">
        <v>-6.9734913850199143E-2</v>
      </c>
      <c r="AC235">
        <v>-2.9853973056975782</v>
      </c>
    </row>
    <row r="236" spans="1:29">
      <c r="A236">
        <v>623439</v>
      </c>
      <c r="B236" t="s">
        <v>108</v>
      </c>
      <c r="C236">
        <v>45</v>
      </c>
      <c r="D236">
        <v>7</v>
      </c>
      <c r="E236">
        <v>18</v>
      </c>
      <c r="F236">
        <v>14</v>
      </c>
      <c r="G236">
        <v>0</v>
      </c>
      <c r="H236">
        <v>5</v>
      </c>
      <c r="I236">
        <v>2</v>
      </c>
      <c r="J236">
        <v>0</v>
      </c>
      <c r="K236">
        <v>0</v>
      </c>
      <c r="L236">
        <v>0</v>
      </c>
      <c r="M236">
        <v>0</v>
      </c>
      <c r="N236">
        <v>15</v>
      </c>
      <c r="O236">
        <v>2097.64</v>
      </c>
      <c r="P236">
        <v>-0.86944438991510675</v>
      </c>
      <c r="Q236">
        <v>1802.0025000000003</v>
      </c>
      <c r="R236">
        <v>-0.82032891107882744</v>
      </c>
      <c r="S236">
        <v>2.7888999999999999</v>
      </c>
      <c r="T236">
        <v>-0.46933263260619901</v>
      </c>
      <c r="U236">
        <v>11.696399999999999</v>
      </c>
      <c r="V236">
        <v>-0.33609687606761657</v>
      </c>
      <c r="W236">
        <v>-0.72368421052631504</v>
      </c>
      <c r="X236">
        <v>0.52371883656509843</v>
      </c>
      <c r="Y236">
        <v>-0.1394220776250191</v>
      </c>
      <c r="Z236">
        <v>-3.734375</v>
      </c>
      <c r="AA236">
        <v>13.945556640625023</v>
      </c>
      <c r="AB236">
        <v>-0.35460945553611783</v>
      </c>
      <c r="AC236">
        <v>-2.9892343428288863</v>
      </c>
    </row>
    <row r="237" spans="1:29">
      <c r="A237">
        <v>502748</v>
      </c>
      <c r="B237" t="s">
        <v>234</v>
      </c>
      <c r="C237">
        <v>132</v>
      </c>
      <c r="D237">
        <v>23</v>
      </c>
      <c r="E237">
        <v>45</v>
      </c>
      <c r="F237">
        <v>37</v>
      </c>
      <c r="G237">
        <v>6</v>
      </c>
      <c r="H237">
        <v>18</v>
      </c>
      <c r="I237">
        <v>2</v>
      </c>
      <c r="J237">
        <v>2</v>
      </c>
      <c r="K237">
        <v>0</v>
      </c>
      <c r="L237">
        <v>0</v>
      </c>
      <c r="M237">
        <v>0</v>
      </c>
      <c r="N237">
        <v>44</v>
      </c>
      <c r="P237">
        <v>-0.31892283298196056</v>
      </c>
      <c r="R237">
        <v>-0.37586330554730735</v>
      </c>
      <c r="T237">
        <v>-0.46933263260619901</v>
      </c>
      <c r="V237">
        <v>-0.33609687606761657</v>
      </c>
      <c r="W237">
        <v>-4.5894736842105246</v>
      </c>
      <c r="Y237">
        <v>-0.88418946682921085</v>
      </c>
      <c r="Z237">
        <v>-6.4874999999999972</v>
      </c>
      <c r="AB237">
        <v>-0.61604119639579924</v>
      </c>
      <c r="AC237">
        <v>-3.0004463104280936</v>
      </c>
    </row>
    <row r="238" spans="1:29">
      <c r="A238">
        <v>607215</v>
      </c>
      <c r="B238" t="s">
        <v>283</v>
      </c>
      <c r="C238">
        <v>87</v>
      </c>
      <c r="D238">
        <v>15</v>
      </c>
      <c r="E238">
        <v>31</v>
      </c>
      <c r="F238">
        <v>20</v>
      </c>
      <c r="G238">
        <v>4</v>
      </c>
      <c r="H238">
        <v>7</v>
      </c>
      <c r="I238">
        <v>1</v>
      </c>
      <c r="J238">
        <v>2</v>
      </c>
      <c r="K238">
        <v>0</v>
      </c>
      <c r="L238">
        <v>0</v>
      </c>
      <c r="M238">
        <v>0</v>
      </c>
      <c r="N238">
        <v>29</v>
      </c>
      <c r="P238">
        <v>-0.60367536243013964</v>
      </c>
      <c r="R238">
        <v>-0.70438136180973532</v>
      </c>
      <c r="T238">
        <v>-0.75037013716080925</v>
      </c>
      <c r="V238">
        <v>-0.33609687606761657</v>
      </c>
      <c r="W238">
        <v>-2.8657894736842096</v>
      </c>
      <c r="Y238">
        <v>-0.55211142739507502</v>
      </c>
      <c r="Z238">
        <v>-0.75312499999999716</v>
      </c>
      <c r="AB238">
        <v>-7.1515379735735865E-2</v>
      </c>
      <c r="AC238">
        <v>-3.0181505445991115</v>
      </c>
    </row>
    <row r="239" spans="1:29">
      <c r="A239">
        <v>425856</v>
      </c>
      <c r="B239" t="s">
        <v>100</v>
      </c>
      <c r="C239">
        <v>45</v>
      </c>
      <c r="D239">
        <v>7</v>
      </c>
      <c r="E239">
        <v>15</v>
      </c>
      <c r="F239">
        <v>12</v>
      </c>
      <c r="G239">
        <v>2</v>
      </c>
      <c r="H239">
        <v>5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15</v>
      </c>
      <c r="O239">
        <v>2097.64</v>
      </c>
      <c r="P239">
        <v>-0.86944438991510675</v>
      </c>
      <c r="Q239">
        <v>1975.8025000000002</v>
      </c>
      <c r="R239">
        <v>-0.85897809416852489</v>
      </c>
      <c r="S239">
        <v>7.1288999999999998</v>
      </c>
      <c r="T239">
        <v>-0.75037013716080925</v>
      </c>
      <c r="U239">
        <v>11.696399999999999</v>
      </c>
      <c r="V239">
        <v>-0.33609687606761657</v>
      </c>
      <c r="W239">
        <v>-0.72368421052631504</v>
      </c>
      <c r="X239">
        <v>0.52371883656509843</v>
      </c>
      <c r="Y239">
        <v>-0.1394220776250191</v>
      </c>
      <c r="Z239">
        <v>-0.734375</v>
      </c>
      <c r="AA239">
        <v>0.53930664062500477</v>
      </c>
      <c r="AB239">
        <v>-6.9734913850199143E-2</v>
      </c>
      <c r="AC239">
        <v>-3.0240464887872753</v>
      </c>
    </row>
    <row r="240" spans="1:29">
      <c r="A240">
        <v>608337</v>
      </c>
      <c r="B240" t="s">
        <v>113</v>
      </c>
      <c r="C240">
        <v>45</v>
      </c>
      <c r="D240">
        <v>7</v>
      </c>
      <c r="E240">
        <v>15</v>
      </c>
      <c r="F240">
        <v>12</v>
      </c>
      <c r="G240">
        <v>2</v>
      </c>
      <c r="H240">
        <v>5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15</v>
      </c>
      <c r="P240">
        <v>-0.86944438991510675</v>
      </c>
      <c r="R240">
        <v>-0.85897809416852489</v>
      </c>
      <c r="T240">
        <v>-0.75037013716080925</v>
      </c>
      <c r="V240">
        <v>-0.33609687606761657</v>
      </c>
      <c r="W240">
        <v>-0.72368421052631504</v>
      </c>
      <c r="Y240">
        <v>-0.1394220776250191</v>
      </c>
      <c r="Z240">
        <v>-0.734375</v>
      </c>
      <c r="AB240">
        <v>-6.9734913850199143E-2</v>
      </c>
      <c r="AC240">
        <v>-3.0240464887872753</v>
      </c>
    </row>
    <row r="241" spans="1:29">
      <c r="A241">
        <v>592533</v>
      </c>
      <c r="B241" t="s">
        <v>194</v>
      </c>
      <c r="C241">
        <v>45</v>
      </c>
      <c r="D241">
        <v>7</v>
      </c>
      <c r="E241">
        <v>16</v>
      </c>
      <c r="F241">
        <v>12</v>
      </c>
      <c r="G241">
        <v>1</v>
      </c>
      <c r="H241">
        <v>4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15</v>
      </c>
      <c r="P241">
        <v>-0.86944438991510675</v>
      </c>
      <c r="R241">
        <v>-0.85897809416852489</v>
      </c>
      <c r="T241">
        <v>-0.75037013716080925</v>
      </c>
      <c r="V241">
        <v>-0.33609687606761657</v>
      </c>
      <c r="W241">
        <v>-0.72368421052631504</v>
      </c>
      <c r="Y241">
        <v>-0.1394220776250191</v>
      </c>
      <c r="Z241">
        <v>-0.734375</v>
      </c>
      <c r="AB241">
        <v>-6.9734913850199143E-2</v>
      </c>
      <c r="AC241">
        <v>-3.0240464887872753</v>
      </c>
    </row>
    <row r="242" spans="1:29">
      <c r="A242">
        <v>592869</v>
      </c>
      <c r="B242" t="s">
        <v>316</v>
      </c>
      <c r="C242">
        <v>132</v>
      </c>
      <c r="D242">
        <v>23</v>
      </c>
      <c r="E242">
        <v>52</v>
      </c>
      <c r="F242">
        <v>26</v>
      </c>
      <c r="G242">
        <v>5</v>
      </c>
      <c r="H242">
        <v>12</v>
      </c>
      <c r="I242">
        <v>3</v>
      </c>
      <c r="J242">
        <v>2</v>
      </c>
      <c r="K242">
        <v>0</v>
      </c>
      <c r="L242">
        <v>0</v>
      </c>
      <c r="M242">
        <v>0</v>
      </c>
      <c r="N242">
        <v>44</v>
      </c>
      <c r="P242">
        <v>-0.31892283298196056</v>
      </c>
      <c r="R242">
        <v>-0.58843381254064309</v>
      </c>
      <c r="T242">
        <v>-0.18829512805158882</v>
      </c>
      <c r="V242">
        <v>-0.33609687606761657</v>
      </c>
      <c r="W242">
        <v>-4.5894736842105246</v>
      </c>
      <c r="Y242">
        <v>-0.88418946682921085</v>
      </c>
      <c r="Z242">
        <v>-7.4874999999999972</v>
      </c>
      <c r="AB242">
        <v>-0.71099937695777216</v>
      </c>
      <c r="AC242">
        <v>-3.0269374934287923</v>
      </c>
    </row>
    <row r="243" spans="1:29">
      <c r="A243">
        <v>572193</v>
      </c>
      <c r="B243" t="s">
        <v>299</v>
      </c>
      <c r="C243">
        <v>87</v>
      </c>
      <c r="D243">
        <v>13</v>
      </c>
      <c r="E243">
        <v>30</v>
      </c>
      <c r="F243">
        <v>24</v>
      </c>
      <c r="G243">
        <v>3</v>
      </c>
      <c r="H243">
        <v>13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29</v>
      </c>
      <c r="P243">
        <v>-0.60367536243013964</v>
      </c>
      <c r="R243">
        <v>-0.62708299563034042</v>
      </c>
      <c r="T243">
        <v>-0.75037013716080925</v>
      </c>
      <c r="V243">
        <v>-0.33609687606761657</v>
      </c>
      <c r="W243">
        <v>-0.86578947368420955</v>
      </c>
      <c r="Y243">
        <v>-0.16679950377684094</v>
      </c>
      <c r="Z243">
        <v>-5.7531249999999972</v>
      </c>
      <c r="AB243">
        <v>-0.54630628254560032</v>
      </c>
      <c r="AC243">
        <v>-3.030331157611347</v>
      </c>
    </row>
    <row r="244" spans="1:29">
      <c r="A244">
        <v>656311</v>
      </c>
      <c r="B244" t="s">
        <v>63</v>
      </c>
      <c r="C244">
        <v>45</v>
      </c>
      <c r="D244">
        <v>5</v>
      </c>
      <c r="E244">
        <v>18</v>
      </c>
      <c r="F244">
        <v>11</v>
      </c>
      <c r="G244">
        <v>0</v>
      </c>
      <c r="H244">
        <v>3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15</v>
      </c>
      <c r="O244">
        <v>2097.64</v>
      </c>
      <c r="P244">
        <v>-0.86944438991510675</v>
      </c>
      <c r="Q244">
        <v>2065.7025000000003</v>
      </c>
      <c r="R244">
        <v>-0.87830268571337355</v>
      </c>
      <c r="S244">
        <v>13.4689</v>
      </c>
      <c r="T244">
        <v>-1.0314076417154194</v>
      </c>
      <c r="U244">
        <v>11.696399999999999</v>
      </c>
      <c r="V244">
        <v>-0.33609687606761657</v>
      </c>
      <c r="W244">
        <v>1.276315789473685</v>
      </c>
      <c r="X244">
        <v>1.6289819944598312</v>
      </c>
      <c r="Y244">
        <v>0.24588984599321495</v>
      </c>
      <c r="Z244">
        <v>-1.734375</v>
      </c>
      <c r="AA244">
        <v>3.0080566406250115</v>
      </c>
      <c r="AB244">
        <v>-0.16469309441217206</v>
      </c>
      <c r="AC244">
        <v>-3.0340548418304736</v>
      </c>
    </row>
    <row r="245" spans="1:29">
      <c r="A245">
        <v>543542</v>
      </c>
      <c r="B245" t="s">
        <v>204</v>
      </c>
      <c r="C245">
        <v>132</v>
      </c>
      <c r="D245">
        <v>22</v>
      </c>
      <c r="E245">
        <v>45</v>
      </c>
      <c r="F245">
        <v>44</v>
      </c>
      <c r="G245">
        <v>3</v>
      </c>
      <c r="H245">
        <v>22</v>
      </c>
      <c r="I245">
        <v>2</v>
      </c>
      <c r="J245">
        <v>3</v>
      </c>
      <c r="K245">
        <v>0</v>
      </c>
      <c r="L245">
        <v>1</v>
      </c>
      <c r="M245">
        <v>0</v>
      </c>
      <c r="N245">
        <v>44</v>
      </c>
      <c r="P245">
        <v>-0.31892283298196056</v>
      </c>
      <c r="R245">
        <v>-0.24059116473336639</v>
      </c>
      <c r="T245">
        <v>-0.46933263260619901</v>
      </c>
      <c r="V245">
        <v>-0.33609687606761657</v>
      </c>
      <c r="W245">
        <v>-3.5894736842105246</v>
      </c>
      <c r="Y245">
        <v>-0.69153350502009381</v>
      </c>
      <c r="Z245">
        <v>-10.487499999999997</v>
      </c>
      <c r="AB245">
        <v>-0.99587391864369079</v>
      </c>
      <c r="AC245">
        <v>-3.0523509300529272</v>
      </c>
    </row>
    <row r="246" spans="1:29">
      <c r="A246">
        <v>642232</v>
      </c>
      <c r="B246" t="s">
        <v>322</v>
      </c>
      <c r="C246">
        <v>45</v>
      </c>
      <c r="D246">
        <v>7</v>
      </c>
      <c r="E246">
        <v>16</v>
      </c>
      <c r="F246">
        <v>10</v>
      </c>
      <c r="G246">
        <v>1</v>
      </c>
      <c r="H246">
        <v>4</v>
      </c>
      <c r="I246">
        <v>1</v>
      </c>
      <c r="J246">
        <v>1</v>
      </c>
      <c r="K246">
        <v>0</v>
      </c>
      <c r="L246">
        <v>0</v>
      </c>
      <c r="M246">
        <v>0</v>
      </c>
      <c r="N246">
        <v>15</v>
      </c>
      <c r="P246">
        <v>-0.86944438991510675</v>
      </c>
      <c r="R246">
        <v>-0.89762727725822233</v>
      </c>
      <c r="T246">
        <v>-0.75037013716080925</v>
      </c>
      <c r="V246">
        <v>-0.33609687606761657</v>
      </c>
      <c r="W246">
        <v>-0.72368421052631504</v>
      </c>
      <c r="Y246">
        <v>-0.1394220776250191</v>
      </c>
      <c r="Z246">
        <v>-0.734375</v>
      </c>
      <c r="AB246">
        <v>-6.9734913850199143E-2</v>
      </c>
      <c r="AC246">
        <v>-3.0626956718769729</v>
      </c>
    </row>
    <row r="247" spans="1:29">
      <c r="A247">
        <v>457117</v>
      </c>
      <c r="B247" t="s">
        <v>102</v>
      </c>
      <c r="C247">
        <v>87</v>
      </c>
      <c r="D247">
        <v>15</v>
      </c>
      <c r="E247">
        <v>28</v>
      </c>
      <c r="F247">
        <v>32</v>
      </c>
      <c r="G247">
        <v>7</v>
      </c>
      <c r="H247">
        <v>13</v>
      </c>
      <c r="I247">
        <v>1</v>
      </c>
      <c r="J247">
        <v>1</v>
      </c>
      <c r="K247">
        <v>0</v>
      </c>
      <c r="L247">
        <v>1</v>
      </c>
      <c r="M247">
        <v>0</v>
      </c>
      <c r="N247">
        <v>29</v>
      </c>
      <c r="O247">
        <v>1011.2399999999998</v>
      </c>
      <c r="P247">
        <v>-0.60367536243013964</v>
      </c>
      <c r="Q247">
        <v>597.80250000000012</v>
      </c>
      <c r="R247">
        <v>-0.47248626327155085</v>
      </c>
      <c r="S247">
        <v>7.1288999999999998</v>
      </c>
      <c r="T247">
        <v>-0.75037013716080925</v>
      </c>
      <c r="U247">
        <v>11.696399999999999</v>
      </c>
      <c r="V247">
        <v>-0.33609687606761657</v>
      </c>
      <c r="W247">
        <v>-2.8657894736842096</v>
      </c>
      <c r="X247">
        <v>8.2127493074792284</v>
      </c>
      <c r="Y247">
        <v>-0.55211142739507502</v>
      </c>
      <c r="Z247">
        <v>-3.7531249999999972</v>
      </c>
      <c r="AA247">
        <v>14.085947265625002</v>
      </c>
      <c r="AB247">
        <v>-0.35638992142165454</v>
      </c>
      <c r="AC247">
        <v>-3.0711299877468456</v>
      </c>
    </row>
    <row r="248" spans="1:29">
      <c r="A248">
        <v>502211</v>
      </c>
      <c r="B248" t="s">
        <v>41</v>
      </c>
      <c r="C248">
        <v>132</v>
      </c>
      <c r="D248">
        <v>23</v>
      </c>
      <c r="E248">
        <v>46</v>
      </c>
      <c r="F248">
        <v>38</v>
      </c>
      <c r="G248">
        <v>6</v>
      </c>
      <c r="H248">
        <v>18</v>
      </c>
      <c r="I248">
        <v>2</v>
      </c>
      <c r="J248">
        <v>4</v>
      </c>
      <c r="K248">
        <v>0</v>
      </c>
      <c r="L248">
        <v>0</v>
      </c>
      <c r="M248">
        <v>0</v>
      </c>
      <c r="N248">
        <v>44</v>
      </c>
      <c r="O248">
        <v>282.2399999999999</v>
      </c>
      <c r="P248">
        <v>-0.31892283298196056</v>
      </c>
      <c r="Q248">
        <v>340.40250000000009</v>
      </c>
      <c r="R248">
        <v>-0.35653871400245862</v>
      </c>
      <c r="S248">
        <v>2.7888999999999999</v>
      </c>
      <c r="T248">
        <v>-0.46933263260619901</v>
      </c>
      <c r="U248">
        <v>11.696399999999999</v>
      </c>
      <c r="V248">
        <v>-0.33609687606761657</v>
      </c>
      <c r="W248">
        <v>-4.5894736842105246</v>
      </c>
      <c r="X248">
        <v>21.063268698060941</v>
      </c>
      <c r="Y248">
        <v>-0.88418946682921085</v>
      </c>
      <c r="Z248">
        <v>-7.4874999999999972</v>
      </c>
      <c r="AA248">
        <v>56.062656250000011</v>
      </c>
      <c r="AB248">
        <v>-0.71099937695777216</v>
      </c>
      <c r="AC248">
        <v>-3.0760798994452179</v>
      </c>
    </row>
    <row r="249" spans="1:29">
      <c r="A249">
        <v>607188</v>
      </c>
      <c r="B249" t="s">
        <v>92</v>
      </c>
      <c r="C249">
        <v>87</v>
      </c>
      <c r="D249">
        <v>16</v>
      </c>
      <c r="E249">
        <v>25</v>
      </c>
      <c r="F249">
        <v>26</v>
      </c>
      <c r="G249">
        <v>2</v>
      </c>
      <c r="H249">
        <v>13</v>
      </c>
      <c r="I249">
        <v>1</v>
      </c>
      <c r="J249">
        <v>2</v>
      </c>
      <c r="K249">
        <v>0</v>
      </c>
      <c r="L249">
        <v>0</v>
      </c>
      <c r="M249">
        <v>0</v>
      </c>
      <c r="N249">
        <v>29</v>
      </c>
      <c r="O249">
        <v>1011.2399999999998</v>
      </c>
      <c r="P249">
        <v>-0.60367536243013964</v>
      </c>
      <c r="Q249">
        <v>927.20250000000021</v>
      </c>
      <c r="R249">
        <v>-0.58843381254064309</v>
      </c>
      <c r="S249">
        <v>7.1288999999999998</v>
      </c>
      <c r="T249">
        <v>-0.75037013716080925</v>
      </c>
      <c r="U249">
        <v>11.696399999999999</v>
      </c>
      <c r="V249">
        <v>-0.33609687606761657</v>
      </c>
      <c r="W249">
        <v>-3.8657894736842096</v>
      </c>
      <c r="X249">
        <v>14.944328254847651</v>
      </c>
      <c r="Y249">
        <v>-0.74476738920419205</v>
      </c>
      <c r="Z249">
        <v>-0.75312499999999716</v>
      </c>
      <c r="AA249">
        <v>0.56719726562500061</v>
      </c>
      <c r="AB249">
        <v>-7.1515379735735865E-2</v>
      </c>
      <c r="AC249">
        <v>-3.0948589571391363</v>
      </c>
    </row>
    <row r="250" spans="1:29">
      <c r="A250">
        <v>502009</v>
      </c>
      <c r="B250" t="s">
        <v>176</v>
      </c>
      <c r="C250">
        <v>87</v>
      </c>
      <c r="D250">
        <v>14</v>
      </c>
      <c r="E250">
        <v>32</v>
      </c>
      <c r="F250">
        <v>20</v>
      </c>
      <c r="G250">
        <v>5</v>
      </c>
      <c r="H250">
        <v>9</v>
      </c>
      <c r="I250">
        <v>1</v>
      </c>
      <c r="J250">
        <v>2</v>
      </c>
      <c r="K250">
        <v>0</v>
      </c>
      <c r="L250">
        <v>0</v>
      </c>
      <c r="M250">
        <v>4</v>
      </c>
      <c r="N250">
        <v>29</v>
      </c>
      <c r="P250">
        <v>-0.60367536243013964</v>
      </c>
      <c r="R250">
        <v>-0.70438136180973532</v>
      </c>
      <c r="T250">
        <v>-0.75037013716080925</v>
      </c>
      <c r="V250">
        <v>-0.33609687606761657</v>
      </c>
      <c r="W250">
        <v>-1.8657894736842096</v>
      </c>
      <c r="Y250">
        <v>-0.35945546558595798</v>
      </c>
      <c r="Z250">
        <v>-3.7531249999999972</v>
      </c>
      <c r="AB250">
        <v>-0.35638992142165454</v>
      </c>
      <c r="AC250">
        <v>-3.1103691244759131</v>
      </c>
    </row>
    <row r="251" spans="1:29">
      <c r="A251">
        <v>592127</v>
      </c>
      <c r="B251" t="s">
        <v>30</v>
      </c>
      <c r="C251">
        <v>45</v>
      </c>
      <c r="D251">
        <v>6</v>
      </c>
      <c r="E251">
        <v>15</v>
      </c>
      <c r="F251">
        <v>12</v>
      </c>
      <c r="G251">
        <v>2</v>
      </c>
      <c r="H251">
        <v>8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15</v>
      </c>
      <c r="O251">
        <v>2097.64</v>
      </c>
      <c r="P251">
        <v>-0.86944438991510675</v>
      </c>
      <c r="Q251">
        <v>1975.8025000000002</v>
      </c>
      <c r="R251">
        <v>-0.85897809416852489</v>
      </c>
      <c r="S251">
        <v>7.1288999999999998</v>
      </c>
      <c r="T251">
        <v>-0.75037013716080925</v>
      </c>
      <c r="U251">
        <v>11.696399999999999</v>
      </c>
      <c r="V251">
        <v>-0.33609687606761657</v>
      </c>
      <c r="W251">
        <v>0.27631578947368496</v>
      </c>
      <c r="X251">
        <v>7.6350415512464839E-2</v>
      </c>
      <c r="Y251">
        <v>5.323388418409794E-2</v>
      </c>
      <c r="Z251">
        <v>-3.734375</v>
      </c>
      <c r="AA251">
        <v>13.945556640625023</v>
      </c>
      <c r="AB251">
        <v>-0.35460945553611783</v>
      </c>
      <c r="AC251">
        <v>-3.1162650686640769</v>
      </c>
    </row>
    <row r="252" spans="1:29">
      <c r="A252">
        <v>572086</v>
      </c>
      <c r="B252" t="s">
        <v>254</v>
      </c>
      <c r="C252">
        <v>21</v>
      </c>
      <c r="D252">
        <v>3</v>
      </c>
      <c r="E252">
        <v>8</v>
      </c>
      <c r="F252">
        <v>5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7</v>
      </c>
      <c r="P252">
        <v>-1.0213124056208023</v>
      </c>
      <c r="R252">
        <v>-0.99425023498246579</v>
      </c>
      <c r="T252">
        <v>-0.75037013716080925</v>
      </c>
      <c r="V252">
        <v>-0.33609687606761657</v>
      </c>
      <c r="W252">
        <v>-7.1052631578947256E-2</v>
      </c>
      <c r="Y252">
        <v>-1.368871307591126E-2</v>
      </c>
      <c r="Z252">
        <v>-9.3750000000003553E-3</v>
      </c>
      <c r="AB252">
        <v>-8.9023294276883991E-4</v>
      </c>
      <c r="AC252">
        <v>-3.1166085998503741</v>
      </c>
    </row>
    <row r="253" spans="1:29">
      <c r="A253">
        <v>594891</v>
      </c>
      <c r="B253" t="s">
        <v>174</v>
      </c>
      <c r="C253">
        <v>21</v>
      </c>
      <c r="D253">
        <v>3</v>
      </c>
      <c r="E253">
        <v>7</v>
      </c>
      <c r="F253">
        <v>4</v>
      </c>
      <c r="G253">
        <v>0</v>
      </c>
      <c r="H253">
        <v>2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7</v>
      </c>
      <c r="P253">
        <v>-1.0213124056208023</v>
      </c>
      <c r="R253">
        <v>-1.0135748265273146</v>
      </c>
      <c r="T253">
        <v>-0.75037013716080925</v>
      </c>
      <c r="V253">
        <v>-0.33609687606761657</v>
      </c>
      <c r="W253">
        <v>-7.1052631578947256E-2</v>
      </c>
      <c r="Y253">
        <v>-1.368871307591126E-2</v>
      </c>
      <c r="Z253">
        <v>-9.3750000000003553E-3</v>
      </c>
      <c r="AB253">
        <v>-8.9023294276883991E-4</v>
      </c>
      <c r="AC253">
        <v>-3.1359331913952229</v>
      </c>
    </row>
    <row r="254" spans="1:29">
      <c r="A254">
        <v>543424</v>
      </c>
      <c r="B254" t="s">
        <v>175</v>
      </c>
      <c r="C254">
        <v>45</v>
      </c>
      <c r="D254">
        <v>7</v>
      </c>
      <c r="E254">
        <v>15</v>
      </c>
      <c r="F254">
        <v>11</v>
      </c>
      <c r="G254">
        <v>2</v>
      </c>
      <c r="H254">
        <v>6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15</v>
      </c>
      <c r="P254">
        <v>-0.86944438991510675</v>
      </c>
      <c r="R254">
        <v>-0.87830268571337355</v>
      </c>
      <c r="T254">
        <v>-0.75037013716080925</v>
      </c>
      <c r="V254">
        <v>-0.33609687606761657</v>
      </c>
      <c r="W254">
        <v>-0.72368421052631504</v>
      </c>
      <c r="Y254">
        <v>-0.1394220776250191</v>
      </c>
      <c r="Z254">
        <v>-1.734375</v>
      </c>
      <c r="AB254">
        <v>-0.16469309441217206</v>
      </c>
      <c r="AC254">
        <v>-3.1383292608940971</v>
      </c>
    </row>
    <row r="255" spans="1:29">
      <c r="A255">
        <v>542953</v>
      </c>
      <c r="B255" t="s">
        <v>42</v>
      </c>
      <c r="C255">
        <v>45</v>
      </c>
      <c r="D255">
        <v>7</v>
      </c>
      <c r="E255">
        <v>14</v>
      </c>
      <c r="F255">
        <v>15</v>
      </c>
      <c r="G255">
        <v>1</v>
      </c>
      <c r="H255">
        <v>5</v>
      </c>
      <c r="I255">
        <v>0</v>
      </c>
      <c r="J255">
        <v>1</v>
      </c>
      <c r="K255">
        <v>0</v>
      </c>
      <c r="L255">
        <v>0</v>
      </c>
      <c r="M255">
        <v>2</v>
      </c>
      <c r="N255">
        <v>15</v>
      </c>
      <c r="O255">
        <v>2097.64</v>
      </c>
      <c r="P255">
        <v>-0.86944438991510675</v>
      </c>
      <c r="Q255">
        <v>1718.1025000000002</v>
      </c>
      <c r="R255">
        <v>-0.80100431953397877</v>
      </c>
      <c r="S255">
        <v>13.4689</v>
      </c>
      <c r="T255">
        <v>-1.0314076417154194</v>
      </c>
      <c r="U255">
        <v>11.696399999999999</v>
      </c>
      <c r="V255">
        <v>-0.33609687606761657</v>
      </c>
      <c r="W255">
        <v>-0.72368421052631504</v>
      </c>
      <c r="X255">
        <v>0.52371883656509843</v>
      </c>
      <c r="Y255">
        <v>-0.1394220776250191</v>
      </c>
      <c r="Z255">
        <v>0.265625</v>
      </c>
      <c r="AA255">
        <v>7.0556640624998265E-2</v>
      </c>
      <c r="AB255">
        <v>2.5223266711773738E-2</v>
      </c>
      <c r="AC255">
        <v>-3.1521520381453669</v>
      </c>
    </row>
    <row r="256" spans="1:29">
      <c r="A256">
        <v>519437</v>
      </c>
      <c r="B256" t="s">
        <v>318</v>
      </c>
      <c r="C256">
        <v>45</v>
      </c>
      <c r="D256">
        <v>7</v>
      </c>
      <c r="E256">
        <v>13</v>
      </c>
      <c r="F256">
        <v>13</v>
      </c>
      <c r="G256">
        <v>2</v>
      </c>
      <c r="H256">
        <v>6</v>
      </c>
      <c r="I256">
        <v>0</v>
      </c>
      <c r="J256">
        <v>1</v>
      </c>
      <c r="K256">
        <v>0</v>
      </c>
      <c r="L256">
        <v>1</v>
      </c>
      <c r="M256">
        <v>0</v>
      </c>
      <c r="N256">
        <v>15</v>
      </c>
      <c r="P256">
        <v>-0.86944438991510675</v>
      </c>
      <c r="R256">
        <v>-0.83965350262367622</v>
      </c>
      <c r="T256">
        <v>-1.0314076417154194</v>
      </c>
      <c r="V256">
        <v>-0.33609687606761657</v>
      </c>
      <c r="W256">
        <v>-0.72368421052631504</v>
      </c>
      <c r="Y256">
        <v>-0.1394220776250191</v>
      </c>
      <c r="Z256">
        <v>0.265625</v>
      </c>
      <c r="AB256">
        <v>2.5223266711773738E-2</v>
      </c>
      <c r="AC256">
        <v>-3.1908012212350645</v>
      </c>
    </row>
    <row r="257" spans="1:29">
      <c r="A257">
        <v>622795</v>
      </c>
      <c r="B257" t="s">
        <v>201</v>
      </c>
      <c r="C257">
        <v>21</v>
      </c>
      <c r="D257">
        <v>3</v>
      </c>
      <c r="E257">
        <v>7</v>
      </c>
      <c r="F257">
        <v>5</v>
      </c>
      <c r="G257">
        <v>1</v>
      </c>
      <c r="H257">
        <v>3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7</v>
      </c>
      <c r="P257">
        <v>-1.0213124056208023</v>
      </c>
      <c r="R257">
        <v>-0.99425023498246579</v>
      </c>
      <c r="T257">
        <v>-0.75037013716080925</v>
      </c>
      <c r="V257">
        <v>-0.33609687606761657</v>
      </c>
      <c r="W257">
        <v>-7.1052631578947256E-2</v>
      </c>
      <c r="Y257">
        <v>-1.368871307591126E-2</v>
      </c>
      <c r="Z257">
        <v>-1.0093750000000004</v>
      </c>
      <c r="AB257">
        <v>-9.5848413504741742E-2</v>
      </c>
      <c r="AC257">
        <v>-3.2115667804123471</v>
      </c>
    </row>
    <row r="258" spans="1:29">
      <c r="A258">
        <v>518883</v>
      </c>
      <c r="B258" t="s">
        <v>170</v>
      </c>
      <c r="C258">
        <v>21</v>
      </c>
      <c r="D258">
        <v>3</v>
      </c>
      <c r="E258">
        <v>8</v>
      </c>
      <c r="F258">
        <v>4</v>
      </c>
      <c r="G258">
        <v>0</v>
      </c>
      <c r="H258">
        <v>2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7</v>
      </c>
      <c r="P258">
        <v>-1.0213124056208023</v>
      </c>
      <c r="R258">
        <v>-1.0135748265273146</v>
      </c>
      <c r="T258">
        <v>-0.75037013716080925</v>
      </c>
      <c r="V258">
        <v>-0.33609687606761657</v>
      </c>
      <c r="W258">
        <v>-7.1052631578947256E-2</v>
      </c>
      <c r="Y258">
        <v>-1.368871307591126E-2</v>
      </c>
      <c r="Z258">
        <v>-1.0093750000000004</v>
      </c>
      <c r="AB258">
        <v>-9.5848413504741742E-2</v>
      </c>
      <c r="AC258">
        <v>-3.2308913719571959</v>
      </c>
    </row>
    <row r="259" spans="1:29">
      <c r="A259">
        <v>477003</v>
      </c>
      <c r="B259" t="s">
        <v>218</v>
      </c>
      <c r="C259">
        <v>45</v>
      </c>
      <c r="D259">
        <v>7</v>
      </c>
      <c r="E259">
        <v>17</v>
      </c>
      <c r="F259">
        <v>11</v>
      </c>
      <c r="G259">
        <v>2</v>
      </c>
      <c r="H259">
        <v>5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15</v>
      </c>
      <c r="P259">
        <v>-0.86944438991510675</v>
      </c>
      <c r="R259">
        <v>-0.87830268571337355</v>
      </c>
      <c r="T259">
        <v>-0.75037013716080925</v>
      </c>
      <c r="V259">
        <v>-0.33609687606761657</v>
      </c>
      <c r="W259">
        <v>-0.72368421052631504</v>
      </c>
      <c r="Y259">
        <v>-0.1394220776250191</v>
      </c>
      <c r="Z259">
        <v>-2.734375</v>
      </c>
      <c r="AB259">
        <v>-0.25965127497414492</v>
      </c>
      <c r="AC259">
        <v>-3.2332874414560702</v>
      </c>
    </row>
    <row r="260" spans="1:29">
      <c r="A260">
        <v>593423</v>
      </c>
      <c r="B260" t="s">
        <v>210</v>
      </c>
      <c r="C260">
        <v>45</v>
      </c>
      <c r="D260">
        <v>7</v>
      </c>
      <c r="E260">
        <v>14</v>
      </c>
      <c r="F260">
        <v>15</v>
      </c>
      <c r="G260">
        <v>1</v>
      </c>
      <c r="H260">
        <v>6</v>
      </c>
      <c r="I260">
        <v>0</v>
      </c>
      <c r="J260">
        <v>0</v>
      </c>
      <c r="K260">
        <v>0</v>
      </c>
      <c r="L260">
        <v>0</v>
      </c>
      <c r="M260">
        <v>4</v>
      </c>
      <c r="N260">
        <v>15</v>
      </c>
      <c r="P260">
        <v>-0.86944438991510675</v>
      </c>
      <c r="R260">
        <v>-0.80100431953397877</v>
      </c>
      <c r="T260">
        <v>-1.0314076417154194</v>
      </c>
      <c r="V260">
        <v>-0.33609687606761657</v>
      </c>
      <c r="W260">
        <v>-0.72368421052631504</v>
      </c>
      <c r="Y260">
        <v>-0.1394220776250191</v>
      </c>
      <c r="Z260">
        <v>-0.734375</v>
      </c>
      <c r="AB260">
        <v>-6.9734913850199143E-2</v>
      </c>
      <c r="AC260">
        <v>-3.2471102187073395</v>
      </c>
    </row>
    <row r="261" spans="1:29">
      <c r="A261">
        <v>572021</v>
      </c>
      <c r="B261" t="s">
        <v>233</v>
      </c>
      <c r="C261">
        <v>21</v>
      </c>
      <c r="D261">
        <v>3</v>
      </c>
      <c r="E261">
        <v>7</v>
      </c>
      <c r="F261">
        <v>8</v>
      </c>
      <c r="G261">
        <v>1</v>
      </c>
      <c r="H261">
        <v>4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7</v>
      </c>
      <c r="P261">
        <v>-1.0213124056208023</v>
      </c>
      <c r="R261">
        <v>-0.93627646034791967</v>
      </c>
      <c r="T261">
        <v>-0.75037013716080925</v>
      </c>
      <c r="V261">
        <v>-0.33609687606761657</v>
      </c>
      <c r="W261">
        <v>-7.1052631578947256E-2</v>
      </c>
      <c r="Y261">
        <v>-1.368871307591126E-2</v>
      </c>
      <c r="Z261">
        <v>-2.0093750000000004</v>
      </c>
      <c r="AB261">
        <v>-0.1908065940667146</v>
      </c>
      <c r="AC261">
        <v>-3.2485511863397738</v>
      </c>
    </row>
    <row r="262" spans="1:29">
      <c r="A262">
        <v>518397</v>
      </c>
      <c r="B262" t="s">
        <v>16</v>
      </c>
      <c r="C262">
        <v>45</v>
      </c>
      <c r="D262">
        <v>6</v>
      </c>
      <c r="E262">
        <v>19</v>
      </c>
      <c r="F262">
        <v>9</v>
      </c>
      <c r="G262">
        <v>1</v>
      </c>
      <c r="H262">
        <v>5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15</v>
      </c>
      <c r="O262">
        <v>2097.64</v>
      </c>
      <c r="P262">
        <v>-0.86944438991510675</v>
      </c>
      <c r="Q262">
        <v>2251.5025000000001</v>
      </c>
      <c r="R262">
        <v>-0.916951868803071</v>
      </c>
      <c r="S262">
        <v>7.1288999999999998</v>
      </c>
      <c r="T262">
        <v>-0.75037013716080925</v>
      </c>
      <c r="U262">
        <v>11.696399999999999</v>
      </c>
      <c r="V262">
        <v>-0.33609687606761657</v>
      </c>
      <c r="W262">
        <v>0.27631578947368496</v>
      </c>
      <c r="X262">
        <v>7.6350415512464839E-2</v>
      </c>
      <c r="Y262">
        <v>5.323388418409794E-2</v>
      </c>
      <c r="Z262">
        <v>-4.734375</v>
      </c>
      <c r="AA262">
        <v>22.414306640625032</v>
      </c>
      <c r="AB262">
        <v>-0.44956763609809075</v>
      </c>
      <c r="AC262">
        <v>-3.2691970238605963</v>
      </c>
    </row>
    <row r="263" spans="1:29">
      <c r="A263">
        <v>543195</v>
      </c>
      <c r="B263" t="s">
        <v>106</v>
      </c>
      <c r="C263">
        <v>21</v>
      </c>
      <c r="D263">
        <v>3</v>
      </c>
      <c r="E263">
        <v>7</v>
      </c>
      <c r="F263">
        <v>5</v>
      </c>
      <c r="G263">
        <v>0</v>
      </c>
      <c r="H263">
        <v>4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7</v>
      </c>
      <c r="O263">
        <v>2894.4399999999996</v>
      </c>
      <c r="P263">
        <v>-1.0213124056208023</v>
      </c>
      <c r="Q263">
        <v>2647.1025000000004</v>
      </c>
      <c r="R263">
        <v>-0.99425023498246579</v>
      </c>
      <c r="S263">
        <v>7.1288999999999998</v>
      </c>
      <c r="T263">
        <v>-0.75037013716080925</v>
      </c>
      <c r="U263">
        <v>11.696399999999999</v>
      </c>
      <c r="V263">
        <v>-0.33609687606761657</v>
      </c>
      <c r="W263">
        <v>-7.1052631578947256E-2</v>
      </c>
      <c r="X263">
        <v>5.0484764542938591E-3</v>
      </c>
      <c r="Y263">
        <v>-1.368871307591126E-2</v>
      </c>
      <c r="Z263">
        <v>-2.0093750000000004</v>
      </c>
      <c r="AA263">
        <v>4.037587890625014</v>
      </c>
      <c r="AB263">
        <v>-0.1908065940667146</v>
      </c>
      <c r="AC263">
        <v>-3.3065249609743201</v>
      </c>
    </row>
    <row r="264" spans="1:29">
      <c r="A264">
        <v>594943</v>
      </c>
      <c r="B264" t="s">
        <v>216</v>
      </c>
      <c r="C264">
        <v>45</v>
      </c>
      <c r="D264">
        <v>8</v>
      </c>
      <c r="E264">
        <v>18</v>
      </c>
      <c r="F264">
        <v>6</v>
      </c>
      <c r="G264">
        <v>2</v>
      </c>
      <c r="H264">
        <v>2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15</v>
      </c>
      <c r="P264">
        <v>-0.86944438991510675</v>
      </c>
      <c r="R264">
        <v>-0.97492564343761712</v>
      </c>
      <c r="T264">
        <v>-0.75037013716080925</v>
      </c>
      <c r="V264">
        <v>-0.33609687606761657</v>
      </c>
      <c r="W264">
        <v>-1.723684210526315</v>
      </c>
      <c r="Y264">
        <v>-0.33207803943413611</v>
      </c>
      <c r="Z264">
        <v>-0.734375</v>
      </c>
      <c r="AB264">
        <v>-6.9734913850199143E-2</v>
      </c>
      <c r="AC264">
        <v>-3.3326499998654846</v>
      </c>
    </row>
    <row r="265" spans="1:29">
      <c r="A265">
        <v>543278</v>
      </c>
      <c r="B265" t="s">
        <v>137</v>
      </c>
      <c r="C265">
        <v>21</v>
      </c>
      <c r="D265">
        <v>3</v>
      </c>
      <c r="E265">
        <v>7</v>
      </c>
      <c r="F265">
        <v>3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7</v>
      </c>
      <c r="P265">
        <v>-1.0213124056208023</v>
      </c>
      <c r="R265">
        <v>-1.0328994180721631</v>
      </c>
      <c r="T265">
        <v>-1.0314076417154194</v>
      </c>
      <c r="V265">
        <v>-0.33609687606761657</v>
      </c>
      <c r="W265">
        <v>-7.1052631578947256E-2</v>
      </c>
      <c r="Y265">
        <v>-1.368871307591126E-2</v>
      </c>
      <c r="Z265">
        <v>0.99062499999999964</v>
      </c>
      <c r="AB265">
        <v>9.4067947619204062E-2</v>
      </c>
      <c r="AC265">
        <v>-3.3413371069327091</v>
      </c>
    </row>
    <row r="266" spans="1:29">
      <c r="A266">
        <v>571951</v>
      </c>
      <c r="B266" t="s">
        <v>209</v>
      </c>
      <c r="C266">
        <v>261</v>
      </c>
      <c r="D266">
        <v>43</v>
      </c>
      <c r="E266">
        <v>98</v>
      </c>
      <c r="F266">
        <v>65</v>
      </c>
      <c r="G266">
        <v>8</v>
      </c>
      <c r="H266">
        <v>40</v>
      </c>
      <c r="I266">
        <v>4</v>
      </c>
      <c r="J266">
        <v>6</v>
      </c>
      <c r="K266">
        <v>0</v>
      </c>
      <c r="L266">
        <v>0</v>
      </c>
      <c r="M266">
        <v>0</v>
      </c>
      <c r="N266">
        <v>87</v>
      </c>
      <c r="P266">
        <v>0.49736775143615286</v>
      </c>
      <c r="R266">
        <v>0.16522525770845636</v>
      </c>
      <c r="T266">
        <v>9.274237650302139E-2</v>
      </c>
      <c r="V266">
        <v>-0.33609687606761657</v>
      </c>
      <c r="W266">
        <v>-6.5973684210526287</v>
      </c>
      <c r="Y266">
        <v>-1.2710223585669902</v>
      </c>
      <c r="Z266">
        <v>-26.259374999999991</v>
      </c>
      <c r="AB266">
        <v>-2.4935424726945565</v>
      </c>
      <c r="AC266">
        <v>-3.3453263216815325</v>
      </c>
    </row>
    <row r="267" spans="1:29">
      <c r="A267">
        <v>642091</v>
      </c>
      <c r="B267" t="s">
        <v>287</v>
      </c>
      <c r="C267">
        <v>45</v>
      </c>
      <c r="D267">
        <v>8</v>
      </c>
      <c r="E267">
        <v>17</v>
      </c>
      <c r="F267">
        <v>10</v>
      </c>
      <c r="G267">
        <v>2</v>
      </c>
      <c r="H267">
        <v>4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15</v>
      </c>
      <c r="P267">
        <v>-0.86944438991510675</v>
      </c>
      <c r="R267">
        <v>-0.89762727725822233</v>
      </c>
      <c r="T267">
        <v>-0.75037013716080925</v>
      </c>
      <c r="V267">
        <v>-0.33609687606761657</v>
      </c>
      <c r="W267">
        <v>-1.723684210526315</v>
      </c>
      <c r="Y267">
        <v>-0.33207803943413611</v>
      </c>
      <c r="Z267">
        <v>-1.734375</v>
      </c>
      <c r="AB267">
        <v>-0.16469309441217206</v>
      </c>
      <c r="AC267">
        <v>-3.350309814248063</v>
      </c>
    </row>
    <row r="268" spans="1:29">
      <c r="A268">
        <v>643297</v>
      </c>
      <c r="B268" t="s">
        <v>89</v>
      </c>
      <c r="C268">
        <v>87</v>
      </c>
      <c r="D268">
        <v>15</v>
      </c>
      <c r="E268">
        <v>30</v>
      </c>
      <c r="F268">
        <v>22</v>
      </c>
      <c r="G268">
        <v>1</v>
      </c>
      <c r="H268">
        <v>15</v>
      </c>
      <c r="I268">
        <v>2</v>
      </c>
      <c r="J268">
        <v>2</v>
      </c>
      <c r="K268">
        <v>0</v>
      </c>
      <c r="L268">
        <v>0</v>
      </c>
      <c r="M268">
        <v>4</v>
      </c>
      <c r="N268">
        <v>29</v>
      </c>
      <c r="O268">
        <v>1011.2399999999998</v>
      </c>
      <c r="P268">
        <v>-0.60367536243013964</v>
      </c>
      <c r="Q268">
        <v>1186.8025000000002</v>
      </c>
      <c r="R268">
        <v>-0.66573217872003787</v>
      </c>
      <c r="S268">
        <v>2.7888999999999999</v>
      </c>
      <c r="T268">
        <v>-0.46933263260619901</v>
      </c>
      <c r="U268">
        <v>11.696399999999999</v>
      </c>
      <c r="V268">
        <v>-0.33609687606761657</v>
      </c>
      <c r="W268">
        <v>-2.8657894736842096</v>
      </c>
      <c r="X268">
        <v>8.2127493074792284</v>
      </c>
      <c r="Y268">
        <v>-0.55211142739507502</v>
      </c>
      <c r="Z268">
        <v>-7.7531249999999972</v>
      </c>
      <c r="AA268">
        <v>60.110947265625008</v>
      </c>
      <c r="AB268">
        <v>-0.73622264366954615</v>
      </c>
      <c r="AC268">
        <v>-3.3631711208886141</v>
      </c>
    </row>
    <row r="269" spans="1:29">
      <c r="A269">
        <v>432934</v>
      </c>
      <c r="B269" t="s">
        <v>325</v>
      </c>
      <c r="C269">
        <v>219</v>
      </c>
      <c r="D269">
        <v>41</v>
      </c>
      <c r="E269">
        <v>79</v>
      </c>
      <c r="F269">
        <v>62</v>
      </c>
      <c r="G269">
        <v>16</v>
      </c>
      <c r="H269">
        <v>30</v>
      </c>
      <c r="I269">
        <v>4</v>
      </c>
      <c r="J269">
        <v>5</v>
      </c>
      <c r="K269">
        <v>0</v>
      </c>
      <c r="L269">
        <v>0</v>
      </c>
      <c r="M269">
        <v>4</v>
      </c>
      <c r="N269">
        <v>73</v>
      </c>
      <c r="P269">
        <v>0.23159872395118572</v>
      </c>
      <c r="R269">
        <v>0.10725148307391025</v>
      </c>
      <c r="T269">
        <v>9.274237650302139E-2</v>
      </c>
      <c r="V269">
        <v>-0.33609687606761657</v>
      </c>
      <c r="W269">
        <v>-10.455263157894734</v>
      </c>
      <c r="Y269">
        <v>-2.0142687796516365</v>
      </c>
      <c r="Z269">
        <v>-15.240624999999994</v>
      </c>
      <c r="AB269">
        <v>-1.4472220206273179</v>
      </c>
      <c r="AC269">
        <v>-3.3659950928184537</v>
      </c>
    </row>
    <row r="270" spans="1:29">
      <c r="A270">
        <v>641632</v>
      </c>
      <c r="B270" t="s">
        <v>122</v>
      </c>
      <c r="C270">
        <v>45</v>
      </c>
      <c r="D270">
        <v>8</v>
      </c>
      <c r="E270">
        <v>14</v>
      </c>
      <c r="F270">
        <v>9</v>
      </c>
      <c r="G270">
        <v>1</v>
      </c>
      <c r="H270">
        <v>7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15</v>
      </c>
      <c r="P270">
        <v>-0.86944438991510675</v>
      </c>
      <c r="R270">
        <v>-0.916951868803071</v>
      </c>
      <c r="T270">
        <v>-0.75037013716080925</v>
      </c>
      <c r="V270">
        <v>-0.33609687606761657</v>
      </c>
      <c r="W270">
        <v>-1.723684210526315</v>
      </c>
      <c r="Y270">
        <v>-0.33207803943413611</v>
      </c>
      <c r="Z270">
        <v>-1.734375</v>
      </c>
      <c r="AB270">
        <v>-0.16469309441217206</v>
      </c>
      <c r="AC270">
        <v>-3.3696344057929117</v>
      </c>
    </row>
    <row r="271" spans="1:29">
      <c r="A271">
        <v>516714</v>
      </c>
      <c r="B271" t="s">
        <v>20</v>
      </c>
      <c r="C271">
        <v>21</v>
      </c>
      <c r="D271">
        <v>4</v>
      </c>
      <c r="E271">
        <v>7</v>
      </c>
      <c r="F271">
        <v>9</v>
      </c>
      <c r="G271">
        <v>1</v>
      </c>
      <c r="H271">
        <v>4</v>
      </c>
      <c r="I271">
        <v>1</v>
      </c>
      <c r="J271">
        <v>0</v>
      </c>
      <c r="K271">
        <v>0</v>
      </c>
      <c r="L271">
        <v>0</v>
      </c>
      <c r="M271">
        <v>4</v>
      </c>
      <c r="N271">
        <v>7</v>
      </c>
      <c r="O271">
        <v>2894.4399999999996</v>
      </c>
      <c r="P271">
        <v>-1.0213124056208023</v>
      </c>
      <c r="Q271">
        <v>2251.5025000000001</v>
      </c>
      <c r="R271">
        <v>-0.916951868803071</v>
      </c>
      <c r="S271">
        <v>7.1288999999999998</v>
      </c>
      <c r="T271">
        <v>-0.75037013716080925</v>
      </c>
      <c r="U271">
        <v>11.696399999999999</v>
      </c>
      <c r="V271">
        <v>-0.33609687606761657</v>
      </c>
      <c r="W271">
        <v>-1.0710526315789473</v>
      </c>
      <c r="X271">
        <v>1.147153739612192</v>
      </c>
      <c r="Y271">
        <v>-0.20634467488502831</v>
      </c>
      <c r="Z271">
        <v>-2.0093750000000004</v>
      </c>
      <c r="AA271">
        <v>4.037587890625014</v>
      </c>
      <c r="AB271">
        <v>-0.1908065940667146</v>
      </c>
      <c r="AC271">
        <v>-3.4218825566040421</v>
      </c>
    </row>
    <row r="272" spans="1:29">
      <c r="A272">
        <v>571656</v>
      </c>
      <c r="B272" t="s">
        <v>93</v>
      </c>
      <c r="C272">
        <v>45</v>
      </c>
      <c r="D272">
        <v>8</v>
      </c>
      <c r="E272">
        <v>17</v>
      </c>
      <c r="F272">
        <v>10</v>
      </c>
      <c r="G272">
        <v>2</v>
      </c>
      <c r="H272">
        <v>5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15</v>
      </c>
      <c r="O272">
        <v>2097.64</v>
      </c>
      <c r="P272">
        <v>-0.86944438991510675</v>
      </c>
      <c r="Q272">
        <v>2157.6025000000004</v>
      </c>
      <c r="R272">
        <v>-0.89762727725822233</v>
      </c>
      <c r="S272">
        <v>7.1288999999999998</v>
      </c>
      <c r="T272">
        <v>-0.75037013716080925</v>
      </c>
      <c r="U272">
        <v>11.696399999999999</v>
      </c>
      <c r="V272">
        <v>-0.33609687606761657</v>
      </c>
      <c r="W272">
        <v>-1.723684210526315</v>
      </c>
      <c r="X272">
        <v>2.9710872576177323</v>
      </c>
      <c r="Y272">
        <v>-0.33207803943413611</v>
      </c>
      <c r="Z272">
        <v>-2.734375</v>
      </c>
      <c r="AA272">
        <v>7.4768066406250169</v>
      </c>
      <c r="AB272">
        <v>-0.25965127497414492</v>
      </c>
      <c r="AC272">
        <v>-3.445267994810036</v>
      </c>
    </row>
    <row r="273" spans="1:29">
      <c r="A273">
        <v>607320</v>
      </c>
      <c r="B273" t="s">
        <v>203</v>
      </c>
      <c r="C273">
        <v>45</v>
      </c>
      <c r="D273">
        <v>8</v>
      </c>
      <c r="E273">
        <v>20</v>
      </c>
      <c r="F273">
        <v>8</v>
      </c>
      <c r="G273">
        <v>2</v>
      </c>
      <c r="H273">
        <v>2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15</v>
      </c>
      <c r="P273">
        <v>-0.86944438991510675</v>
      </c>
      <c r="R273">
        <v>-0.93627646034791967</v>
      </c>
      <c r="T273">
        <v>-0.75037013716080925</v>
      </c>
      <c r="V273">
        <v>-0.33609687606761657</v>
      </c>
      <c r="W273">
        <v>-1.723684210526315</v>
      </c>
      <c r="Y273">
        <v>-0.33207803943413611</v>
      </c>
      <c r="Z273">
        <v>-2.734375</v>
      </c>
      <c r="AB273">
        <v>-0.25965127497414492</v>
      </c>
      <c r="AC273">
        <v>-3.4839171778997335</v>
      </c>
    </row>
    <row r="274" spans="1:29">
      <c r="A274">
        <v>605184</v>
      </c>
      <c r="B274" t="s">
        <v>68</v>
      </c>
      <c r="C274">
        <v>21</v>
      </c>
      <c r="D274">
        <v>3</v>
      </c>
      <c r="E274">
        <v>8</v>
      </c>
      <c r="F274">
        <v>5</v>
      </c>
      <c r="G274">
        <v>1</v>
      </c>
      <c r="H274">
        <v>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7</v>
      </c>
      <c r="O274">
        <v>2894.4399999999996</v>
      </c>
      <c r="P274">
        <v>-1.0213124056208023</v>
      </c>
      <c r="Q274">
        <v>2647.1025000000004</v>
      </c>
      <c r="R274">
        <v>-0.99425023498246579</v>
      </c>
      <c r="S274">
        <v>13.4689</v>
      </c>
      <c r="T274">
        <v>-1.0314076417154194</v>
      </c>
      <c r="U274">
        <v>11.696399999999999</v>
      </c>
      <c r="V274">
        <v>-0.33609687606761657</v>
      </c>
      <c r="W274">
        <v>-7.1052631578947256E-2</v>
      </c>
      <c r="X274">
        <v>5.0484764542938591E-3</v>
      </c>
      <c r="Y274">
        <v>-1.368871307591126E-2</v>
      </c>
      <c r="Z274">
        <v>-1.0093750000000004</v>
      </c>
      <c r="AA274">
        <v>1.0188378906250075</v>
      </c>
      <c r="AB274">
        <v>-9.5848413504741742E-2</v>
      </c>
      <c r="AC274">
        <v>-3.4926042849669572</v>
      </c>
    </row>
    <row r="275" spans="1:29">
      <c r="A275">
        <v>592614</v>
      </c>
      <c r="B275" t="s">
        <v>228</v>
      </c>
      <c r="C275">
        <v>66</v>
      </c>
      <c r="D275">
        <v>11</v>
      </c>
      <c r="E275">
        <v>28</v>
      </c>
      <c r="F275">
        <v>16</v>
      </c>
      <c r="G275">
        <v>1</v>
      </c>
      <c r="H275">
        <v>6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22</v>
      </c>
      <c r="P275">
        <v>-0.7365598761726232</v>
      </c>
      <c r="R275">
        <v>-0.7816797279891301</v>
      </c>
      <c r="T275">
        <v>-0.75037013716080925</v>
      </c>
      <c r="V275">
        <v>-0.33609687606761657</v>
      </c>
      <c r="W275">
        <v>-1.7947368421052623</v>
      </c>
      <c r="Y275">
        <v>-0.34576675251004707</v>
      </c>
      <c r="Z275">
        <v>-5.7437499999999986</v>
      </c>
      <c r="AB275">
        <v>-0.54541604960283196</v>
      </c>
      <c r="AC275">
        <v>-3.4958894195030581</v>
      </c>
    </row>
    <row r="276" spans="1:29">
      <c r="A276">
        <v>605226</v>
      </c>
      <c r="B276" t="s">
        <v>95</v>
      </c>
      <c r="C276">
        <v>21</v>
      </c>
      <c r="D276">
        <v>4</v>
      </c>
      <c r="E276">
        <v>7</v>
      </c>
      <c r="F276">
        <v>5</v>
      </c>
      <c r="G276">
        <v>0</v>
      </c>
      <c r="H276">
        <v>4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7</v>
      </c>
      <c r="O276">
        <v>2894.4399999999996</v>
      </c>
      <c r="P276">
        <v>-1.0213124056208023</v>
      </c>
      <c r="Q276">
        <v>2647.1025000000004</v>
      </c>
      <c r="R276">
        <v>-0.99425023498246579</v>
      </c>
      <c r="S276">
        <v>7.1288999999999998</v>
      </c>
      <c r="T276">
        <v>-0.75037013716080925</v>
      </c>
      <c r="U276">
        <v>11.696399999999999</v>
      </c>
      <c r="V276">
        <v>-0.33609687606761657</v>
      </c>
      <c r="W276">
        <v>-1.0710526315789473</v>
      </c>
      <c r="X276">
        <v>1.147153739612192</v>
      </c>
      <c r="Y276">
        <v>-0.20634467488502831</v>
      </c>
      <c r="Z276">
        <v>-2.0093750000000004</v>
      </c>
      <c r="AA276">
        <v>4.037587890625014</v>
      </c>
      <c r="AB276">
        <v>-0.1908065940667146</v>
      </c>
      <c r="AC276">
        <v>-3.4991809227834372</v>
      </c>
    </row>
    <row r="277" spans="1:29">
      <c r="A277">
        <v>518716</v>
      </c>
      <c r="B277" t="s">
        <v>110</v>
      </c>
      <c r="C277">
        <v>21</v>
      </c>
      <c r="D277">
        <v>4</v>
      </c>
      <c r="E277">
        <v>9</v>
      </c>
      <c r="F277">
        <v>5</v>
      </c>
      <c r="G277">
        <v>1</v>
      </c>
      <c r="H277">
        <v>2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7</v>
      </c>
      <c r="O277">
        <v>2894.4399999999996</v>
      </c>
      <c r="P277">
        <v>-1.0213124056208023</v>
      </c>
      <c r="Q277">
        <v>2647.1025000000004</v>
      </c>
      <c r="R277">
        <v>-0.99425023498246579</v>
      </c>
      <c r="S277">
        <v>7.1288999999999998</v>
      </c>
      <c r="T277">
        <v>-0.75037013716080925</v>
      </c>
      <c r="U277">
        <v>11.696399999999999</v>
      </c>
      <c r="V277">
        <v>-0.33609687606761657</v>
      </c>
      <c r="W277">
        <v>-1.0710526315789473</v>
      </c>
      <c r="X277">
        <v>1.147153739612192</v>
      </c>
      <c r="Y277">
        <v>-0.20634467488502831</v>
      </c>
      <c r="Z277">
        <v>-2.0093750000000004</v>
      </c>
      <c r="AA277">
        <v>4.037587890625014</v>
      </c>
      <c r="AB277">
        <v>-0.1908065940667146</v>
      </c>
      <c r="AC277">
        <v>-3.4991809227834372</v>
      </c>
    </row>
    <row r="278" spans="1:29">
      <c r="A278">
        <v>605541</v>
      </c>
      <c r="B278" t="s">
        <v>320</v>
      </c>
      <c r="C278">
        <v>132</v>
      </c>
      <c r="D278">
        <v>23</v>
      </c>
      <c r="E278">
        <v>56</v>
      </c>
      <c r="F278">
        <v>21</v>
      </c>
      <c r="G278">
        <v>7</v>
      </c>
      <c r="H278">
        <v>9</v>
      </c>
      <c r="I278">
        <v>2</v>
      </c>
      <c r="J278">
        <v>2</v>
      </c>
      <c r="K278">
        <v>0</v>
      </c>
      <c r="L278">
        <v>0</v>
      </c>
      <c r="M278">
        <v>0</v>
      </c>
      <c r="N278">
        <v>44</v>
      </c>
      <c r="P278">
        <v>-0.31892283298196056</v>
      </c>
      <c r="R278">
        <v>-0.68505677026488654</v>
      </c>
      <c r="T278">
        <v>-0.46933263260619901</v>
      </c>
      <c r="V278">
        <v>-0.33609687606761657</v>
      </c>
      <c r="W278">
        <v>-4.5894736842105246</v>
      </c>
      <c r="Y278">
        <v>-0.88418946682921085</v>
      </c>
      <c r="Z278">
        <v>-8.4874999999999972</v>
      </c>
      <c r="AB278">
        <v>-0.80595755751974496</v>
      </c>
      <c r="AC278">
        <v>-3.4995561362696184</v>
      </c>
    </row>
    <row r="279" spans="1:29">
      <c r="A279">
        <v>664701</v>
      </c>
      <c r="B279" t="s">
        <v>298</v>
      </c>
      <c r="C279">
        <v>45</v>
      </c>
      <c r="D279">
        <v>8</v>
      </c>
      <c r="E279">
        <v>15</v>
      </c>
      <c r="F279">
        <v>15</v>
      </c>
      <c r="G279">
        <v>2</v>
      </c>
      <c r="H279">
        <v>6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15</v>
      </c>
      <c r="P279">
        <v>-0.86944438991510675</v>
      </c>
      <c r="R279">
        <v>-0.80100431953397877</v>
      </c>
      <c r="T279">
        <v>-1.0314076417154194</v>
      </c>
      <c r="V279">
        <v>-0.33609687606761657</v>
      </c>
      <c r="W279">
        <v>-1.723684210526315</v>
      </c>
      <c r="Y279">
        <v>-0.33207803943413611</v>
      </c>
      <c r="Z279">
        <v>-1.734375</v>
      </c>
      <c r="AB279">
        <v>-0.16469309441217206</v>
      </c>
      <c r="AC279">
        <v>-3.5347243610784296</v>
      </c>
    </row>
    <row r="280" spans="1:29">
      <c r="A280">
        <v>657770</v>
      </c>
      <c r="B280" t="s">
        <v>291</v>
      </c>
      <c r="C280">
        <v>87</v>
      </c>
      <c r="D280">
        <v>17</v>
      </c>
      <c r="E280">
        <v>33</v>
      </c>
      <c r="F280">
        <v>23</v>
      </c>
      <c r="G280">
        <v>1</v>
      </c>
      <c r="H280">
        <v>10</v>
      </c>
      <c r="I280">
        <v>2</v>
      </c>
      <c r="J280">
        <v>2</v>
      </c>
      <c r="K280">
        <v>0</v>
      </c>
      <c r="L280">
        <v>0</v>
      </c>
      <c r="M280">
        <v>4</v>
      </c>
      <c r="N280">
        <v>29</v>
      </c>
      <c r="P280">
        <v>-0.60367536243013964</v>
      </c>
      <c r="R280">
        <v>-0.6464075871751892</v>
      </c>
      <c r="T280">
        <v>-0.46933263260619901</v>
      </c>
      <c r="V280">
        <v>-0.33609687606761657</v>
      </c>
      <c r="W280">
        <v>-4.8657894736842096</v>
      </c>
      <c r="Y280">
        <v>-0.93742335101330909</v>
      </c>
      <c r="Z280">
        <v>-5.7531249999999972</v>
      </c>
      <c r="AB280">
        <v>-0.54630628254560032</v>
      </c>
      <c r="AC280">
        <v>-3.5392420918380538</v>
      </c>
    </row>
    <row r="281" spans="1:29">
      <c r="A281">
        <v>608334</v>
      </c>
      <c r="B281" t="s">
        <v>103</v>
      </c>
      <c r="C281">
        <v>87</v>
      </c>
      <c r="D281">
        <v>16</v>
      </c>
      <c r="E281">
        <v>30</v>
      </c>
      <c r="F281">
        <v>27</v>
      </c>
      <c r="G281">
        <v>3</v>
      </c>
      <c r="H281">
        <v>16</v>
      </c>
      <c r="I281">
        <v>2</v>
      </c>
      <c r="J281">
        <v>2</v>
      </c>
      <c r="K281">
        <v>0</v>
      </c>
      <c r="L281">
        <v>1</v>
      </c>
      <c r="M281">
        <v>0</v>
      </c>
      <c r="N281">
        <v>29</v>
      </c>
      <c r="O281">
        <v>1011.2399999999998</v>
      </c>
      <c r="P281">
        <v>-0.60367536243013964</v>
      </c>
      <c r="Q281">
        <v>867.30250000000012</v>
      </c>
      <c r="R281">
        <v>-0.56910922099579431</v>
      </c>
      <c r="S281">
        <v>2.7888999999999999</v>
      </c>
      <c r="T281">
        <v>-0.46933263260619901</v>
      </c>
      <c r="U281">
        <v>11.696399999999999</v>
      </c>
      <c r="V281">
        <v>-0.33609687606761657</v>
      </c>
      <c r="W281">
        <v>-3.8657894736842096</v>
      </c>
      <c r="X281">
        <v>14.944328254847651</v>
      </c>
      <c r="Y281">
        <v>-0.74476738920419205</v>
      </c>
      <c r="Z281">
        <v>-8.7531249999999972</v>
      </c>
      <c r="AA281">
        <v>76.617197265625009</v>
      </c>
      <c r="AB281">
        <v>-0.83118082423151907</v>
      </c>
      <c r="AC281">
        <v>-3.5541623055354608</v>
      </c>
    </row>
    <row r="282" spans="1:29">
      <c r="A282">
        <v>607259</v>
      </c>
      <c r="B282" t="s">
        <v>195</v>
      </c>
      <c r="C282">
        <v>45</v>
      </c>
      <c r="D282">
        <v>8</v>
      </c>
      <c r="E282">
        <v>20</v>
      </c>
      <c r="F282">
        <v>8</v>
      </c>
      <c r="G282">
        <v>1</v>
      </c>
      <c r="H282">
        <v>3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15</v>
      </c>
      <c r="P282">
        <v>-0.86944438991510675</v>
      </c>
      <c r="R282">
        <v>-0.93627646034791967</v>
      </c>
      <c r="T282">
        <v>-0.75037013716080925</v>
      </c>
      <c r="V282">
        <v>-0.33609687606761657</v>
      </c>
      <c r="W282">
        <v>-1.723684210526315</v>
      </c>
      <c r="Y282">
        <v>-0.33207803943413611</v>
      </c>
      <c r="Z282">
        <v>-3.734375</v>
      </c>
      <c r="AB282">
        <v>-0.35460945553611783</v>
      </c>
      <c r="AC282">
        <v>-3.5788753584617061</v>
      </c>
    </row>
    <row r="283" spans="1:29">
      <c r="A283">
        <v>641501</v>
      </c>
      <c r="B283" t="s">
        <v>74</v>
      </c>
      <c r="C283">
        <v>45</v>
      </c>
      <c r="D283">
        <v>9</v>
      </c>
      <c r="E283">
        <v>17</v>
      </c>
      <c r="F283">
        <v>8</v>
      </c>
      <c r="G283">
        <v>0</v>
      </c>
      <c r="H283">
        <v>4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15</v>
      </c>
      <c r="O283">
        <v>2097.64</v>
      </c>
      <c r="P283">
        <v>-0.86944438991510675</v>
      </c>
      <c r="Q283">
        <v>2347.4025000000001</v>
      </c>
      <c r="R283">
        <v>-0.93627646034791967</v>
      </c>
      <c r="S283">
        <v>7.1288999999999998</v>
      </c>
      <c r="T283">
        <v>-0.75037013716080925</v>
      </c>
      <c r="U283">
        <v>11.696399999999999</v>
      </c>
      <c r="V283">
        <v>-0.33609687606761657</v>
      </c>
      <c r="W283">
        <v>-2.723684210526315</v>
      </c>
      <c r="X283">
        <v>7.4184556786703659</v>
      </c>
      <c r="Y283">
        <v>-0.5247340012432532</v>
      </c>
      <c r="Z283">
        <v>-1.734375</v>
      </c>
      <c r="AA283">
        <v>3.0080566406250115</v>
      </c>
      <c r="AB283">
        <v>-0.16469309441217206</v>
      </c>
      <c r="AC283">
        <v>-3.5816149591468776</v>
      </c>
    </row>
    <row r="284" spans="1:29">
      <c r="A284">
        <v>519085</v>
      </c>
      <c r="B284" t="s">
        <v>224</v>
      </c>
      <c r="C284">
        <v>87</v>
      </c>
      <c r="D284">
        <v>16</v>
      </c>
      <c r="E284">
        <v>35</v>
      </c>
      <c r="F284">
        <v>19</v>
      </c>
      <c r="G284">
        <v>3</v>
      </c>
      <c r="H284">
        <v>10</v>
      </c>
      <c r="I284">
        <v>2</v>
      </c>
      <c r="J284">
        <v>2</v>
      </c>
      <c r="K284">
        <v>0</v>
      </c>
      <c r="L284">
        <v>0</v>
      </c>
      <c r="M284">
        <v>0</v>
      </c>
      <c r="N284">
        <v>29</v>
      </c>
      <c r="P284">
        <v>-0.60367536243013964</v>
      </c>
      <c r="R284">
        <v>-0.72370595335458399</v>
      </c>
      <c r="T284">
        <v>-0.46933263260619901</v>
      </c>
      <c r="V284">
        <v>-0.33609687606761657</v>
      </c>
      <c r="W284">
        <v>-3.8657894736842096</v>
      </c>
      <c r="Y284">
        <v>-0.74476738920419205</v>
      </c>
      <c r="Z284">
        <v>-7.7531249999999972</v>
      </c>
      <c r="AB284">
        <v>-0.73622264366954615</v>
      </c>
      <c r="AC284">
        <v>-3.6138008573322775</v>
      </c>
    </row>
    <row r="285" spans="1:29">
      <c r="A285">
        <v>534910</v>
      </c>
      <c r="B285" t="s">
        <v>132</v>
      </c>
      <c r="C285">
        <v>108</v>
      </c>
      <c r="D285">
        <v>19</v>
      </c>
      <c r="E285">
        <v>39</v>
      </c>
      <c r="F285">
        <v>22</v>
      </c>
      <c r="G285">
        <v>3</v>
      </c>
      <c r="H285">
        <v>14</v>
      </c>
      <c r="I285">
        <v>1</v>
      </c>
      <c r="J285">
        <v>2</v>
      </c>
      <c r="K285">
        <v>0</v>
      </c>
      <c r="L285">
        <v>0</v>
      </c>
      <c r="M285">
        <v>0</v>
      </c>
      <c r="N285">
        <v>36</v>
      </c>
      <c r="P285">
        <v>-0.47079084868765608</v>
      </c>
      <c r="R285">
        <v>-0.66573217872003787</v>
      </c>
      <c r="T285">
        <v>-0.75037013716080925</v>
      </c>
      <c r="V285">
        <v>-0.33609687606761657</v>
      </c>
      <c r="W285">
        <v>-3.9368421052631568</v>
      </c>
      <c r="Y285">
        <v>-0.75845610228010296</v>
      </c>
      <c r="Z285">
        <v>-6.7624999999999957</v>
      </c>
      <c r="AB285">
        <v>-0.64215469605034159</v>
      </c>
      <c r="AC285">
        <v>-3.6236008389665639</v>
      </c>
    </row>
    <row r="286" spans="1:29">
      <c r="A286">
        <v>459439</v>
      </c>
      <c r="B286" t="s">
        <v>127</v>
      </c>
      <c r="C286">
        <v>45</v>
      </c>
      <c r="D286">
        <v>8</v>
      </c>
      <c r="E286">
        <v>17</v>
      </c>
      <c r="F286">
        <v>10</v>
      </c>
      <c r="G286">
        <v>2</v>
      </c>
      <c r="H286">
        <v>4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15</v>
      </c>
      <c r="P286">
        <v>-0.86944438991510675</v>
      </c>
      <c r="R286">
        <v>-0.89762727725822233</v>
      </c>
      <c r="T286">
        <v>-1.0314076417154194</v>
      </c>
      <c r="V286">
        <v>-0.33609687606761657</v>
      </c>
      <c r="W286">
        <v>-1.723684210526315</v>
      </c>
      <c r="Y286">
        <v>-0.33207803943413611</v>
      </c>
      <c r="Z286">
        <v>-1.734375</v>
      </c>
      <c r="AB286">
        <v>-0.16469309441217206</v>
      </c>
      <c r="AC286">
        <v>-3.6313473188026735</v>
      </c>
    </row>
    <row r="287" spans="1:29">
      <c r="A287">
        <v>599998</v>
      </c>
      <c r="B287" t="s">
        <v>51</v>
      </c>
      <c r="C287">
        <v>45</v>
      </c>
      <c r="D287">
        <v>8</v>
      </c>
      <c r="E287">
        <v>16</v>
      </c>
      <c r="F287">
        <v>14</v>
      </c>
      <c r="G287">
        <v>1</v>
      </c>
      <c r="H287">
        <v>9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15</v>
      </c>
      <c r="O287">
        <v>2097.64</v>
      </c>
      <c r="P287">
        <v>-0.86944438991510675</v>
      </c>
      <c r="Q287">
        <v>1802.0025000000003</v>
      </c>
      <c r="R287">
        <v>-0.82032891107882744</v>
      </c>
      <c r="S287">
        <v>7.1288999999999998</v>
      </c>
      <c r="T287">
        <v>-0.75037013716080925</v>
      </c>
      <c r="U287">
        <v>11.696399999999999</v>
      </c>
      <c r="V287">
        <v>-0.33609687606761657</v>
      </c>
      <c r="W287">
        <v>-1.723684210526315</v>
      </c>
      <c r="X287">
        <v>2.9710872576177323</v>
      </c>
      <c r="Y287">
        <v>-0.33207803943413611</v>
      </c>
      <c r="Z287">
        <v>-5.734375</v>
      </c>
      <c r="AA287">
        <v>32.883056640625043</v>
      </c>
      <c r="AB287">
        <v>-0.54452581666006361</v>
      </c>
      <c r="AC287">
        <v>-3.6528441703165599</v>
      </c>
    </row>
    <row r="288" spans="1:29">
      <c r="A288">
        <v>643493</v>
      </c>
      <c r="B288" t="s">
        <v>246</v>
      </c>
      <c r="C288">
        <v>132</v>
      </c>
      <c r="D288">
        <v>25</v>
      </c>
      <c r="E288">
        <v>57</v>
      </c>
      <c r="F288">
        <v>32</v>
      </c>
      <c r="G288">
        <v>7</v>
      </c>
      <c r="H288">
        <v>8</v>
      </c>
      <c r="I288">
        <v>2</v>
      </c>
      <c r="J288">
        <v>3</v>
      </c>
      <c r="K288">
        <v>0</v>
      </c>
      <c r="L288">
        <v>0</v>
      </c>
      <c r="M288">
        <v>0</v>
      </c>
      <c r="N288">
        <v>44</v>
      </c>
      <c r="P288">
        <v>-0.31892283298196056</v>
      </c>
      <c r="R288">
        <v>-0.47248626327155085</v>
      </c>
      <c r="T288">
        <v>-0.46933263260619901</v>
      </c>
      <c r="V288">
        <v>-0.33609687606761657</v>
      </c>
      <c r="W288">
        <v>-6.5894736842105246</v>
      </c>
      <c r="Y288">
        <v>-1.2695013904474448</v>
      </c>
      <c r="Z288">
        <v>-8.4874999999999972</v>
      </c>
      <c r="AB288">
        <v>-0.80595755751974496</v>
      </c>
      <c r="AC288">
        <v>-3.6722975528945168</v>
      </c>
    </row>
    <row r="289" spans="1:29">
      <c r="A289">
        <v>476123</v>
      </c>
      <c r="B289" t="s">
        <v>192</v>
      </c>
      <c r="C289">
        <v>45</v>
      </c>
      <c r="D289">
        <v>9</v>
      </c>
      <c r="E289">
        <v>17</v>
      </c>
      <c r="F289">
        <v>10</v>
      </c>
      <c r="G289">
        <v>2</v>
      </c>
      <c r="H289">
        <v>6</v>
      </c>
      <c r="I289">
        <v>1</v>
      </c>
      <c r="J289">
        <v>1</v>
      </c>
      <c r="K289">
        <v>0</v>
      </c>
      <c r="L289">
        <v>0</v>
      </c>
      <c r="M289">
        <v>0</v>
      </c>
      <c r="N289">
        <v>15</v>
      </c>
      <c r="P289">
        <v>-0.86944438991510675</v>
      </c>
      <c r="R289">
        <v>-0.89762727725822233</v>
      </c>
      <c r="T289">
        <v>-0.75037013716080925</v>
      </c>
      <c r="V289">
        <v>-0.33609687606761657</v>
      </c>
      <c r="W289">
        <v>-2.723684210526315</v>
      </c>
      <c r="Y289">
        <v>-0.5247340012432532</v>
      </c>
      <c r="Z289">
        <v>-3.734375</v>
      </c>
      <c r="AB289">
        <v>-0.35460945553611783</v>
      </c>
      <c r="AC289">
        <v>-3.7328821371811256</v>
      </c>
    </row>
    <row r="290" spans="1:29">
      <c r="A290">
        <v>467094</v>
      </c>
      <c r="B290" t="s">
        <v>83</v>
      </c>
      <c r="C290">
        <v>21</v>
      </c>
      <c r="D290">
        <v>4</v>
      </c>
      <c r="E290">
        <v>8</v>
      </c>
      <c r="F290">
        <v>5</v>
      </c>
      <c r="G290">
        <v>1</v>
      </c>
      <c r="H290">
        <v>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7</v>
      </c>
      <c r="O290">
        <v>2894.4399999999996</v>
      </c>
      <c r="P290">
        <v>-1.0213124056208023</v>
      </c>
      <c r="Q290">
        <v>2647.1025000000004</v>
      </c>
      <c r="R290">
        <v>-0.99425023498246579</v>
      </c>
      <c r="S290">
        <v>13.4689</v>
      </c>
      <c r="T290">
        <v>-1.0314076417154194</v>
      </c>
      <c r="U290">
        <v>11.696399999999999</v>
      </c>
      <c r="V290">
        <v>-0.33609687606761657</v>
      </c>
      <c r="W290">
        <v>-1.0710526315789473</v>
      </c>
      <c r="X290">
        <v>1.147153739612192</v>
      </c>
      <c r="Y290">
        <v>-0.20634467488502831</v>
      </c>
      <c r="Z290">
        <v>-2.0093750000000004</v>
      </c>
      <c r="AA290">
        <v>4.037587890625014</v>
      </c>
      <c r="AB290">
        <v>-0.1908065940667146</v>
      </c>
      <c r="AC290">
        <v>-3.7802184273380472</v>
      </c>
    </row>
    <row r="291" spans="1:29">
      <c r="A291">
        <v>621112</v>
      </c>
      <c r="B291" t="s">
        <v>39</v>
      </c>
      <c r="C291">
        <v>21</v>
      </c>
      <c r="D291">
        <v>4</v>
      </c>
      <c r="E291">
        <v>9</v>
      </c>
      <c r="F291">
        <v>4</v>
      </c>
      <c r="G291">
        <v>0</v>
      </c>
      <c r="H291">
        <v>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7</v>
      </c>
      <c r="O291">
        <v>2894.4399999999996</v>
      </c>
      <c r="P291">
        <v>-1.0213124056208023</v>
      </c>
      <c r="Q291">
        <v>2751.0025000000005</v>
      </c>
      <c r="R291">
        <v>-1.0135748265273146</v>
      </c>
      <c r="S291">
        <v>13.4689</v>
      </c>
      <c r="T291">
        <v>-1.0314076417154194</v>
      </c>
      <c r="U291">
        <v>11.696399999999999</v>
      </c>
      <c r="V291">
        <v>-0.33609687606761657</v>
      </c>
      <c r="W291">
        <v>-1.0710526315789473</v>
      </c>
      <c r="X291">
        <v>1.147153739612192</v>
      </c>
      <c r="Y291">
        <v>-0.20634467488502831</v>
      </c>
      <c r="Z291">
        <v>-2.0093750000000004</v>
      </c>
      <c r="AA291">
        <v>4.037587890625014</v>
      </c>
      <c r="AB291">
        <v>-0.1908065940667146</v>
      </c>
      <c r="AC291">
        <v>-3.799543018882896</v>
      </c>
    </row>
    <row r="292" spans="1:29">
      <c r="A292">
        <v>595001</v>
      </c>
      <c r="B292" t="s">
        <v>286</v>
      </c>
      <c r="C292">
        <v>21</v>
      </c>
      <c r="D292">
        <v>5</v>
      </c>
      <c r="E292">
        <v>10</v>
      </c>
      <c r="F292">
        <v>4</v>
      </c>
      <c r="G292">
        <v>1</v>
      </c>
      <c r="H292">
        <v>2</v>
      </c>
      <c r="I292">
        <v>1</v>
      </c>
      <c r="J292">
        <v>1</v>
      </c>
      <c r="K292">
        <v>0</v>
      </c>
      <c r="L292">
        <v>0</v>
      </c>
      <c r="M292">
        <v>0</v>
      </c>
      <c r="N292">
        <v>7</v>
      </c>
      <c r="P292">
        <v>-1.0213124056208023</v>
      </c>
      <c r="R292">
        <v>-1.0135748265273146</v>
      </c>
      <c r="T292">
        <v>-0.75037013716080925</v>
      </c>
      <c r="V292">
        <v>-0.33609687606761657</v>
      </c>
      <c r="W292">
        <v>-2.0710526315789473</v>
      </c>
      <c r="Y292">
        <v>-0.39900063669414532</v>
      </c>
      <c r="Z292">
        <v>-3.0093750000000004</v>
      </c>
      <c r="AB292">
        <v>-0.28576477462868749</v>
      </c>
      <c r="AC292">
        <v>-3.8061196566993756</v>
      </c>
    </row>
    <row r="293" spans="1:29">
      <c r="A293">
        <v>622218</v>
      </c>
      <c r="B293" t="s">
        <v>129</v>
      </c>
      <c r="C293">
        <v>45</v>
      </c>
      <c r="D293">
        <v>9</v>
      </c>
      <c r="E293">
        <v>16</v>
      </c>
      <c r="F293">
        <v>10</v>
      </c>
      <c r="G293">
        <v>2</v>
      </c>
      <c r="H293">
        <v>8</v>
      </c>
      <c r="I293">
        <v>1</v>
      </c>
      <c r="J293">
        <v>1</v>
      </c>
      <c r="K293">
        <v>0</v>
      </c>
      <c r="L293">
        <v>0</v>
      </c>
      <c r="M293">
        <v>0</v>
      </c>
      <c r="N293">
        <v>15</v>
      </c>
      <c r="P293">
        <v>-0.86944438991510675</v>
      </c>
      <c r="R293">
        <v>-0.89762727725822233</v>
      </c>
      <c r="T293">
        <v>-0.75037013716080925</v>
      </c>
      <c r="V293">
        <v>-0.33609687606761657</v>
      </c>
      <c r="W293">
        <v>-2.723684210526315</v>
      </c>
      <c r="Y293">
        <v>-0.5247340012432532</v>
      </c>
      <c r="Z293">
        <v>-4.734375</v>
      </c>
      <c r="AB293">
        <v>-0.44956763609809075</v>
      </c>
      <c r="AC293">
        <v>-3.8278403177430986</v>
      </c>
    </row>
    <row r="294" spans="1:29">
      <c r="A294">
        <v>543118</v>
      </c>
      <c r="B294" t="s">
        <v>84</v>
      </c>
      <c r="C294">
        <v>87</v>
      </c>
      <c r="D294">
        <v>15</v>
      </c>
      <c r="E294">
        <v>33</v>
      </c>
      <c r="F294">
        <v>30</v>
      </c>
      <c r="G294">
        <v>4</v>
      </c>
      <c r="H294">
        <v>16</v>
      </c>
      <c r="I294">
        <v>1</v>
      </c>
      <c r="J294">
        <v>2</v>
      </c>
      <c r="K294">
        <v>0</v>
      </c>
      <c r="L294">
        <v>0</v>
      </c>
      <c r="M294">
        <v>0</v>
      </c>
      <c r="N294">
        <v>29</v>
      </c>
      <c r="O294">
        <v>1011.2399999999998</v>
      </c>
      <c r="P294">
        <v>-0.60367536243013964</v>
      </c>
      <c r="Q294">
        <v>699.60250000000019</v>
      </c>
      <c r="R294">
        <v>-0.51113544636124819</v>
      </c>
      <c r="S294">
        <v>7.1288999999999998</v>
      </c>
      <c r="T294">
        <v>-0.75037013716080925</v>
      </c>
      <c r="U294">
        <v>11.696399999999999</v>
      </c>
      <c r="V294">
        <v>-0.33609687606761657</v>
      </c>
      <c r="W294">
        <v>-2.8657894736842096</v>
      </c>
      <c r="X294">
        <v>8.2127493074792284</v>
      </c>
      <c r="Y294">
        <v>-0.55211142739507502</v>
      </c>
      <c r="Z294">
        <v>-11.753124999999997</v>
      </c>
      <c r="AA294">
        <v>138.13594726562502</v>
      </c>
      <c r="AB294">
        <v>-1.1160553659174377</v>
      </c>
      <c r="AC294">
        <v>-3.8694446153323261</v>
      </c>
    </row>
    <row r="295" spans="1:29">
      <c r="A295">
        <v>641490</v>
      </c>
      <c r="B295" t="s">
        <v>73</v>
      </c>
      <c r="C295">
        <v>21</v>
      </c>
      <c r="D295">
        <v>4</v>
      </c>
      <c r="E295">
        <v>9</v>
      </c>
      <c r="F295">
        <v>5</v>
      </c>
      <c r="G295">
        <v>1</v>
      </c>
      <c r="H295">
        <v>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7</v>
      </c>
      <c r="O295">
        <v>2894.4399999999996</v>
      </c>
      <c r="P295">
        <v>-1.0213124056208023</v>
      </c>
      <c r="Q295">
        <v>2647.1025000000004</v>
      </c>
      <c r="R295">
        <v>-0.99425023498246579</v>
      </c>
      <c r="S295">
        <v>13.4689</v>
      </c>
      <c r="T295">
        <v>-1.0314076417154194</v>
      </c>
      <c r="U295">
        <v>11.696399999999999</v>
      </c>
      <c r="V295">
        <v>-0.33609687606761657</v>
      </c>
      <c r="W295">
        <v>-1.0710526315789473</v>
      </c>
      <c r="X295">
        <v>1.147153739612192</v>
      </c>
      <c r="Y295">
        <v>-0.20634467488502831</v>
      </c>
      <c r="Z295">
        <v>-3.0093750000000004</v>
      </c>
      <c r="AA295">
        <v>9.05633789062502</v>
      </c>
      <c r="AB295">
        <v>-0.28576477462868749</v>
      </c>
      <c r="AC295">
        <v>-3.8751766079000198</v>
      </c>
    </row>
    <row r="296" spans="1:29">
      <c r="A296">
        <v>548337</v>
      </c>
      <c r="B296" t="s">
        <v>309</v>
      </c>
      <c r="C296">
        <v>87</v>
      </c>
      <c r="D296">
        <v>16</v>
      </c>
      <c r="E296">
        <v>35</v>
      </c>
      <c r="F296">
        <v>19</v>
      </c>
      <c r="G296">
        <v>3</v>
      </c>
      <c r="H296">
        <v>10</v>
      </c>
      <c r="I296">
        <v>1</v>
      </c>
      <c r="J296">
        <v>1</v>
      </c>
      <c r="K296">
        <v>0</v>
      </c>
      <c r="L296">
        <v>0</v>
      </c>
      <c r="M296">
        <v>0</v>
      </c>
      <c r="N296">
        <v>29</v>
      </c>
      <c r="P296">
        <v>-0.60367536243013964</v>
      </c>
      <c r="R296">
        <v>-0.72370595335458399</v>
      </c>
      <c r="T296">
        <v>-0.75037013716080925</v>
      </c>
      <c r="V296">
        <v>-0.33609687606761657</v>
      </c>
      <c r="W296">
        <v>-3.8657894736842096</v>
      </c>
      <c r="Y296">
        <v>-0.74476738920419205</v>
      </c>
      <c r="Z296">
        <v>-7.7531249999999972</v>
      </c>
      <c r="AB296">
        <v>-0.73622264366954615</v>
      </c>
      <c r="AC296">
        <v>-3.8948383618868876</v>
      </c>
    </row>
    <row r="297" spans="1:29">
      <c r="A297">
        <v>543242</v>
      </c>
      <c r="B297" t="s">
        <v>118</v>
      </c>
      <c r="C297">
        <v>45</v>
      </c>
      <c r="D297">
        <v>9</v>
      </c>
      <c r="E297">
        <v>19</v>
      </c>
      <c r="F297">
        <v>13</v>
      </c>
      <c r="G297">
        <v>1</v>
      </c>
      <c r="H297">
        <v>7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15</v>
      </c>
      <c r="P297">
        <v>-0.86944438991510675</v>
      </c>
      <c r="R297">
        <v>-0.83965350262367622</v>
      </c>
      <c r="T297">
        <v>-0.75037013716080925</v>
      </c>
      <c r="V297">
        <v>-0.33609687606761657</v>
      </c>
      <c r="W297">
        <v>-2.723684210526315</v>
      </c>
      <c r="Y297">
        <v>-0.5247340012432532</v>
      </c>
      <c r="Z297">
        <v>-6.734375</v>
      </c>
      <c r="AB297">
        <v>-0.63948399722203653</v>
      </c>
      <c r="AC297">
        <v>-3.9597829042324983</v>
      </c>
    </row>
    <row r="298" spans="1:29">
      <c r="A298">
        <v>516910</v>
      </c>
      <c r="B298" t="s">
        <v>101</v>
      </c>
      <c r="C298">
        <v>45</v>
      </c>
      <c r="D298">
        <v>10</v>
      </c>
      <c r="E298">
        <v>19</v>
      </c>
      <c r="F298">
        <v>7</v>
      </c>
      <c r="G298">
        <v>1</v>
      </c>
      <c r="H298">
        <v>4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15</v>
      </c>
      <c r="O298">
        <v>2097.64</v>
      </c>
      <c r="P298">
        <v>-0.86944438991510675</v>
      </c>
      <c r="Q298">
        <v>2445.3025000000002</v>
      </c>
      <c r="R298">
        <v>-0.95560105189276845</v>
      </c>
      <c r="S298">
        <v>7.1288999999999998</v>
      </c>
      <c r="T298">
        <v>-0.75037013716080925</v>
      </c>
      <c r="U298">
        <v>11.696399999999999</v>
      </c>
      <c r="V298">
        <v>-0.33609687606761657</v>
      </c>
      <c r="W298">
        <v>-3.723684210526315</v>
      </c>
      <c r="X298">
        <v>13.865824099723</v>
      </c>
      <c r="Y298">
        <v>-0.71738996305237024</v>
      </c>
      <c r="Z298">
        <v>-3.734375</v>
      </c>
      <c r="AA298">
        <v>13.945556640625023</v>
      </c>
      <c r="AB298">
        <v>-0.35460945553611783</v>
      </c>
      <c r="AC298">
        <v>-3.983511873624789</v>
      </c>
    </row>
    <row r="299" spans="1:29">
      <c r="A299">
        <v>593969</v>
      </c>
      <c r="B299" t="s">
        <v>23</v>
      </c>
      <c r="C299">
        <v>87</v>
      </c>
      <c r="D299">
        <v>16</v>
      </c>
      <c r="E299">
        <v>40</v>
      </c>
      <c r="F299">
        <v>16</v>
      </c>
      <c r="G299">
        <v>2</v>
      </c>
      <c r="H299">
        <v>9</v>
      </c>
      <c r="I299">
        <v>2</v>
      </c>
      <c r="J299">
        <v>2</v>
      </c>
      <c r="K299">
        <v>0</v>
      </c>
      <c r="L299">
        <v>0</v>
      </c>
      <c r="M299">
        <v>0</v>
      </c>
      <c r="N299">
        <v>29</v>
      </c>
      <c r="O299">
        <v>1011.2399999999998</v>
      </c>
      <c r="P299">
        <v>-0.60367536243013964</v>
      </c>
      <c r="Q299">
        <v>1636.2025000000003</v>
      </c>
      <c r="R299">
        <v>-0.7816797279891301</v>
      </c>
      <c r="S299">
        <v>2.7888999999999999</v>
      </c>
      <c r="T299">
        <v>-0.46933263260619901</v>
      </c>
      <c r="U299">
        <v>11.696399999999999</v>
      </c>
      <c r="V299">
        <v>-0.33609687606761657</v>
      </c>
      <c r="W299">
        <v>-3.8657894736842096</v>
      </c>
      <c r="X299">
        <v>14.944328254847651</v>
      </c>
      <c r="Y299">
        <v>-0.74476738920419205</v>
      </c>
      <c r="Z299">
        <v>-11.753124999999997</v>
      </c>
      <c r="AA299">
        <v>138.13594726562502</v>
      </c>
      <c r="AB299">
        <v>-1.1160553659174377</v>
      </c>
      <c r="AC299">
        <v>-4.0516073542147151</v>
      </c>
    </row>
    <row r="300" spans="1:29">
      <c r="A300">
        <v>434672</v>
      </c>
      <c r="B300" t="s">
        <v>284</v>
      </c>
      <c r="C300">
        <v>21</v>
      </c>
      <c r="D300">
        <v>5</v>
      </c>
      <c r="E300">
        <v>9</v>
      </c>
      <c r="F300">
        <v>5</v>
      </c>
      <c r="G300">
        <v>1</v>
      </c>
      <c r="H300">
        <v>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7</v>
      </c>
      <c r="P300">
        <v>-1.0213124056208023</v>
      </c>
      <c r="R300">
        <v>-0.99425023498246579</v>
      </c>
      <c r="T300">
        <v>-1.0314076417154194</v>
      </c>
      <c r="V300">
        <v>-0.33609687606761657</v>
      </c>
      <c r="W300">
        <v>-2.0710526315789473</v>
      </c>
      <c r="Y300">
        <v>-0.39900063669414532</v>
      </c>
      <c r="Z300">
        <v>-3.0093750000000004</v>
      </c>
      <c r="AB300">
        <v>-0.28576477462868749</v>
      </c>
      <c r="AC300">
        <v>-4.0678325697091369</v>
      </c>
    </row>
    <row r="301" spans="1:29">
      <c r="A301">
        <v>643325</v>
      </c>
      <c r="B301" t="s">
        <v>114</v>
      </c>
      <c r="C301">
        <v>45</v>
      </c>
      <c r="D301">
        <v>8</v>
      </c>
      <c r="E301">
        <v>23</v>
      </c>
      <c r="F301">
        <v>8</v>
      </c>
      <c r="G301">
        <v>3</v>
      </c>
      <c r="H301">
        <v>6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15</v>
      </c>
      <c r="P301">
        <v>-0.86944438991510675</v>
      </c>
      <c r="R301">
        <v>-0.93627646034791967</v>
      </c>
      <c r="T301">
        <v>-0.75037013716080925</v>
      </c>
      <c r="V301">
        <v>-0.33609687606761657</v>
      </c>
      <c r="W301">
        <v>-1.723684210526315</v>
      </c>
      <c r="Y301">
        <v>-0.33207803943413611</v>
      </c>
      <c r="Z301">
        <v>-9.734375</v>
      </c>
      <c r="AB301">
        <v>-0.92435853890795516</v>
      </c>
      <c r="AC301">
        <v>-4.1486244418335438</v>
      </c>
    </row>
    <row r="302" spans="1:29">
      <c r="A302">
        <v>606273</v>
      </c>
      <c r="B302" t="s">
        <v>90</v>
      </c>
      <c r="C302">
        <v>45</v>
      </c>
      <c r="D302">
        <v>10</v>
      </c>
      <c r="E302">
        <v>19</v>
      </c>
      <c r="F302">
        <v>10</v>
      </c>
      <c r="G302">
        <v>2</v>
      </c>
      <c r="H302">
        <v>8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15</v>
      </c>
      <c r="O302">
        <v>2097.64</v>
      </c>
      <c r="P302">
        <v>-0.86944438991510675</v>
      </c>
      <c r="Q302">
        <v>2157.6025000000004</v>
      </c>
      <c r="R302">
        <v>-0.89762727725822233</v>
      </c>
      <c r="S302">
        <v>7.1288999999999998</v>
      </c>
      <c r="T302">
        <v>-0.75037013716080925</v>
      </c>
      <c r="U302">
        <v>11.696399999999999</v>
      </c>
      <c r="V302">
        <v>-0.33609687606761657</v>
      </c>
      <c r="W302">
        <v>-3.723684210526315</v>
      </c>
      <c r="X302">
        <v>13.865824099723</v>
      </c>
      <c r="Y302">
        <v>-0.71738996305237024</v>
      </c>
      <c r="Z302">
        <v>-7.734375</v>
      </c>
      <c r="AA302">
        <v>59.820556640625057</v>
      </c>
      <c r="AB302">
        <v>-0.73444217778400944</v>
      </c>
      <c r="AC302">
        <v>-4.3053708212381343</v>
      </c>
    </row>
    <row r="303" spans="1:29">
      <c r="A303">
        <v>518790</v>
      </c>
      <c r="B303" t="s">
        <v>147</v>
      </c>
      <c r="C303">
        <v>66</v>
      </c>
      <c r="D303">
        <v>14</v>
      </c>
      <c r="E303">
        <v>27</v>
      </c>
      <c r="F303">
        <v>11</v>
      </c>
      <c r="G303">
        <v>3</v>
      </c>
      <c r="H303">
        <v>9</v>
      </c>
      <c r="I303">
        <v>1</v>
      </c>
      <c r="J303">
        <v>2</v>
      </c>
      <c r="K303">
        <v>0</v>
      </c>
      <c r="L303">
        <v>0</v>
      </c>
      <c r="M303">
        <v>0</v>
      </c>
      <c r="N303">
        <v>22</v>
      </c>
      <c r="P303">
        <v>-0.7365598761726232</v>
      </c>
      <c r="R303">
        <v>-0.87830268571337355</v>
      </c>
      <c r="T303">
        <v>-0.75037013716080925</v>
      </c>
      <c r="V303">
        <v>-0.33609687606761657</v>
      </c>
      <c r="W303">
        <v>-4.7947368421052623</v>
      </c>
      <c r="Y303">
        <v>-0.92373463793739818</v>
      </c>
      <c r="Z303">
        <v>-7.7437499999999986</v>
      </c>
      <c r="AB303">
        <v>-0.7353324107267778</v>
      </c>
      <c r="AC303">
        <v>-4.3603966237785983</v>
      </c>
    </row>
    <row r="304" spans="1:29">
      <c r="A304">
        <v>592229</v>
      </c>
      <c r="B304" t="s">
        <v>72</v>
      </c>
      <c r="C304">
        <v>174</v>
      </c>
      <c r="D304">
        <v>32</v>
      </c>
      <c r="E304">
        <v>60</v>
      </c>
      <c r="F304">
        <v>52</v>
      </c>
      <c r="G304">
        <v>8</v>
      </c>
      <c r="H304">
        <v>36</v>
      </c>
      <c r="I304">
        <v>2</v>
      </c>
      <c r="J304">
        <v>2</v>
      </c>
      <c r="K304">
        <v>0</v>
      </c>
      <c r="L304">
        <v>0</v>
      </c>
      <c r="M304">
        <v>0</v>
      </c>
      <c r="N304">
        <v>58</v>
      </c>
      <c r="O304">
        <v>7.8399999999999839</v>
      </c>
      <c r="P304">
        <v>-5.3153805496993375E-2</v>
      </c>
      <c r="Q304">
        <v>19.802500000000027</v>
      </c>
      <c r="R304">
        <v>-8.5994432374576782E-2</v>
      </c>
      <c r="S304">
        <v>2.7888999999999999</v>
      </c>
      <c r="T304">
        <v>-0.46933263260619901</v>
      </c>
      <c r="U304">
        <v>11.696399999999999</v>
      </c>
      <c r="V304">
        <v>-0.33609687606761657</v>
      </c>
      <c r="W304">
        <v>-7.7315789473684191</v>
      </c>
      <c r="X304">
        <v>59.777313019390576</v>
      </c>
      <c r="Y304">
        <v>-1.4895347784083837</v>
      </c>
      <c r="Z304">
        <v>-21.506249999999994</v>
      </c>
      <c r="AA304">
        <v>462.51878906249993</v>
      </c>
      <c r="AB304">
        <v>-2.0421943707109294</v>
      </c>
      <c r="AC304">
        <v>-4.476306895664699</v>
      </c>
    </row>
    <row r="305" spans="1:29">
      <c r="A305">
        <v>592170</v>
      </c>
      <c r="B305" t="s">
        <v>47</v>
      </c>
      <c r="C305">
        <v>87</v>
      </c>
      <c r="D305">
        <v>18</v>
      </c>
      <c r="E305">
        <v>33</v>
      </c>
      <c r="F305">
        <v>18</v>
      </c>
      <c r="G305">
        <v>5</v>
      </c>
      <c r="H305">
        <v>14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29</v>
      </c>
      <c r="O305">
        <v>1011.2399999999998</v>
      </c>
      <c r="P305">
        <v>-0.60367536243013964</v>
      </c>
      <c r="Q305">
        <v>1478.4025000000001</v>
      </c>
      <c r="R305">
        <v>-0.74303054489943265</v>
      </c>
      <c r="S305">
        <v>7.1288999999999998</v>
      </c>
      <c r="T305">
        <v>-0.75037013716080925</v>
      </c>
      <c r="U305">
        <v>11.696399999999999</v>
      </c>
      <c r="V305">
        <v>-0.33609687606761657</v>
      </c>
      <c r="W305">
        <v>-5.8657894736842096</v>
      </c>
      <c r="X305">
        <v>34.4074861495845</v>
      </c>
      <c r="Y305">
        <v>-1.130079312822426</v>
      </c>
      <c r="Z305">
        <v>-9.7531249999999972</v>
      </c>
      <c r="AA305">
        <v>95.123447265625018</v>
      </c>
      <c r="AB305">
        <v>-0.92613900479349198</v>
      </c>
      <c r="AC305">
        <v>-4.4893912381739165</v>
      </c>
    </row>
    <row r="306" spans="1:29">
      <c r="A306">
        <v>542947</v>
      </c>
      <c r="B306" t="s">
        <v>40</v>
      </c>
      <c r="C306">
        <v>45</v>
      </c>
      <c r="D306">
        <v>10</v>
      </c>
      <c r="E306">
        <v>24</v>
      </c>
      <c r="F306">
        <v>5</v>
      </c>
      <c r="G306">
        <v>1</v>
      </c>
      <c r="H306">
        <v>4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15</v>
      </c>
      <c r="O306">
        <v>2097.64</v>
      </c>
      <c r="P306">
        <v>-0.86944438991510675</v>
      </c>
      <c r="Q306">
        <v>2647.1025000000004</v>
      </c>
      <c r="R306">
        <v>-0.99425023498246579</v>
      </c>
      <c r="S306">
        <v>7.1288999999999998</v>
      </c>
      <c r="T306">
        <v>-0.75037013716080925</v>
      </c>
      <c r="U306">
        <v>11.696399999999999</v>
      </c>
      <c r="V306">
        <v>-0.33609687606761657</v>
      </c>
      <c r="W306">
        <v>-3.723684210526315</v>
      </c>
      <c r="X306">
        <v>13.865824099723</v>
      </c>
      <c r="Y306">
        <v>-0.71738996305237024</v>
      </c>
      <c r="Z306">
        <v>-8.734375</v>
      </c>
      <c r="AA306">
        <v>76.289306640625057</v>
      </c>
      <c r="AB306">
        <v>-0.82940035834598236</v>
      </c>
      <c r="AC306">
        <v>-4.4969519595243508</v>
      </c>
    </row>
    <row r="307" spans="1:29">
      <c r="A307">
        <v>602083</v>
      </c>
      <c r="B307" t="s">
        <v>18</v>
      </c>
      <c r="C307">
        <v>45</v>
      </c>
      <c r="D307">
        <v>11</v>
      </c>
      <c r="E307">
        <v>19</v>
      </c>
      <c r="F307">
        <v>11</v>
      </c>
      <c r="G307">
        <v>2</v>
      </c>
      <c r="H307">
        <v>9</v>
      </c>
      <c r="I307">
        <v>1</v>
      </c>
      <c r="J307">
        <v>2</v>
      </c>
      <c r="K307">
        <v>0</v>
      </c>
      <c r="L307">
        <v>0</v>
      </c>
      <c r="M307">
        <v>0</v>
      </c>
      <c r="N307">
        <v>15</v>
      </c>
      <c r="O307">
        <v>2097.64</v>
      </c>
      <c r="P307">
        <v>-0.86944438991510675</v>
      </c>
      <c r="Q307">
        <v>2065.7025000000003</v>
      </c>
      <c r="R307">
        <v>-0.87830268571337355</v>
      </c>
      <c r="S307">
        <v>7.1288999999999998</v>
      </c>
      <c r="T307">
        <v>-0.75037013716080925</v>
      </c>
      <c r="U307">
        <v>11.696399999999999</v>
      </c>
      <c r="V307">
        <v>-0.33609687606761657</v>
      </c>
      <c r="W307">
        <v>-4.723684210526315</v>
      </c>
      <c r="X307">
        <v>22.313192520775633</v>
      </c>
      <c r="Y307">
        <v>-0.91004592486148717</v>
      </c>
      <c r="Z307">
        <v>-8.734375</v>
      </c>
      <c r="AA307">
        <v>76.289306640625057</v>
      </c>
      <c r="AB307">
        <v>-0.82940035834598236</v>
      </c>
      <c r="AC307">
        <v>-4.573660372064376</v>
      </c>
    </row>
    <row r="308" spans="1:29">
      <c r="A308">
        <v>592872</v>
      </c>
      <c r="B308" t="s">
        <v>317</v>
      </c>
      <c r="C308">
        <v>87</v>
      </c>
      <c r="D308">
        <v>18</v>
      </c>
      <c r="E308">
        <v>35</v>
      </c>
      <c r="F308">
        <v>21</v>
      </c>
      <c r="G308">
        <v>2</v>
      </c>
      <c r="H308">
        <v>14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29</v>
      </c>
      <c r="P308">
        <v>-0.60367536243013964</v>
      </c>
      <c r="R308">
        <v>-0.68505677026488654</v>
      </c>
      <c r="T308">
        <v>-0.75037013716080925</v>
      </c>
      <c r="V308">
        <v>-0.33609687606761657</v>
      </c>
      <c r="W308">
        <v>-5.8657894736842096</v>
      </c>
      <c r="Y308">
        <v>-1.130079312822426</v>
      </c>
      <c r="Z308">
        <v>-11.753124999999997</v>
      </c>
      <c r="AB308">
        <v>-1.1160553659174377</v>
      </c>
      <c r="AC308">
        <v>-4.6213338246633153</v>
      </c>
    </row>
    <row r="309" spans="1:29">
      <c r="A309">
        <v>452718</v>
      </c>
      <c r="B309" t="s">
        <v>167</v>
      </c>
      <c r="C309">
        <v>87</v>
      </c>
      <c r="D309">
        <v>20</v>
      </c>
      <c r="E309">
        <v>41</v>
      </c>
      <c r="F309">
        <v>15</v>
      </c>
      <c r="G309">
        <v>4</v>
      </c>
      <c r="H309">
        <v>7</v>
      </c>
      <c r="I309">
        <v>2</v>
      </c>
      <c r="J309">
        <v>1</v>
      </c>
      <c r="K309">
        <v>0</v>
      </c>
      <c r="L309">
        <v>0</v>
      </c>
      <c r="M309">
        <v>0</v>
      </c>
      <c r="N309">
        <v>29</v>
      </c>
      <c r="P309">
        <v>-0.60367536243013964</v>
      </c>
      <c r="R309">
        <v>-0.80100431953397877</v>
      </c>
      <c r="T309">
        <v>-0.46933263260619901</v>
      </c>
      <c r="V309">
        <v>-0.33609687606761657</v>
      </c>
      <c r="W309">
        <v>-7.8657894736842096</v>
      </c>
      <c r="Y309">
        <v>-1.5153912364406601</v>
      </c>
      <c r="Z309">
        <v>-10.753124999999997</v>
      </c>
      <c r="AB309">
        <v>-1.0210971853554649</v>
      </c>
      <c r="AC309">
        <v>-4.7465976124340585</v>
      </c>
    </row>
    <row r="310" spans="1:29">
      <c r="A310">
        <v>553970</v>
      </c>
      <c r="B310" t="s">
        <v>217</v>
      </c>
      <c r="C310">
        <v>45</v>
      </c>
      <c r="D310">
        <v>11</v>
      </c>
      <c r="E310">
        <v>25</v>
      </c>
      <c r="F310">
        <v>9</v>
      </c>
      <c r="G310">
        <v>1</v>
      </c>
      <c r="H310">
        <v>6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15</v>
      </c>
      <c r="P310">
        <v>-0.86944438991510675</v>
      </c>
      <c r="R310">
        <v>-0.916951868803071</v>
      </c>
      <c r="T310">
        <v>-0.75037013716080925</v>
      </c>
      <c r="V310">
        <v>-0.33609687606761657</v>
      </c>
      <c r="W310">
        <v>-4.723684210526315</v>
      </c>
      <c r="Y310">
        <v>-0.91004592486148717</v>
      </c>
      <c r="Z310">
        <v>-11.734375</v>
      </c>
      <c r="AB310">
        <v>-1.114274900031901</v>
      </c>
      <c r="AC310">
        <v>-4.8971840968399913</v>
      </c>
    </row>
    <row r="311" spans="1:29">
      <c r="A311">
        <v>544365</v>
      </c>
      <c r="B311" t="s">
        <v>29</v>
      </c>
      <c r="C311">
        <v>45</v>
      </c>
      <c r="D311">
        <v>11</v>
      </c>
      <c r="E311">
        <v>20</v>
      </c>
      <c r="F311">
        <v>9</v>
      </c>
      <c r="G311">
        <v>2</v>
      </c>
      <c r="H311">
        <v>9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15</v>
      </c>
      <c r="O311">
        <v>2097.64</v>
      </c>
      <c r="P311">
        <v>-0.86944438991510675</v>
      </c>
      <c r="Q311">
        <v>2251.5025000000001</v>
      </c>
      <c r="R311">
        <v>-0.916951868803071</v>
      </c>
      <c r="S311">
        <v>13.4689</v>
      </c>
      <c r="T311">
        <v>-1.0314076417154194</v>
      </c>
      <c r="U311">
        <v>11.696399999999999</v>
      </c>
      <c r="V311">
        <v>-0.33609687606761657</v>
      </c>
      <c r="W311">
        <v>-4.723684210526315</v>
      </c>
      <c r="X311">
        <v>22.313192520775633</v>
      </c>
      <c r="Y311">
        <v>-0.91004592486148717</v>
      </c>
      <c r="Z311">
        <v>-9.734375</v>
      </c>
      <c r="AA311">
        <v>94.758056640625071</v>
      </c>
      <c r="AB311">
        <v>-0.92435853890795516</v>
      </c>
      <c r="AC311">
        <v>-4.9883052402706562</v>
      </c>
    </row>
    <row r="312" spans="1:29">
      <c r="A312">
        <v>657670</v>
      </c>
      <c r="B312" t="s">
        <v>188</v>
      </c>
      <c r="C312">
        <v>45</v>
      </c>
      <c r="D312">
        <v>12</v>
      </c>
      <c r="E312">
        <v>22</v>
      </c>
      <c r="F312">
        <v>9</v>
      </c>
      <c r="G312">
        <v>3</v>
      </c>
      <c r="H312">
        <v>5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15</v>
      </c>
      <c r="P312">
        <v>-0.86944438991510675</v>
      </c>
      <c r="R312">
        <v>-0.916951868803071</v>
      </c>
      <c r="T312">
        <v>-1.0314076417154194</v>
      </c>
      <c r="V312">
        <v>-0.33609687606761657</v>
      </c>
      <c r="W312">
        <v>-5.723684210526315</v>
      </c>
      <c r="Y312">
        <v>-1.1027018866706042</v>
      </c>
      <c r="Z312">
        <v>-7.734375</v>
      </c>
      <c r="AB312">
        <v>-0.73444217778400944</v>
      </c>
      <c r="AC312">
        <v>-4.9910448409558281</v>
      </c>
    </row>
    <row r="313" spans="1:29">
      <c r="A313">
        <v>449173</v>
      </c>
      <c r="B313" t="s">
        <v>138</v>
      </c>
      <c r="C313">
        <v>87</v>
      </c>
      <c r="D313">
        <v>15</v>
      </c>
      <c r="E313">
        <v>42</v>
      </c>
      <c r="F313">
        <v>16</v>
      </c>
      <c r="G313">
        <v>1</v>
      </c>
      <c r="H313">
        <v>20</v>
      </c>
      <c r="I313">
        <v>2</v>
      </c>
      <c r="J313">
        <v>1</v>
      </c>
      <c r="K313">
        <v>0</v>
      </c>
      <c r="L313">
        <v>0</v>
      </c>
      <c r="M313">
        <v>4</v>
      </c>
      <c r="N313">
        <v>29</v>
      </c>
      <c r="P313">
        <v>-0.60367536243013964</v>
      </c>
      <c r="R313">
        <v>-0.7816797279891301</v>
      </c>
      <c r="T313">
        <v>-0.46933263260619901</v>
      </c>
      <c r="V313">
        <v>-0.33609687606761657</v>
      </c>
      <c r="W313">
        <v>-2.8657894736842096</v>
      </c>
      <c r="Y313">
        <v>-0.55211142739507502</v>
      </c>
      <c r="Z313">
        <v>-24.753124999999997</v>
      </c>
      <c r="AB313">
        <v>-2.3505117132230855</v>
      </c>
      <c r="AC313">
        <v>-5.0934077397112461</v>
      </c>
    </row>
    <row r="314" spans="1:29">
      <c r="A314">
        <v>592329</v>
      </c>
      <c r="B314" t="s">
        <v>107</v>
      </c>
      <c r="C314">
        <v>87</v>
      </c>
      <c r="D314">
        <v>19</v>
      </c>
      <c r="E314">
        <v>38</v>
      </c>
      <c r="F314">
        <v>14</v>
      </c>
      <c r="G314">
        <v>1</v>
      </c>
      <c r="H314">
        <v>13</v>
      </c>
      <c r="I314">
        <v>1</v>
      </c>
      <c r="J314">
        <v>2</v>
      </c>
      <c r="K314">
        <v>0</v>
      </c>
      <c r="L314">
        <v>0</v>
      </c>
      <c r="M314">
        <v>0</v>
      </c>
      <c r="N314">
        <v>29</v>
      </c>
      <c r="O314">
        <v>1011.2399999999998</v>
      </c>
      <c r="P314">
        <v>-0.60367536243013964</v>
      </c>
      <c r="Q314">
        <v>1802.0025000000003</v>
      </c>
      <c r="R314">
        <v>-0.82032891107882744</v>
      </c>
      <c r="S314">
        <v>7.1288999999999998</v>
      </c>
      <c r="T314">
        <v>-0.75037013716080925</v>
      </c>
      <c r="U314">
        <v>11.696399999999999</v>
      </c>
      <c r="V314">
        <v>-0.33609687606761657</v>
      </c>
      <c r="W314">
        <v>-6.8657894736842096</v>
      </c>
      <c r="X314">
        <v>47.139065096952919</v>
      </c>
      <c r="Y314">
        <v>-1.3227352746315431</v>
      </c>
      <c r="Z314">
        <v>-13.753124999999997</v>
      </c>
      <c r="AA314">
        <v>189.14844726562501</v>
      </c>
      <c r="AB314">
        <v>-1.3059717270413835</v>
      </c>
      <c r="AC314">
        <v>-5.139178288410319</v>
      </c>
    </row>
    <row r="315" spans="1:29">
      <c r="A315">
        <v>501985</v>
      </c>
      <c r="B315" t="s">
        <v>207</v>
      </c>
      <c r="C315">
        <v>87</v>
      </c>
      <c r="D315">
        <v>26</v>
      </c>
      <c r="E315">
        <v>39</v>
      </c>
      <c r="F315">
        <v>22</v>
      </c>
      <c r="G315">
        <v>6</v>
      </c>
      <c r="H315">
        <v>17</v>
      </c>
      <c r="I315">
        <v>0</v>
      </c>
      <c r="J315">
        <v>3</v>
      </c>
      <c r="K315">
        <v>0</v>
      </c>
      <c r="L315">
        <v>0</v>
      </c>
      <c r="M315">
        <v>4</v>
      </c>
      <c r="N315">
        <v>29</v>
      </c>
      <c r="P315">
        <v>-0.60367536243013964</v>
      </c>
      <c r="R315">
        <v>-0.66573217872003787</v>
      </c>
      <c r="T315">
        <v>-1.0314076417154194</v>
      </c>
      <c r="V315">
        <v>-0.33609687606761657</v>
      </c>
      <c r="W315">
        <v>-13.86578947368421</v>
      </c>
      <c r="Y315">
        <v>-2.6713270072953623</v>
      </c>
      <c r="Z315">
        <v>-18.753124999999997</v>
      </c>
      <c r="AB315">
        <v>-1.780762629851248</v>
      </c>
      <c r="AC315">
        <v>-7.0890016960798237</v>
      </c>
    </row>
    <row r="316" spans="1:29">
      <c r="A316">
        <v>461872</v>
      </c>
      <c r="B316" t="s">
        <v>296</v>
      </c>
      <c r="C316">
        <v>219</v>
      </c>
      <c r="D316">
        <v>51</v>
      </c>
      <c r="E316">
        <v>105</v>
      </c>
      <c r="F316">
        <v>49</v>
      </c>
      <c r="G316">
        <v>11</v>
      </c>
      <c r="H316">
        <v>15</v>
      </c>
      <c r="I316">
        <v>2</v>
      </c>
      <c r="J316">
        <v>6</v>
      </c>
      <c r="K316">
        <v>0</v>
      </c>
      <c r="L316">
        <v>0</v>
      </c>
      <c r="M316">
        <v>0</v>
      </c>
      <c r="N316">
        <v>73</v>
      </c>
      <c r="P316">
        <v>0.23159872395118572</v>
      </c>
      <c r="R316">
        <v>-0.14396820700912288</v>
      </c>
      <c r="T316">
        <v>-0.46933263260619901</v>
      </c>
      <c r="V316">
        <v>-0.33609687606761657</v>
      </c>
      <c r="W316">
        <v>-20.455263157894734</v>
      </c>
      <c r="Y316">
        <v>-3.9408283977428065</v>
      </c>
      <c r="Z316">
        <v>-26.240624999999994</v>
      </c>
      <c r="AB316">
        <v>-2.4917620068090196</v>
      </c>
      <c r="AC316">
        <v>-7.1503893962835789</v>
      </c>
    </row>
  </sheetData>
  <sortState ref="A2:AC316">
    <sortCondition descending="1" ref="AC2:AC3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5"/>
  <sheetViews>
    <sheetView zoomScale="140" zoomScaleNormal="140" workbookViewId="0">
      <selection activeCell="E6" sqref="E6"/>
    </sheetView>
  </sheetViews>
  <sheetFormatPr baseColWidth="10" defaultRowHeight="16"/>
  <cols>
    <col min="2" max="2" width="18.83203125" bestFit="1" customWidth="1"/>
    <col min="8" max="8" width="12.83203125" bestFit="1" customWidth="1"/>
    <col min="11" max="11" width="12.1640625" bestFit="1" customWidth="1"/>
    <col min="26" max="26" width="11.6640625" customWidth="1"/>
    <col min="27" max="27" width="12.33203125" bestFit="1" customWidth="1"/>
  </cols>
  <sheetData>
    <row r="1" spans="1:43">
      <c r="A1" t="s">
        <v>329</v>
      </c>
      <c r="B1">
        <v>100</v>
      </c>
    </row>
    <row r="2" spans="1:43" ht="17">
      <c r="B2" t="s">
        <v>334</v>
      </c>
      <c r="C2" t="s">
        <v>337</v>
      </c>
      <c r="D2" t="s">
        <v>338</v>
      </c>
      <c r="E2" t="s">
        <v>339</v>
      </c>
      <c r="F2" t="s">
        <v>346</v>
      </c>
      <c r="G2" t="s">
        <v>347</v>
      </c>
      <c r="H2" t="s">
        <v>348</v>
      </c>
      <c r="I2" t="s">
        <v>351</v>
      </c>
      <c r="J2" t="s">
        <v>352</v>
      </c>
      <c r="K2" t="s">
        <v>353</v>
      </c>
      <c r="L2" s="2"/>
    </row>
    <row r="3" spans="1:43" ht="20">
      <c r="A3" t="s">
        <v>330</v>
      </c>
      <c r="B3">
        <f>SUM(N11:N110)</f>
        <v>12801</v>
      </c>
      <c r="C3">
        <f>SUM(F11:F110)</f>
        <v>12070</v>
      </c>
      <c r="D3">
        <f>SUM(I11:I110)</f>
        <v>826</v>
      </c>
      <c r="E3">
        <f>SUM(K11:K110)</f>
        <v>607</v>
      </c>
      <c r="F3">
        <f>SUM(D11:D110)</f>
        <v>5116</v>
      </c>
      <c r="G3">
        <f>F3/B3</f>
        <v>0.39965627685337085</v>
      </c>
      <c r="H3">
        <f>SUM(W11:W110)</f>
        <v>2.8066438062523957E-13</v>
      </c>
      <c r="I3">
        <f>SUM(H11:H110)+SUM(E11:E110)</f>
        <v>15617</v>
      </c>
      <c r="J3">
        <f>I3/B3</f>
        <v>1.2199828138426685</v>
      </c>
      <c r="K3">
        <f>SUM(Z11:Z110)</f>
        <v>-8.5265128291212022E-13</v>
      </c>
      <c r="AK3" s="1"/>
    </row>
    <row r="4" spans="1:43" ht="17">
      <c r="A4" t="s">
        <v>331</v>
      </c>
      <c r="B4">
        <f>B3/B1</f>
        <v>128.01</v>
      </c>
      <c r="C4">
        <f>C3/B1</f>
        <v>120.7</v>
      </c>
      <c r="D4">
        <f>D3/$B1</f>
        <v>8.26</v>
      </c>
      <c r="E4">
        <f>E3/$B1</f>
        <v>6.07</v>
      </c>
      <c r="H4">
        <f>H3/$B1</f>
        <v>2.8066438062523959E-15</v>
      </c>
      <c r="K4">
        <f>K3/B1</f>
        <v>-8.5265128291212019E-15</v>
      </c>
      <c r="Y4" s="2"/>
    </row>
    <row r="5" spans="1:43" ht="17">
      <c r="A5" t="s">
        <v>332</v>
      </c>
      <c r="B5">
        <f>SUM(O11:O110)</f>
        <v>285746.98999999987</v>
      </c>
      <c r="C5">
        <f>SUM(Q11:Q110)</f>
        <v>225051.00000000009</v>
      </c>
      <c r="D5">
        <f>SUM(S11:S110)</f>
        <v>1537.2400000000011</v>
      </c>
      <c r="E5">
        <f>SUM(U11:U110)</f>
        <v>17140.510000000002</v>
      </c>
      <c r="H5">
        <f>SUM(X11:X110)</f>
        <v>4046.9333920912409</v>
      </c>
      <c r="K5">
        <f>SUM(AA11:AA110)</f>
        <v>16337.899596194073</v>
      </c>
      <c r="AD5" s="2"/>
      <c r="AQ5" s="2"/>
    </row>
    <row r="6" spans="1:43" ht="17">
      <c r="A6" t="s">
        <v>333</v>
      </c>
      <c r="B6">
        <f>SQRT(B5/$B1)</f>
        <v>53.455307500752426</v>
      </c>
      <c r="C6">
        <f>SQRT(C5/$B1)</f>
        <v>47.439540469949755</v>
      </c>
      <c r="D6">
        <f>SQRT(D5/$B1)</f>
        <v>3.9207652314312331</v>
      </c>
      <c r="E6">
        <f>SQRT(E5/$B1)</f>
        <v>13.092177053492671</v>
      </c>
      <c r="H6">
        <f>SQRT(H5/$B1)</f>
        <v>6.3615512197036042</v>
      </c>
      <c r="K6">
        <f>SQRT(K5/$B1)</f>
        <v>12.781979344449775</v>
      </c>
      <c r="S6" s="4"/>
    </row>
    <row r="7" spans="1:43" ht="17">
      <c r="S7" s="4"/>
      <c r="U7" s="2"/>
    </row>
    <row r="8" spans="1:43" ht="17">
      <c r="M8" s="3"/>
      <c r="S8" s="4"/>
    </row>
    <row r="9" spans="1:43" ht="17">
      <c r="S9" s="4"/>
    </row>
    <row r="10" spans="1:4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328</v>
      </c>
      <c r="O10" t="s">
        <v>335</v>
      </c>
      <c r="P10" t="s">
        <v>336</v>
      </c>
      <c r="Q10" t="s">
        <v>340</v>
      </c>
      <c r="R10" t="s">
        <v>341</v>
      </c>
      <c r="S10" s="5" t="s">
        <v>342</v>
      </c>
      <c r="T10" t="s">
        <v>343</v>
      </c>
      <c r="U10" t="s">
        <v>344</v>
      </c>
      <c r="V10" t="s">
        <v>345</v>
      </c>
      <c r="W10" t="s">
        <v>348</v>
      </c>
      <c r="X10" t="s">
        <v>349</v>
      </c>
      <c r="Y10" t="s">
        <v>350</v>
      </c>
      <c r="Z10" t="s">
        <v>354</v>
      </c>
      <c r="AA10" t="s">
        <v>355</v>
      </c>
      <c r="AB10" t="s">
        <v>356</v>
      </c>
      <c r="AC10" t="s">
        <v>357</v>
      </c>
    </row>
    <row r="11" spans="1:43">
      <c r="A11">
        <v>446372</v>
      </c>
      <c r="B11" t="s">
        <v>173</v>
      </c>
      <c r="C11">
        <v>654</v>
      </c>
      <c r="D11">
        <v>79</v>
      </c>
      <c r="E11">
        <v>184</v>
      </c>
      <c r="F11">
        <v>232</v>
      </c>
      <c r="G11">
        <v>21</v>
      </c>
      <c r="H11">
        <v>54</v>
      </c>
      <c r="I11">
        <v>16</v>
      </c>
      <c r="J11">
        <v>10</v>
      </c>
      <c r="K11">
        <v>0</v>
      </c>
      <c r="L11">
        <v>0</v>
      </c>
      <c r="M11">
        <v>0</v>
      </c>
      <c r="N11">
        <v>218</v>
      </c>
      <c r="O11">
        <f>(N11-B$4)^2</f>
        <v>8098.2001000000018</v>
      </c>
      <c r="P11">
        <f>(N11-B$4)/B$6</f>
        <v>1.6834623951743861</v>
      </c>
      <c r="Q11">
        <f>(F11-C$4)^2</f>
        <v>12387.689999999999</v>
      </c>
      <c r="R11">
        <f>(F11-C$4)/C$6</f>
        <v>2.3461441425745302</v>
      </c>
      <c r="S11">
        <f>(I11-D$4)^2</f>
        <v>59.907600000000002</v>
      </c>
      <c r="T11">
        <f>(I11-D$4)/D$6</f>
        <v>1.9741044268479693</v>
      </c>
      <c r="U11">
        <f>(K11-E$4)^2</f>
        <v>36.844900000000003</v>
      </c>
      <c r="V11">
        <f>(K11-E$4)/E$6</f>
        <v>-0.46363564861664269</v>
      </c>
      <c r="W11">
        <f>(D11 - (N11 * G$3)) * -1</f>
        <v>8.1250683540348518</v>
      </c>
      <c r="X11">
        <f>(W11-H$4)^2</f>
        <v>66.016735757738559</v>
      </c>
      <c r="Y11">
        <f>(W11-H$4)/H$6</f>
        <v>1.2772149548791041</v>
      </c>
      <c r="Z11">
        <f>((H11+E11)-(N11*J3))*-1</f>
        <v>27.956253417701703</v>
      </c>
      <c r="AA11">
        <f>(Z11-K$4)^2</f>
        <v>781.55210515475858</v>
      </c>
      <c r="AB11">
        <f>(Z11-K$4)/K$6</f>
        <v>2.187161523605571</v>
      </c>
      <c r="AC11">
        <f>P11+R11+T11+V11+Y11+AB11</f>
        <v>9.0044517944649183</v>
      </c>
    </row>
    <row r="12" spans="1:43">
      <c r="A12">
        <v>434378</v>
      </c>
      <c r="B12" t="s">
        <v>308</v>
      </c>
      <c r="C12">
        <v>654</v>
      </c>
      <c r="D12">
        <v>79</v>
      </c>
      <c r="E12">
        <v>181</v>
      </c>
      <c r="F12">
        <v>216</v>
      </c>
      <c r="G12">
        <v>24</v>
      </c>
      <c r="H12">
        <v>57</v>
      </c>
      <c r="I12">
        <v>15</v>
      </c>
      <c r="J12">
        <v>11</v>
      </c>
      <c r="K12">
        <v>0</v>
      </c>
      <c r="L12">
        <v>0</v>
      </c>
      <c r="M12">
        <v>0</v>
      </c>
      <c r="N12">
        <v>218</v>
      </c>
      <c r="O12">
        <f t="shared" ref="O12:O75" si="0">(N12-B$4)^2</f>
        <v>8098.2001000000018</v>
      </c>
      <c r="P12">
        <f t="shared" ref="P12:P75" si="1">(N12-B$4)/B$6</f>
        <v>1.6834623951743861</v>
      </c>
      <c r="Q12">
        <f t="shared" ref="Q12:Q75" si="2">(F12-C$4)^2</f>
        <v>9082.09</v>
      </c>
      <c r="R12">
        <f t="shared" ref="R12:R75" si="3">(F12-C$4)/C$6</f>
        <v>2.0088727474155683</v>
      </c>
      <c r="S12">
        <f t="shared" ref="S12:S75" si="4">(I12-D$4)^2</f>
        <v>45.427600000000005</v>
      </c>
      <c r="T12">
        <f t="shared" ref="T12:T75" si="5">(I12-D$4)/D$6</f>
        <v>1.7190521753172239</v>
      </c>
      <c r="U12">
        <f t="shared" ref="U12:U75" si="6">(K12-E$4)^2</f>
        <v>36.844900000000003</v>
      </c>
      <c r="V12">
        <f t="shared" ref="V12:V75" si="7">(K12-E$4)/E$6</f>
        <v>-0.46363564861664269</v>
      </c>
      <c r="W12">
        <f t="shared" ref="W12:W75" si="8">(D12 - (N12 * G$3)) * -1</f>
        <v>8.1250683540348518</v>
      </c>
      <c r="X12">
        <f t="shared" ref="X12:X75" si="9">(W12-H$4)^2</f>
        <v>66.016735757738559</v>
      </c>
      <c r="Y12">
        <f t="shared" ref="Y12:Y75" si="10">(W12-H$4)/H$6</f>
        <v>1.2772149548791041</v>
      </c>
      <c r="Z12">
        <f t="shared" ref="Z12:Z75" si="11">((H12+E12) - (N12 * J$3)) * -1</f>
        <v>27.956253417701703</v>
      </c>
      <c r="AA12">
        <f t="shared" ref="AA12:AA75" si="12">(Z12-K$4)^2</f>
        <v>781.55210515475858</v>
      </c>
      <c r="AB12">
        <f t="shared" ref="AB12:AB75" si="13">(Z12-K$4)/K$6</f>
        <v>2.187161523605571</v>
      </c>
      <c r="AC12">
        <f t="shared" ref="AC12:AC75" si="14">P12+R12+T12+V12+Y12+AB12</f>
        <v>8.4121281477752099</v>
      </c>
    </row>
    <row r="13" spans="1:43">
      <c r="A13">
        <v>502042</v>
      </c>
      <c r="B13" t="s">
        <v>24</v>
      </c>
      <c r="C13">
        <v>609</v>
      </c>
      <c r="D13">
        <v>72</v>
      </c>
      <c r="E13">
        <v>168</v>
      </c>
      <c r="F13">
        <v>221</v>
      </c>
      <c r="G13">
        <v>20</v>
      </c>
      <c r="H13">
        <v>65</v>
      </c>
      <c r="I13">
        <v>14</v>
      </c>
      <c r="J13">
        <v>10</v>
      </c>
      <c r="K13">
        <v>0</v>
      </c>
      <c r="L13">
        <v>0</v>
      </c>
      <c r="M13">
        <v>0</v>
      </c>
      <c r="N13">
        <v>203</v>
      </c>
      <c r="O13">
        <f t="shared" si="0"/>
        <v>5623.5001000000011</v>
      </c>
      <c r="P13">
        <f t="shared" si="1"/>
        <v>1.4028541506181489</v>
      </c>
      <c r="Q13">
        <f t="shared" si="2"/>
        <v>10060.09</v>
      </c>
      <c r="R13">
        <f t="shared" si="3"/>
        <v>2.1142700584027438</v>
      </c>
      <c r="S13">
        <f t="shared" si="4"/>
        <v>32.947600000000001</v>
      </c>
      <c r="T13">
        <f t="shared" si="5"/>
        <v>1.4639999237864785</v>
      </c>
      <c r="U13">
        <f t="shared" si="6"/>
        <v>36.844900000000003</v>
      </c>
      <c r="V13">
        <f t="shared" si="7"/>
        <v>-0.46363564861664269</v>
      </c>
      <c r="W13">
        <f t="shared" si="8"/>
        <v>9.1302242012342845</v>
      </c>
      <c r="X13">
        <f t="shared" si="9"/>
        <v>83.360993964804166</v>
      </c>
      <c r="Y13">
        <f t="shared" si="10"/>
        <v>1.4352197893110219</v>
      </c>
      <c r="Z13">
        <f t="shared" si="11"/>
        <v>14.656511210061694</v>
      </c>
      <c r="AA13">
        <f t="shared" si="12"/>
        <v>214.81332085066438</v>
      </c>
      <c r="AB13">
        <f t="shared" si="13"/>
        <v>1.1466542712280232</v>
      </c>
      <c r="AC13">
        <f t="shared" si="14"/>
        <v>7.0993625447297735</v>
      </c>
    </row>
    <row r="14" spans="1:43">
      <c r="A14">
        <v>506433</v>
      </c>
      <c r="B14" t="s">
        <v>75</v>
      </c>
      <c r="C14">
        <v>567</v>
      </c>
      <c r="D14">
        <v>66</v>
      </c>
      <c r="E14">
        <v>153</v>
      </c>
      <c r="F14">
        <v>228</v>
      </c>
      <c r="G14">
        <v>19</v>
      </c>
      <c r="H14">
        <v>68</v>
      </c>
      <c r="I14">
        <v>13</v>
      </c>
      <c r="J14">
        <v>8</v>
      </c>
      <c r="K14">
        <v>0</v>
      </c>
      <c r="L14">
        <v>0</v>
      </c>
      <c r="M14">
        <v>0</v>
      </c>
      <c r="N14">
        <v>189</v>
      </c>
      <c r="O14">
        <f t="shared" si="0"/>
        <v>3719.7801000000013</v>
      </c>
      <c r="P14">
        <f t="shared" si="1"/>
        <v>1.1409531223656608</v>
      </c>
      <c r="Q14">
        <f t="shared" si="2"/>
        <v>11513.289999999999</v>
      </c>
      <c r="R14">
        <f t="shared" si="3"/>
        <v>2.2618262937847899</v>
      </c>
      <c r="S14">
        <f t="shared" si="4"/>
        <v>22.467600000000001</v>
      </c>
      <c r="T14">
        <f t="shared" si="5"/>
        <v>1.2089476722557331</v>
      </c>
      <c r="U14">
        <f t="shared" si="6"/>
        <v>36.844900000000003</v>
      </c>
      <c r="V14">
        <f t="shared" si="7"/>
        <v>-0.46363564861664269</v>
      </c>
      <c r="W14">
        <f t="shared" si="8"/>
        <v>9.5350363252870949</v>
      </c>
      <c r="X14">
        <f t="shared" si="9"/>
        <v>90.916917724544362</v>
      </c>
      <c r="Y14">
        <f t="shared" si="10"/>
        <v>1.4988539738160507</v>
      </c>
      <c r="Z14">
        <f t="shared" si="11"/>
        <v>9.5767518162643341</v>
      </c>
      <c r="AA14">
        <f t="shared" si="12"/>
        <v>91.714175350322392</v>
      </c>
      <c r="AB14">
        <f t="shared" si="13"/>
        <v>0.74923856143006407</v>
      </c>
      <c r="AC14">
        <f t="shared" si="14"/>
        <v>6.3961839750356555</v>
      </c>
    </row>
    <row r="15" spans="1:43">
      <c r="A15">
        <v>519242</v>
      </c>
      <c r="B15" t="s">
        <v>266</v>
      </c>
      <c r="C15">
        <v>609</v>
      </c>
      <c r="D15">
        <v>82</v>
      </c>
      <c r="E15">
        <v>184</v>
      </c>
      <c r="F15">
        <v>201</v>
      </c>
      <c r="G15">
        <v>20</v>
      </c>
      <c r="H15">
        <v>41</v>
      </c>
      <c r="I15">
        <v>16</v>
      </c>
      <c r="J15">
        <v>7</v>
      </c>
      <c r="K15">
        <v>0</v>
      </c>
      <c r="L15">
        <v>0</v>
      </c>
      <c r="M15">
        <v>0</v>
      </c>
      <c r="N15">
        <v>203</v>
      </c>
      <c r="O15">
        <f t="shared" si="0"/>
        <v>5623.5001000000011</v>
      </c>
      <c r="P15">
        <f t="shared" si="1"/>
        <v>1.4028541506181489</v>
      </c>
      <c r="Q15">
        <f t="shared" si="2"/>
        <v>6448.0899999999992</v>
      </c>
      <c r="R15">
        <f t="shared" si="3"/>
        <v>1.6926808144540411</v>
      </c>
      <c r="S15">
        <f t="shared" si="4"/>
        <v>59.907600000000002</v>
      </c>
      <c r="T15">
        <f t="shared" si="5"/>
        <v>1.9741044268479693</v>
      </c>
      <c r="U15">
        <f t="shared" si="6"/>
        <v>36.844900000000003</v>
      </c>
      <c r="V15">
        <f t="shared" si="7"/>
        <v>-0.46363564861664269</v>
      </c>
      <c r="W15">
        <f t="shared" si="8"/>
        <v>-0.86977579876571554</v>
      </c>
      <c r="X15">
        <f t="shared" si="9"/>
        <v>0.75650994011854333</v>
      </c>
      <c r="Y15">
        <f t="shared" si="10"/>
        <v>-0.13672385377826804</v>
      </c>
      <c r="Z15">
        <f t="shared" si="11"/>
        <v>22.656511210061694</v>
      </c>
      <c r="AA15">
        <f t="shared" si="12"/>
        <v>513.31750021165158</v>
      </c>
      <c r="AB15">
        <f t="shared" si="13"/>
        <v>1.7725354265964819</v>
      </c>
      <c r="AC15">
        <f t="shared" si="14"/>
        <v>6.2418153161217296</v>
      </c>
    </row>
    <row r="16" spans="1:43">
      <c r="A16">
        <v>547888</v>
      </c>
      <c r="B16" t="s">
        <v>297</v>
      </c>
      <c r="C16">
        <v>567</v>
      </c>
      <c r="D16">
        <v>70</v>
      </c>
      <c r="E16">
        <v>171</v>
      </c>
      <c r="F16">
        <v>167</v>
      </c>
      <c r="G16">
        <v>25</v>
      </c>
      <c r="H16">
        <v>33</v>
      </c>
      <c r="I16">
        <v>13</v>
      </c>
      <c r="J16">
        <v>7</v>
      </c>
      <c r="K16">
        <v>0</v>
      </c>
      <c r="L16">
        <v>0</v>
      </c>
      <c r="M16">
        <v>0</v>
      </c>
      <c r="N16">
        <v>189</v>
      </c>
      <c r="O16">
        <f t="shared" si="0"/>
        <v>3719.7801000000013</v>
      </c>
      <c r="P16">
        <f t="shared" si="1"/>
        <v>1.1409531223656608</v>
      </c>
      <c r="Q16">
        <f t="shared" si="2"/>
        <v>2143.6899999999996</v>
      </c>
      <c r="R16">
        <f t="shared" si="3"/>
        <v>0.97597909974124664</v>
      </c>
      <c r="S16">
        <f t="shared" si="4"/>
        <v>22.467600000000001</v>
      </c>
      <c r="T16">
        <f t="shared" si="5"/>
        <v>1.2089476722557331</v>
      </c>
      <c r="U16">
        <f t="shared" si="6"/>
        <v>36.844900000000003</v>
      </c>
      <c r="V16">
        <f t="shared" si="7"/>
        <v>-0.46363564861664269</v>
      </c>
      <c r="W16">
        <f t="shared" si="8"/>
        <v>5.5350363252870949</v>
      </c>
      <c r="X16">
        <f t="shared" si="9"/>
        <v>30.636627122247639</v>
      </c>
      <c r="Y16">
        <f t="shared" si="10"/>
        <v>0.8700765165803348</v>
      </c>
      <c r="Z16">
        <f t="shared" si="11"/>
        <v>26.576751816264334</v>
      </c>
      <c r="AA16">
        <f t="shared" si="12"/>
        <v>706.32373710331001</v>
      </c>
      <c r="AB16">
        <f t="shared" si="13"/>
        <v>2.0792360165880388</v>
      </c>
      <c r="AC16">
        <f t="shared" si="14"/>
        <v>5.8115567789143707</v>
      </c>
    </row>
    <row r="17" spans="1:29">
      <c r="A17">
        <v>500779</v>
      </c>
      <c r="B17" t="s">
        <v>248</v>
      </c>
      <c r="C17">
        <v>609</v>
      </c>
      <c r="D17">
        <v>75</v>
      </c>
      <c r="E17">
        <v>199</v>
      </c>
      <c r="F17">
        <v>173</v>
      </c>
      <c r="G17">
        <v>19</v>
      </c>
      <c r="H17">
        <v>49</v>
      </c>
      <c r="I17">
        <v>14</v>
      </c>
      <c r="J17">
        <v>11</v>
      </c>
      <c r="K17">
        <v>0</v>
      </c>
      <c r="L17">
        <v>0</v>
      </c>
      <c r="M17">
        <v>0</v>
      </c>
      <c r="N17">
        <v>203</v>
      </c>
      <c r="O17">
        <f t="shared" si="0"/>
        <v>5623.5001000000011</v>
      </c>
      <c r="P17">
        <f t="shared" si="1"/>
        <v>1.4028541506181489</v>
      </c>
      <c r="Q17">
        <f t="shared" si="2"/>
        <v>2735.2899999999995</v>
      </c>
      <c r="R17">
        <f t="shared" si="3"/>
        <v>1.1024558729258573</v>
      </c>
      <c r="S17">
        <f t="shared" si="4"/>
        <v>32.947600000000001</v>
      </c>
      <c r="T17">
        <f t="shared" si="5"/>
        <v>1.4639999237864785</v>
      </c>
      <c r="U17">
        <f t="shared" si="6"/>
        <v>36.844900000000003</v>
      </c>
      <c r="V17">
        <f t="shared" si="7"/>
        <v>-0.46363564861664269</v>
      </c>
      <c r="W17">
        <f t="shared" si="8"/>
        <v>6.1302242012342845</v>
      </c>
      <c r="X17">
        <f t="shared" si="9"/>
        <v>37.579648757398488</v>
      </c>
      <c r="Y17">
        <f t="shared" si="10"/>
        <v>0.96363669638423499</v>
      </c>
      <c r="Z17">
        <f t="shared" si="11"/>
        <v>-0.34348878993830567</v>
      </c>
      <c r="AA17">
        <f t="shared" si="12"/>
        <v>0.11798454881327561</v>
      </c>
      <c r="AB17">
        <f t="shared" si="13"/>
        <v>-2.6872895087836902E-2</v>
      </c>
      <c r="AC17">
        <f t="shared" si="14"/>
        <v>4.4424381000102411</v>
      </c>
    </row>
    <row r="18" spans="1:29">
      <c r="A18">
        <v>518633</v>
      </c>
      <c r="B18" t="s">
        <v>86</v>
      </c>
      <c r="C18">
        <v>567</v>
      </c>
      <c r="D18">
        <v>70</v>
      </c>
      <c r="E18">
        <v>174</v>
      </c>
      <c r="F18">
        <v>183</v>
      </c>
      <c r="G18">
        <v>23</v>
      </c>
      <c r="H18">
        <v>52</v>
      </c>
      <c r="I18">
        <v>13</v>
      </c>
      <c r="J18">
        <v>7</v>
      </c>
      <c r="K18">
        <v>0</v>
      </c>
      <c r="L18">
        <v>0</v>
      </c>
      <c r="M18">
        <v>0</v>
      </c>
      <c r="N18">
        <v>189</v>
      </c>
      <c r="O18">
        <f t="shared" si="0"/>
        <v>3719.7801000000013</v>
      </c>
      <c r="P18">
        <f t="shared" si="1"/>
        <v>1.1409531223656608</v>
      </c>
      <c r="Q18">
        <f t="shared" si="2"/>
        <v>3881.2899999999995</v>
      </c>
      <c r="R18">
        <f t="shared" si="3"/>
        <v>1.3132504949002088</v>
      </c>
      <c r="S18">
        <f t="shared" si="4"/>
        <v>22.467600000000001</v>
      </c>
      <c r="T18">
        <f t="shared" si="5"/>
        <v>1.2089476722557331</v>
      </c>
      <c r="U18">
        <f t="shared" si="6"/>
        <v>36.844900000000003</v>
      </c>
      <c r="V18">
        <f t="shared" si="7"/>
        <v>-0.46363564861664269</v>
      </c>
      <c r="W18">
        <f t="shared" si="8"/>
        <v>5.5350363252870949</v>
      </c>
      <c r="X18">
        <f t="shared" si="9"/>
        <v>30.636627122247639</v>
      </c>
      <c r="Y18">
        <f t="shared" si="10"/>
        <v>0.8700765165803348</v>
      </c>
      <c r="Z18">
        <f t="shared" si="11"/>
        <v>4.5767518162643341</v>
      </c>
      <c r="AA18">
        <f t="shared" si="12"/>
        <v>20.946657187678962</v>
      </c>
      <c r="AB18">
        <f t="shared" si="13"/>
        <v>0.35806283932477739</v>
      </c>
      <c r="AC18">
        <f t="shared" si="14"/>
        <v>4.4276549968100722</v>
      </c>
    </row>
    <row r="19" spans="1:29">
      <c r="A19">
        <v>519144</v>
      </c>
      <c r="B19" t="s">
        <v>242</v>
      </c>
      <c r="C19">
        <v>609</v>
      </c>
      <c r="D19">
        <v>84</v>
      </c>
      <c r="E19">
        <v>200</v>
      </c>
      <c r="F19">
        <v>163</v>
      </c>
      <c r="G19">
        <v>22</v>
      </c>
      <c r="H19">
        <v>36</v>
      </c>
      <c r="I19">
        <v>16</v>
      </c>
      <c r="J19">
        <v>9</v>
      </c>
      <c r="K19">
        <v>0</v>
      </c>
      <c r="L19">
        <v>0</v>
      </c>
      <c r="M19">
        <v>0</v>
      </c>
      <c r="N19">
        <v>203</v>
      </c>
      <c r="O19">
        <f t="shared" si="0"/>
        <v>5623.5001000000011</v>
      </c>
      <c r="P19">
        <f t="shared" si="1"/>
        <v>1.4028541506181489</v>
      </c>
      <c r="Q19">
        <f t="shared" si="2"/>
        <v>1789.2899999999997</v>
      </c>
      <c r="R19">
        <f t="shared" si="3"/>
        <v>0.89166125095150606</v>
      </c>
      <c r="S19">
        <f t="shared" si="4"/>
        <v>59.907600000000002</v>
      </c>
      <c r="T19">
        <f t="shared" si="5"/>
        <v>1.9741044268479693</v>
      </c>
      <c r="U19">
        <f t="shared" si="6"/>
        <v>36.844900000000003</v>
      </c>
      <c r="V19">
        <f t="shared" si="7"/>
        <v>-0.46363564861664269</v>
      </c>
      <c r="W19">
        <f t="shared" si="8"/>
        <v>-2.8697757987657155</v>
      </c>
      <c r="X19">
        <f t="shared" si="9"/>
        <v>8.2356131351814152</v>
      </c>
      <c r="Y19">
        <f t="shared" si="10"/>
        <v>-0.45111258239612606</v>
      </c>
      <c r="Z19">
        <f t="shared" si="11"/>
        <v>11.656511210061694</v>
      </c>
      <c r="AA19">
        <f t="shared" si="12"/>
        <v>135.87425359029416</v>
      </c>
      <c r="AB19">
        <f t="shared" si="13"/>
        <v>0.91194883796485127</v>
      </c>
      <c r="AC19">
        <f t="shared" si="14"/>
        <v>4.2658204353697071</v>
      </c>
    </row>
    <row r="20" spans="1:29">
      <c r="A20">
        <v>592717</v>
      </c>
      <c r="B20" t="s">
        <v>267</v>
      </c>
      <c r="C20">
        <v>567</v>
      </c>
      <c r="D20">
        <v>69</v>
      </c>
      <c r="E20">
        <v>159</v>
      </c>
      <c r="F20">
        <v>153</v>
      </c>
      <c r="G20">
        <v>15</v>
      </c>
      <c r="H20">
        <v>68</v>
      </c>
      <c r="I20">
        <v>13</v>
      </c>
      <c r="J20">
        <v>7</v>
      </c>
      <c r="K20">
        <v>0</v>
      </c>
      <c r="L20">
        <v>1</v>
      </c>
      <c r="M20">
        <v>0</v>
      </c>
      <c r="N20">
        <v>189</v>
      </c>
      <c r="O20">
        <f t="shared" si="0"/>
        <v>3719.7801000000013</v>
      </c>
      <c r="P20">
        <f t="shared" si="1"/>
        <v>1.1409531223656608</v>
      </c>
      <c r="Q20">
        <f t="shared" si="2"/>
        <v>1043.2899999999997</v>
      </c>
      <c r="R20">
        <f t="shared" si="3"/>
        <v>0.68086662897715478</v>
      </c>
      <c r="S20">
        <f t="shared" si="4"/>
        <v>22.467600000000001</v>
      </c>
      <c r="T20">
        <f t="shared" si="5"/>
        <v>1.2089476722557331</v>
      </c>
      <c r="U20">
        <f t="shared" si="6"/>
        <v>36.844900000000003</v>
      </c>
      <c r="V20">
        <f t="shared" si="7"/>
        <v>-0.46363564861664269</v>
      </c>
      <c r="W20">
        <f t="shared" si="8"/>
        <v>6.5350363252870949</v>
      </c>
      <c r="X20">
        <f t="shared" si="9"/>
        <v>42.706699772821821</v>
      </c>
      <c r="Y20">
        <f t="shared" si="10"/>
        <v>1.0272708808892639</v>
      </c>
      <c r="Z20">
        <f t="shared" si="11"/>
        <v>3.5767518162643341</v>
      </c>
      <c r="AA20">
        <f t="shared" si="12"/>
        <v>12.793153555150273</v>
      </c>
      <c r="AB20">
        <f t="shared" si="13"/>
        <v>0.27982769490372</v>
      </c>
      <c r="AC20">
        <f t="shared" si="14"/>
        <v>3.8742303507748899</v>
      </c>
    </row>
    <row r="21" spans="1:29">
      <c r="A21">
        <v>547973</v>
      </c>
      <c r="B21" t="s">
        <v>59</v>
      </c>
      <c r="C21">
        <v>195</v>
      </c>
      <c r="D21">
        <v>13</v>
      </c>
      <c r="E21">
        <v>37</v>
      </c>
      <c r="F21">
        <v>105</v>
      </c>
      <c r="G21">
        <v>4</v>
      </c>
      <c r="H21">
        <v>23</v>
      </c>
      <c r="I21">
        <v>3</v>
      </c>
      <c r="J21">
        <v>4</v>
      </c>
      <c r="K21">
        <v>43</v>
      </c>
      <c r="L21">
        <v>2</v>
      </c>
      <c r="M21">
        <v>0</v>
      </c>
      <c r="N21">
        <v>65</v>
      </c>
      <c r="O21">
        <f t="shared" si="0"/>
        <v>3970.2600999999991</v>
      </c>
      <c r="P21">
        <f t="shared" si="1"/>
        <v>-1.1787416992992337</v>
      </c>
      <c r="Q21">
        <f t="shared" si="2"/>
        <v>246.49000000000009</v>
      </c>
      <c r="R21">
        <f t="shared" si="3"/>
        <v>-0.33094755649973168</v>
      </c>
      <c r="S21">
        <f t="shared" si="4"/>
        <v>27.667599999999997</v>
      </c>
      <c r="T21">
        <f t="shared" si="5"/>
        <v>-1.3415748430517207</v>
      </c>
      <c r="U21">
        <f t="shared" si="6"/>
        <v>1363.8249000000001</v>
      </c>
      <c r="V21">
        <f t="shared" si="7"/>
        <v>2.8207684519625391</v>
      </c>
      <c r="W21">
        <f t="shared" si="8"/>
        <v>12.977657995469105</v>
      </c>
      <c r="X21">
        <f t="shared" si="9"/>
        <v>168.41960704736309</v>
      </c>
      <c r="Y21">
        <f t="shared" si="10"/>
        <v>2.0400146988164551</v>
      </c>
      <c r="Z21">
        <f t="shared" si="11"/>
        <v>19.298882899773446</v>
      </c>
      <c r="AA21">
        <f t="shared" si="12"/>
        <v>372.4468811791682</v>
      </c>
      <c r="AB21">
        <f t="shared" si="13"/>
        <v>1.5098508908288499</v>
      </c>
      <c r="AC21">
        <f t="shared" si="14"/>
        <v>3.5193699427571579</v>
      </c>
    </row>
    <row r="22" spans="1:29">
      <c r="A22">
        <v>433587</v>
      </c>
      <c r="B22" t="s">
        <v>145</v>
      </c>
      <c r="C22">
        <v>609</v>
      </c>
      <c r="D22">
        <v>80</v>
      </c>
      <c r="E22">
        <v>179</v>
      </c>
      <c r="F22">
        <v>179</v>
      </c>
      <c r="G22">
        <v>22</v>
      </c>
      <c r="H22">
        <v>68</v>
      </c>
      <c r="I22">
        <v>13</v>
      </c>
      <c r="J22">
        <v>9</v>
      </c>
      <c r="K22">
        <v>0</v>
      </c>
      <c r="L22">
        <v>0</v>
      </c>
      <c r="M22">
        <v>0</v>
      </c>
      <c r="N22">
        <v>203</v>
      </c>
      <c r="O22">
        <f t="shared" si="0"/>
        <v>5623.5001000000011</v>
      </c>
      <c r="P22">
        <f t="shared" si="1"/>
        <v>1.4028541506181489</v>
      </c>
      <c r="Q22">
        <f t="shared" si="2"/>
        <v>3398.89</v>
      </c>
      <c r="R22">
        <f t="shared" si="3"/>
        <v>1.2289326461104682</v>
      </c>
      <c r="S22">
        <f t="shared" si="4"/>
        <v>22.467600000000001</v>
      </c>
      <c r="T22">
        <f t="shared" si="5"/>
        <v>1.2089476722557331</v>
      </c>
      <c r="U22">
        <f t="shared" si="6"/>
        <v>36.844900000000003</v>
      </c>
      <c r="V22">
        <f t="shared" si="7"/>
        <v>-0.46363564861664269</v>
      </c>
      <c r="W22">
        <f t="shared" si="8"/>
        <v>1.1302242012342845</v>
      </c>
      <c r="X22">
        <f t="shared" si="9"/>
        <v>1.2774067450556699</v>
      </c>
      <c r="Y22">
        <f t="shared" si="10"/>
        <v>0.17766487483958995</v>
      </c>
      <c r="Z22">
        <f t="shared" si="11"/>
        <v>0.65651121006169433</v>
      </c>
      <c r="AA22">
        <f t="shared" si="12"/>
        <v>0.43100696893668133</v>
      </c>
      <c r="AB22">
        <f t="shared" si="13"/>
        <v>5.1362249333220436E-2</v>
      </c>
      <c r="AC22">
        <f t="shared" si="14"/>
        <v>3.6061259445405183</v>
      </c>
    </row>
    <row r="23" spans="1:29">
      <c r="A23">
        <v>471911</v>
      </c>
      <c r="B23" t="s">
        <v>54</v>
      </c>
      <c r="C23">
        <v>480</v>
      </c>
      <c r="D23">
        <v>61</v>
      </c>
      <c r="E23">
        <v>143</v>
      </c>
      <c r="F23">
        <v>166</v>
      </c>
      <c r="G23">
        <v>16</v>
      </c>
      <c r="H23">
        <v>38</v>
      </c>
      <c r="I23">
        <v>12</v>
      </c>
      <c r="J23">
        <v>8</v>
      </c>
      <c r="K23">
        <v>0</v>
      </c>
      <c r="L23">
        <v>0</v>
      </c>
      <c r="M23">
        <v>0</v>
      </c>
      <c r="N23">
        <v>160</v>
      </c>
      <c r="O23">
        <f t="shared" si="0"/>
        <v>1023.3601000000006</v>
      </c>
      <c r="P23">
        <f t="shared" si="1"/>
        <v>0.59844384955693553</v>
      </c>
      <c r="Q23">
        <f t="shared" si="2"/>
        <v>2052.0899999999997</v>
      </c>
      <c r="R23">
        <f t="shared" si="3"/>
        <v>0.95489963754381146</v>
      </c>
      <c r="S23">
        <f t="shared" si="4"/>
        <v>13.987600000000002</v>
      </c>
      <c r="T23">
        <f t="shared" si="5"/>
        <v>0.95389542072498779</v>
      </c>
      <c r="U23">
        <f t="shared" si="6"/>
        <v>36.844900000000003</v>
      </c>
      <c r="V23">
        <f t="shared" si="7"/>
        <v>-0.46363564861664269</v>
      </c>
      <c r="W23">
        <f t="shared" si="8"/>
        <v>2.9450042965393379</v>
      </c>
      <c r="X23">
        <f t="shared" si="9"/>
        <v>8.6730503066351456</v>
      </c>
      <c r="Y23">
        <f t="shared" si="10"/>
        <v>0.46293807828156547</v>
      </c>
      <c r="Z23">
        <f t="shared" si="11"/>
        <v>14.197250214826965</v>
      </c>
      <c r="AA23">
        <f t="shared" si="12"/>
        <v>201.56191366240458</v>
      </c>
      <c r="AB23">
        <f t="shared" si="13"/>
        <v>1.1107239209388757</v>
      </c>
      <c r="AC23">
        <f t="shared" si="14"/>
        <v>3.6172652584295335</v>
      </c>
    </row>
    <row r="24" spans="1:29">
      <c r="A24">
        <v>605242</v>
      </c>
      <c r="B24" t="s">
        <v>104</v>
      </c>
      <c r="C24">
        <v>567</v>
      </c>
      <c r="D24">
        <v>73</v>
      </c>
      <c r="E24">
        <v>178</v>
      </c>
      <c r="F24">
        <v>154</v>
      </c>
      <c r="G24">
        <v>17</v>
      </c>
      <c r="H24">
        <v>50</v>
      </c>
      <c r="I24">
        <v>14</v>
      </c>
      <c r="J24">
        <v>7</v>
      </c>
      <c r="K24">
        <v>0</v>
      </c>
      <c r="L24">
        <v>0</v>
      </c>
      <c r="M24">
        <v>0</v>
      </c>
      <c r="N24">
        <v>189</v>
      </c>
      <c r="O24">
        <f t="shared" si="0"/>
        <v>3719.7801000000013</v>
      </c>
      <c r="P24">
        <f t="shared" si="1"/>
        <v>1.1409531223656608</v>
      </c>
      <c r="Q24">
        <f t="shared" si="2"/>
        <v>1108.8899999999999</v>
      </c>
      <c r="R24">
        <f t="shared" si="3"/>
        <v>0.70194609117458984</v>
      </c>
      <c r="S24">
        <f t="shared" si="4"/>
        <v>32.947600000000001</v>
      </c>
      <c r="T24">
        <f t="shared" si="5"/>
        <v>1.4639999237864785</v>
      </c>
      <c r="U24">
        <f t="shared" si="6"/>
        <v>36.844900000000003</v>
      </c>
      <c r="V24">
        <f t="shared" si="7"/>
        <v>-0.46363564861664269</v>
      </c>
      <c r="W24">
        <f t="shared" si="8"/>
        <v>2.5350363252870949</v>
      </c>
      <c r="X24">
        <f t="shared" si="9"/>
        <v>6.4264091705250843</v>
      </c>
      <c r="Y24">
        <f t="shared" si="10"/>
        <v>0.39849342365354784</v>
      </c>
      <c r="Z24">
        <f t="shared" si="11"/>
        <v>2.5767518162643341</v>
      </c>
      <c r="AA24">
        <f t="shared" si="12"/>
        <v>6.6396499226215884</v>
      </c>
      <c r="AB24">
        <f t="shared" si="13"/>
        <v>0.20159255048266264</v>
      </c>
      <c r="AC24">
        <f t="shared" si="14"/>
        <v>3.4433494628462973</v>
      </c>
    </row>
    <row r="25" spans="1:29">
      <c r="A25">
        <v>640455</v>
      </c>
      <c r="B25" t="s">
        <v>189</v>
      </c>
      <c r="C25">
        <v>522</v>
      </c>
      <c r="D25">
        <v>65</v>
      </c>
      <c r="E25">
        <v>166</v>
      </c>
      <c r="F25">
        <v>162</v>
      </c>
      <c r="G25">
        <v>19</v>
      </c>
      <c r="H25">
        <v>45</v>
      </c>
      <c r="I25">
        <v>14</v>
      </c>
      <c r="J25">
        <v>7</v>
      </c>
      <c r="K25">
        <v>0</v>
      </c>
      <c r="L25">
        <v>0</v>
      </c>
      <c r="M25">
        <v>0</v>
      </c>
      <c r="N25">
        <v>174</v>
      </c>
      <c r="O25">
        <f t="shared" si="0"/>
        <v>2115.080100000001</v>
      </c>
      <c r="P25">
        <f t="shared" si="1"/>
        <v>0.86034487780942359</v>
      </c>
      <c r="Q25">
        <f t="shared" si="2"/>
        <v>1705.6899999999998</v>
      </c>
      <c r="R25">
        <f t="shared" si="3"/>
        <v>0.870581788754071</v>
      </c>
      <c r="S25">
        <f t="shared" si="4"/>
        <v>32.947600000000001</v>
      </c>
      <c r="T25">
        <f t="shared" si="5"/>
        <v>1.4639999237864785</v>
      </c>
      <c r="U25">
        <f t="shared" si="6"/>
        <v>36.844900000000003</v>
      </c>
      <c r="V25">
        <f t="shared" si="7"/>
        <v>-0.46363564861664269</v>
      </c>
      <c r="W25">
        <f t="shared" si="8"/>
        <v>4.5401921724865275</v>
      </c>
      <c r="X25">
        <f t="shared" si="9"/>
        <v>20.61334496310791</v>
      </c>
      <c r="Y25">
        <f t="shared" si="10"/>
        <v>0.71369262239439457</v>
      </c>
      <c r="Z25">
        <f t="shared" si="11"/>
        <v>1.2770096086243257</v>
      </c>
      <c r="AA25">
        <f t="shared" si="12"/>
        <v>1.6307535405188749</v>
      </c>
      <c r="AB25">
        <f t="shared" si="13"/>
        <v>9.9907031157802695E-2</v>
      </c>
      <c r="AC25">
        <f t="shared" si="14"/>
        <v>3.5448905952855276</v>
      </c>
    </row>
    <row r="26" spans="1:29">
      <c r="A26">
        <v>453192</v>
      </c>
      <c r="B26" t="s">
        <v>206</v>
      </c>
      <c r="C26">
        <v>219</v>
      </c>
      <c r="D26">
        <v>17</v>
      </c>
      <c r="E26">
        <v>42</v>
      </c>
      <c r="F26">
        <v>116</v>
      </c>
      <c r="G26">
        <v>6</v>
      </c>
      <c r="H26">
        <v>17</v>
      </c>
      <c r="I26">
        <v>7</v>
      </c>
      <c r="J26">
        <v>2</v>
      </c>
      <c r="K26">
        <v>14</v>
      </c>
      <c r="L26">
        <v>2</v>
      </c>
      <c r="M26">
        <v>26</v>
      </c>
      <c r="N26">
        <v>73</v>
      </c>
      <c r="O26">
        <f t="shared" si="0"/>
        <v>3026.1000999999992</v>
      </c>
      <c r="P26">
        <f t="shared" si="1"/>
        <v>-1.0290839688692406</v>
      </c>
      <c r="Q26">
        <f t="shared" si="2"/>
        <v>22.090000000000028</v>
      </c>
      <c r="R26">
        <f t="shared" si="3"/>
        <v>-9.9073472327945181E-2</v>
      </c>
      <c r="S26">
        <f t="shared" si="4"/>
        <v>1.5875999999999995</v>
      </c>
      <c r="T26">
        <f t="shared" si="5"/>
        <v>-0.3213658369287391</v>
      </c>
      <c r="U26">
        <f t="shared" si="6"/>
        <v>62.884899999999995</v>
      </c>
      <c r="V26">
        <f t="shared" si="7"/>
        <v>0.60570522133936999</v>
      </c>
      <c r="W26">
        <f t="shared" si="8"/>
        <v>12.174908210296071</v>
      </c>
      <c r="X26">
        <f t="shared" si="9"/>
        <v>148.22838992913458</v>
      </c>
      <c r="Y26">
        <f t="shared" si="10"/>
        <v>1.9138269566370507</v>
      </c>
      <c r="Z26">
        <f t="shared" si="11"/>
        <v>30.058745410514803</v>
      </c>
      <c r="AA26">
        <f t="shared" si="12"/>
        <v>903.52817565414512</v>
      </c>
      <c r="AB26">
        <f t="shared" si="13"/>
        <v>2.3516502883074208</v>
      </c>
      <c r="AC26">
        <f t="shared" si="14"/>
        <v>3.4216591881579168</v>
      </c>
    </row>
    <row r="27" spans="1:29">
      <c r="A27">
        <v>430935</v>
      </c>
      <c r="B27" t="s">
        <v>134</v>
      </c>
      <c r="C27">
        <v>609</v>
      </c>
      <c r="D27">
        <v>80</v>
      </c>
      <c r="E27">
        <v>189</v>
      </c>
      <c r="F27">
        <v>202</v>
      </c>
      <c r="G27">
        <v>21</v>
      </c>
      <c r="H27">
        <v>72</v>
      </c>
      <c r="I27">
        <v>12</v>
      </c>
      <c r="J27">
        <v>8</v>
      </c>
      <c r="K27">
        <v>0</v>
      </c>
      <c r="L27">
        <v>0</v>
      </c>
      <c r="M27">
        <v>0</v>
      </c>
      <c r="N27">
        <v>203</v>
      </c>
      <c r="O27">
        <f t="shared" si="0"/>
        <v>5623.5001000000011</v>
      </c>
      <c r="P27">
        <f t="shared" si="1"/>
        <v>1.4028541506181489</v>
      </c>
      <c r="Q27">
        <f t="shared" si="2"/>
        <v>6609.69</v>
      </c>
      <c r="R27">
        <f t="shared" si="3"/>
        <v>1.7137602766514763</v>
      </c>
      <c r="S27">
        <f t="shared" si="4"/>
        <v>13.987600000000002</v>
      </c>
      <c r="T27">
        <f t="shared" si="5"/>
        <v>0.95389542072498779</v>
      </c>
      <c r="U27">
        <f t="shared" si="6"/>
        <v>36.844900000000003</v>
      </c>
      <c r="V27">
        <f t="shared" si="7"/>
        <v>-0.46363564861664269</v>
      </c>
      <c r="W27">
        <f t="shared" si="8"/>
        <v>1.1302242012342845</v>
      </c>
      <c r="X27">
        <f t="shared" si="9"/>
        <v>1.2774067450556699</v>
      </c>
      <c r="Y27">
        <f t="shared" si="10"/>
        <v>0.17766487483958995</v>
      </c>
      <c r="Z27">
        <f t="shared" si="11"/>
        <v>-13.343488789938306</v>
      </c>
      <c r="AA27">
        <f t="shared" si="12"/>
        <v>178.04869308720899</v>
      </c>
      <c r="AB27">
        <f t="shared" si="13"/>
        <v>-1.0439297725615824</v>
      </c>
      <c r="AC27">
        <f t="shared" si="14"/>
        <v>2.7406093016559776</v>
      </c>
    </row>
    <row r="28" spans="1:29">
      <c r="A28">
        <v>572971</v>
      </c>
      <c r="B28" t="s">
        <v>169</v>
      </c>
      <c r="C28">
        <v>543</v>
      </c>
      <c r="D28">
        <v>73</v>
      </c>
      <c r="E28">
        <v>167</v>
      </c>
      <c r="F28">
        <v>150</v>
      </c>
      <c r="G28">
        <v>17</v>
      </c>
      <c r="H28">
        <v>47</v>
      </c>
      <c r="I28">
        <v>12</v>
      </c>
      <c r="J28">
        <v>10</v>
      </c>
      <c r="K28">
        <v>0</v>
      </c>
      <c r="L28">
        <v>0</v>
      </c>
      <c r="M28">
        <v>0</v>
      </c>
      <c r="N28">
        <v>181</v>
      </c>
      <c r="O28">
        <f t="shared" si="0"/>
        <v>2807.9401000000012</v>
      </c>
      <c r="P28">
        <f t="shared" si="1"/>
        <v>0.99129539193566762</v>
      </c>
      <c r="Q28">
        <f t="shared" si="2"/>
        <v>858.48999999999978</v>
      </c>
      <c r="R28">
        <f t="shared" si="3"/>
        <v>0.61762824238484937</v>
      </c>
      <c r="S28">
        <f t="shared" si="4"/>
        <v>13.987600000000002</v>
      </c>
      <c r="T28">
        <f t="shared" si="5"/>
        <v>0.95389542072498779</v>
      </c>
      <c r="U28">
        <f t="shared" si="6"/>
        <v>36.844900000000003</v>
      </c>
      <c r="V28">
        <f t="shared" si="7"/>
        <v>-0.46363564861664269</v>
      </c>
      <c r="W28">
        <f t="shared" si="8"/>
        <v>-0.66221388953987059</v>
      </c>
      <c r="X28">
        <f t="shared" si="9"/>
        <v>0.4385272354995276</v>
      </c>
      <c r="Y28">
        <f t="shared" si="10"/>
        <v>-0.10409629140276372</v>
      </c>
      <c r="Z28">
        <f t="shared" si="11"/>
        <v>6.8168893055230058</v>
      </c>
      <c r="AA28">
        <f t="shared" si="12"/>
        <v>46.46997980375405</v>
      </c>
      <c r="AB28">
        <f t="shared" si="13"/>
        <v>0.53332031931995438</v>
      </c>
      <c r="AC28">
        <f t="shared" si="14"/>
        <v>2.528407434346053</v>
      </c>
    </row>
    <row r="29" spans="1:29">
      <c r="A29">
        <v>532077</v>
      </c>
      <c r="B29" t="s">
        <v>226</v>
      </c>
      <c r="C29">
        <v>219</v>
      </c>
      <c r="D29">
        <v>22</v>
      </c>
      <c r="E29">
        <v>52</v>
      </c>
      <c r="F29">
        <v>77</v>
      </c>
      <c r="G29">
        <v>9</v>
      </c>
      <c r="H29">
        <v>15</v>
      </c>
      <c r="I29">
        <v>3</v>
      </c>
      <c r="J29">
        <v>4</v>
      </c>
      <c r="K29">
        <v>41</v>
      </c>
      <c r="L29">
        <v>5</v>
      </c>
      <c r="M29">
        <v>0</v>
      </c>
      <c r="N29">
        <v>73</v>
      </c>
      <c r="O29">
        <f t="shared" si="0"/>
        <v>3026.1000999999992</v>
      </c>
      <c r="P29">
        <f t="shared" si="1"/>
        <v>-1.0290839688692406</v>
      </c>
      <c r="Q29">
        <f t="shared" si="2"/>
        <v>1909.6900000000003</v>
      </c>
      <c r="R29">
        <f t="shared" si="3"/>
        <v>-0.92117249802791534</v>
      </c>
      <c r="S29">
        <f t="shared" si="4"/>
        <v>27.667599999999997</v>
      </c>
      <c r="T29">
        <f t="shared" si="5"/>
        <v>-1.3415748430517207</v>
      </c>
      <c r="U29">
        <f t="shared" si="6"/>
        <v>1220.1049</v>
      </c>
      <c r="V29">
        <f t="shared" si="7"/>
        <v>2.6680054705402516</v>
      </c>
      <c r="W29">
        <f t="shared" si="8"/>
        <v>7.1749082102960706</v>
      </c>
      <c r="X29">
        <f t="shared" si="9"/>
        <v>51.479307826173923</v>
      </c>
      <c r="Y29">
        <f t="shared" si="10"/>
        <v>1.127855135092406</v>
      </c>
      <c r="Z29">
        <f t="shared" si="11"/>
        <v>22.058745410514803</v>
      </c>
      <c r="AA29">
        <f t="shared" si="12"/>
        <v>486.58824908590816</v>
      </c>
      <c r="AB29">
        <f t="shared" si="13"/>
        <v>1.7257691329389619</v>
      </c>
      <c r="AC29">
        <f t="shared" si="14"/>
        <v>2.2297984286227432</v>
      </c>
    </row>
    <row r="30" spans="1:29">
      <c r="A30">
        <v>573186</v>
      </c>
      <c r="B30" t="s">
        <v>294</v>
      </c>
      <c r="C30">
        <v>567</v>
      </c>
      <c r="D30">
        <v>78</v>
      </c>
      <c r="E30">
        <v>187</v>
      </c>
      <c r="F30">
        <v>168</v>
      </c>
      <c r="G30">
        <v>17</v>
      </c>
      <c r="H30">
        <v>45</v>
      </c>
      <c r="I30">
        <v>13</v>
      </c>
      <c r="J30">
        <v>9</v>
      </c>
      <c r="K30">
        <v>0</v>
      </c>
      <c r="L30">
        <v>0</v>
      </c>
      <c r="M30">
        <v>0</v>
      </c>
      <c r="N30">
        <v>189</v>
      </c>
      <c r="O30">
        <f t="shared" si="0"/>
        <v>3719.7801000000013</v>
      </c>
      <c r="P30">
        <f t="shared" si="1"/>
        <v>1.1409531223656608</v>
      </c>
      <c r="Q30">
        <f t="shared" si="2"/>
        <v>2237.2899999999995</v>
      </c>
      <c r="R30">
        <f t="shared" si="3"/>
        <v>0.9970585619386817</v>
      </c>
      <c r="S30">
        <f t="shared" si="4"/>
        <v>22.467600000000001</v>
      </c>
      <c r="T30">
        <f t="shared" si="5"/>
        <v>1.2089476722557331</v>
      </c>
      <c r="U30">
        <f t="shared" si="6"/>
        <v>36.844900000000003</v>
      </c>
      <c r="V30">
        <f t="shared" si="7"/>
        <v>-0.46363564861664269</v>
      </c>
      <c r="W30">
        <f t="shared" si="8"/>
        <v>-2.4649636747129051</v>
      </c>
      <c r="X30">
        <f t="shared" si="9"/>
        <v>6.0760459176541621</v>
      </c>
      <c r="Y30">
        <f t="shared" si="10"/>
        <v>-0.38747839789109717</v>
      </c>
      <c r="Z30">
        <f t="shared" si="11"/>
        <v>-1.4232481837356659</v>
      </c>
      <c r="AA30">
        <f t="shared" si="12"/>
        <v>2.0256353925068478</v>
      </c>
      <c r="AB30">
        <f t="shared" si="13"/>
        <v>-0.11134802720156671</v>
      </c>
      <c r="AC30">
        <f t="shared" si="14"/>
        <v>2.3844972828507691</v>
      </c>
    </row>
    <row r="31" spans="1:29">
      <c r="A31">
        <v>502154</v>
      </c>
      <c r="B31" t="s">
        <v>48</v>
      </c>
      <c r="C31">
        <v>174</v>
      </c>
      <c r="D31">
        <v>12</v>
      </c>
      <c r="E31">
        <v>40</v>
      </c>
      <c r="F31">
        <v>61</v>
      </c>
      <c r="G31">
        <v>2</v>
      </c>
      <c r="H31">
        <v>14</v>
      </c>
      <c r="I31">
        <v>3</v>
      </c>
      <c r="J31">
        <v>1</v>
      </c>
      <c r="K31">
        <v>43</v>
      </c>
      <c r="L31">
        <v>2</v>
      </c>
      <c r="M31">
        <v>0</v>
      </c>
      <c r="N31">
        <v>58</v>
      </c>
      <c r="O31">
        <f t="shared" si="0"/>
        <v>4901.4000999999989</v>
      </c>
      <c r="P31">
        <f t="shared" si="1"/>
        <v>-1.3096922134254778</v>
      </c>
      <c r="Q31">
        <f t="shared" si="2"/>
        <v>3564.09</v>
      </c>
      <c r="R31">
        <f t="shared" si="3"/>
        <v>-1.2584438931868775</v>
      </c>
      <c r="S31">
        <f t="shared" si="4"/>
        <v>27.667599999999997</v>
      </c>
      <c r="T31">
        <f t="shared" si="5"/>
        <v>-1.3415748430517207</v>
      </c>
      <c r="U31">
        <f t="shared" si="6"/>
        <v>1363.8249000000001</v>
      </c>
      <c r="V31">
        <f t="shared" si="7"/>
        <v>2.8207684519625391</v>
      </c>
      <c r="W31">
        <f t="shared" si="8"/>
        <v>11.18006405749551</v>
      </c>
      <c r="X31">
        <f t="shared" si="9"/>
        <v>124.9938323297029</v>
      </c>
      <c r="Y31">
        <f t="shared" si="10"/>
        <v>1.7574430624511117</v>
      </c>
      <c r="Z31">
        <f t="shared" si="11"/>
        <v>16.759003202874766</v>
      </c>
      <c r="AA31">
        <f t="shared" si="12"/>
        <v>280.86418835396688</v>
      </c>
      <c r="AB31">
        <f t="shared" si="13"/>
        <v>1.3111430359298704</v>
      </c>
      <c r="AC31">
        <f t="shared" si="14"/>
        <v>1.9796436006794453</v>
      </c>
    </row>
    <row r="32" spans="1:29">
      <c r="A32">
        <v>456034</v>
      </c>
      <c r="B32" t="s">
        <v>245</v>
      </c>
      <c r="C32">
        <v>435</v>
      </c>
      <c r="D32">
        <v>56</v>
      </c>
      <c r="E32">
        <v>135</v>
      </c>
      <c r="F32">
        <v>144</v>
      </c>
      <c r="G32">
        <v>15</v>
      </c>
      <c r="H32">
        <v>30</v>
      </c>
      <c r="I32">
        <v>11</v>
      </c>
      <c r="J32">
        <v>5</v>
      </c>
      <c r="K32">
        <v>0</v>
      </c>
      <c r="L32">
        <v>0</v>
      </c>
      <c r="M32">
        <v>0</v>
      </c>
      <c r="N32">
        <v>145</v>
      </c>
      <c r="O32">
        <f t="shared" si="0"/>
        <v>288.66010000000028</v>
      </c>
      <c r="P32">
        <f t="shared" si="1"/>
        <v>0.31783560500069824</v>
      </c>
      <c r="Q32">
        <f t="shared" si="2"/>
        <v>542.88999999999987</v>
      </c>
      <c r="R32">
        <f t="shared" si="3"/>
        <v>0.49115146920023856</v>
      </c>
      <c r="S32">
        <f t="shared" si="4"/>
        <v>7.5076000000000009</v>
      </c>
      <c r="T32">
        <f t="shared" si="5"/>
        <v>0.69884316919424239</v>
      </c>
      <c r="U32">
        <f t="shared" si="6"/>
        <v>36.844900000000003</v>
      </c>
      <c r="V32">
        <f t="shared" si="7"/>
        <v>-0.46363564861664269</v>
      </c>
      <c r="W32">
        <f t="shared" si="8"/>
        <v>1.9501601437387706</v>
      </c>
      <c r="X32">
        <f t="shared" si="9"/>
        <v>3.8031245862272112</v>
      </c>
      <c r="Y32">
        <f t="shared" si="10"/>
        <v>0.30655418409562518</v>
      </c>
      <c r="Z32">
        <f t="shared" si="11"/>
        <v>11.897508007186929</v>
      </c>
      <c r="AA32">
        <f t="shared" si="12"/>
        <v>141.55069678107728</v>
      </c>
      <c r="AB32">
        <f t="shared" si="13"/>
        <v>0.9308032571929562</v>
      </c>
      <c r="AC32">
        <f t="shared" si="14"/>
        <v>2.2815520360671182</v>
      </c>
    </row>
    <row r="33" spans="1:29">
      <c r="A33">
        <v>547874</v>
      </c>
      <c r="B33" t="s">
        <v>157</v>
      </c>
      <c r="C33">
        <v>543</v>
      </c>
      <c r="D33">
        <v>75</v>
      </c>
      <c r="E33">
        <v>181</v>
      </c>
      <c r="F33">
        <v>145</v>
      </c>
      <c r="G33">
        <v>24</v>
      </c>
      <c r="H33">
        <v>37</v>
      </c>
      <c r="I33">
        <v>13</v>
      </c>
      <c r="J33">
        <v>9</v>
      </c>
      <c r="K33">
        <v>0</v>
      </c>
      <c r="L33">
        <v>0</v>
      </c>
      <c r="M33">
        <v>0</v>
      </c>
      <c r="N33">
        <v>181</v>
      </c>
      <c r="O33">
        <f t="shared" si="0"/>
        <v>2807.9401000000012</v>
      </c>
      <c r="P33">
        <f t="shared" si="1"/>
        <v>0.99129539193566762</v>
      </c>
      <c r="Q33">
        <f t="shared" si="2"/>
        <v>590.4899999999999</v>
      </c>
      <c r="R33">
        <f t="shared" si="3"/>
        <v>0.51223093139767373</v>
      </c>
      <c r="S33">
        <f t="shared" si="4"/>
        <v>22.467600000000001</v>
      </c>
      <c r="T33">
        <f t="shared" si="5"/>
        <v>1.2089476722557331</v>
      </c>
      <c r="U33">
        <f t="shared" si="6"/>
        <v>36.844900000000003</v>
      </c>
      <c r="V33">
        <f t="shared" si="7"/>
        <v>-0.46363564861664269</v>
      </c>
      <c r="W33">
        <f t="shared" si="8"/>
        <v>-2.6622138895398706</v>
      </c>
      <c r="X33">
        <f t="shared" si="9"/>
        <v>7.0873827936590201</v>
      </c>
      <c r="Y33">
        <f t="shared" si="10"/>
        <v>-0.41848502002062171</v>
      </c>
      <c r="Z33">
        <f t="shared" si="11"/>
        <v>2.8168893055230058</v>
      </c>
      <c r="AA33">
        <f t="shared" si="12"/>
        <v>7.9348653595699297</v>
      </c>
      <c r="AB33">
        <f t="shared" si="13"/>
        <v>0.22037974163572494</v>
      </c>
      <c r="AC33">
        <f t="shared" si="14"/>
        <v>2.0507330685875349</v>
      </c>
    </row>
    <row r="34" spans="1:29">
      <c r="A34">
        <v>457918</v>
      </c>
      <c r="B34" t="s">
        <v>136</v>
      </c>
      <c r="C34">
        <v>522</v>
      </c>
      <c r="D34">
        <v>69</v>
      </c>
      <c r="E34">
        <v>161</v>
      </c>
      <c r="F34">
        <v>151</v>
      </c>
      <c r="G34">
        <v>19</v>
      </c>
      <c r="H34">
        <v>55</v>
      </c>
      <c r="I34">
        <v>13</v>
      </c>
      <c r="J34">
        <v>9</v>
      </c>
      <c r="K34">
        <v>0</v>
      </c>
      <c r="L34">
        <v>0</v>
      </c>
      <c r="M34">
        <v>0</v>
      </c>
      <c r="N34">
        <v>174</v>
      </c>
      <c r="O34">
        <f t="shared" si="0"/>
        <v>2115.080100000001</v>
      </c>
      <c r="P34">
        <f t="shared" si="1"/>
        <v>0.86034487780942359</v>
      </c>
      <c r="Q34">
        <f t="shared" si="2"/>
        <v>918.0899999999998</v>
      </c>
      <c r="R34">
        <f t="shared" si="3"/>
        <v>0.63870770458228443</v>
      </c>
      <c r="S34">
        <f t="shared" si="4"/>
        <v>22.467600000000001</v>
      </c>
      <c r="T34">
        <f t="shared" si="5"/>
        <v>1.2089476722557331</v>
      </c>
      <c r="U34">
        <f t="shared" si="6"/>
        <v>36.844900000000003</v>
      </c>
      <c r="V34">
        <f t="shared" si="7"/>
        <v>-0.46363564861664269</v>
      </c>
      <c r="W34">
        <f t="shared" si="8"/>
        <v>0.54019217248652751</v>
      </c>
      <c r="X34">
        <f t="shared" si="9"/>
        <v>0.29180758321571126</v>
      </c>
      <c r="Y34">
        <f t="shared" si="10"/>
        <v>8.4915165158678585E-2</v>
      </c>
      <c r="Z34">
        <f t="shared" si="11"/>
        <v>-3.7229903913756743</v>
      </c>
      <c r="AA34">
        <f t="shared" si="12"/>
        <v>13.860657454275534</v>
      </c>
      <c r="AB34">
        <f t="shared" si="13"/>
        <v>-0.29126869094748403</v>
      </c>
      <c r="AC34">
        <f t="shared" si="14"/>
        <v>2.0380110802419931</v>
      </c>
    </row>
    <row r="35" spans="1:29">
      <c r="A35">
        <v>621121</v>
      </c>
      <c r="B35" t="s">
        <v>198</v>
      </c>
      <c r="C35">
        <v>435</v>
      </c>
      <c r="D35">
        <v>49</v>
      </c>
      <c r="E35">
        <v>120</v>
      </c>
      <c r="F35">
        <v>180</v>
      </c>
      <c r="G35">
        <v>11</v>
      </c>
      <c r="H35">
        <v>66</v>
      </c>
      <c r="I35">
        <v>10</v>
      </c>
      <c r="J35">
        <v>9</v>
      </c>
      <c r="K35">
        <v>0</v>
      </c>
      <c r="L35">
        <v>0</v>
      </c>
      <c r="M35">
        <v>0</v>
      </c>
      <c r="N35">
        <v>145</v>
      </c>
      <c r="O35">
        <f t="shared" si="0"/>
        <v>288.66010000000028</v>
      </c>
      <c r="P35">
        <f t="shared" si="1"/>
        <v>0.31783560500069824</v>
      </c>
      <c r="Q35">
        <f t="shared" si="2"/>
        <v>3516.49</v>
      </c>
      <c r="R35">
        <f t="shared" si="3"/>
        <v>1.2500121083079034</v>
      </c>
      <c r="S35">
        <f t="shared" si="4"/>
        <v>3.027600000000001</v>
      </c>
      <c r="T35">
        <f t="shared" si="5"/>
        <v>0.44379091766349704</v>
      </c>
      <c r="U35">
        <f t="shared" si="6"/>
        <v>36.844900000000003</v>
      </c>
      <c r="V35">
        <f t="shared" si="7"/>
        <v>-0.46363564861664269</v>
      </c>
      <c r="W35">
        <f t="shared" si="8"/>
        <v>8.9501601437387706</v>
      </c>
      <c r="X35">
        <f t="shared" si="9"/>
        <v>80.105366598569944</v>
      </c>
      <c r="Y35">
        <f t="shared" si="10"/>
        <v>1.4069147342581281</v>
      </c>
      <c r="Z35">
        <f t="shared" si="11"/>
        <v>-9.1024919928130714</v>
      </c>
      <c r="AA35">
        <f t="shared" si="12"/>
        <v>82.855360479225922</v>
      </c>
      <c r="AB35">
        <f t="shared" si="13"/>
        <v>-0.71213477564924799</v>
      </c>
      <c r="AC35">
        <f t="shared" si="14"/>
        <v>2.2427829409643358</v>
      </c>
    </row>
    <row r="36" spans="1:29">
      <c r="A36">
        <v>517593</v>
      </c>
      <c r="B36" t="s">
        <v>265</v>
      </c>
      <c r="C36">
        <v>567</v>
      </c>
      <c r="D36">
        <v>80</v>
      </c>
      <c r="E36">
        <v>172</v>
      </c>
      <c r="F36">
        <v>210</v>
      </c>
      <c r="G36">
        <v>22</v>
      </c>
      <c r="H36">
        <v>72</v>
      </c>
      <c r="I36">
        <v>14</v>
      </c>
      <c r="J36">
        <v>10</v>
      </c>
      <c r="K36">
        <v>0</v>
      </c>
      <c r="L36">
        <v>0</v>
      </c>
      <c r="M36">
        <v>0</v>
      </c>
      <c r="N36">
        <v>189</v>
      </c>
      <c r="O36">
        <f t="shared" si="0"/>
        <v>3719.7801000000013</v>
      </c>
      <c r="P36">
        <f t="shared" si="1"/>
        <v>1.1409531223656608</v>
      </c>
      <c r="Q36">
        <f t="shared" si="2"/>
        <v>7974.49</v>
      </c>
      <c r="R36">
        <f t="shared" si="3"/>
        <v>1.8823959742309573</v>
      </c>
      <c r="S36">
        <f t="shared" si="4"/>
        <v>32.947600000000001</v>
      </c>
      <c r="T36">
        <f t="shared" si="5"/>
        <v>1.4639999237864785</v>
      </c>
      <c r="U36">
        <f t="shared" si="6"/>
        <v>36.844900000000003</v>
      </c>
      <c r="V36">
        <f t="shared" si="7"/>
        <v>-0.46363564861664269</v>
      </c>
      <c r="W36">
        <f t="shared" si="8"/>
        <v>-4.4649636747129051</v>
      </c>
      <c r="X36">
        <f t="shared" si="9"/>
        <v>19.935900616505794</v>
      </c>
      <c r="Y36">
        <f t="shared" si="10"/>
        <v>-0.70186712650895522</v>
      </c>
      <c r="Z36">
        <f t="shared" si="11"/>
        <v>-13.423248183735666</v>
      </c>
      <c r="AA36">
        <f t="shared" si="12"/>
        <v>180.18359180216262</v>
      </c>
      <c r="AB36">
        <f t="shared" si="13"/>
        <v>-1.0501697602542548</v>
      </c>
      <c r="AC36">
        <f t="shared" si="14"/>
        <v>2.271676485003244</v>
      </c>
    </row>
    <row r="37" spans="1:29">
      <c r="A37">
        <v>516969</v>
      </c>
      <c r="B37" t="s">
        <v>146</v>
      </c>
      <c r="C37">
        <v>219</v>
      </c>
      <c r="D37">
        <v>22</v>
      </c>
      <c r="E37">
        <v>58</v>
      </c>
      <c r="F37">
        <v>75</v>
      </c>
      <c r="G37">
        <v>5</v>
      </c>
      <c r="H37">
        <v>19</v>
      </c>
      <c r="I37">
        <v>3</v>
      </c>
      <c r="J37">
        <v>5</v>
      </c>
      <c r="K37">
        <v>43</v>
      </c>
      <c r="L37">
        <v>4</v>
      </c>
      <c r="M37">
        <v>0</v>
      </c>
      <c r="N37">
        <v>73</v>
      </c>
      <c r="O37">
        <f t="shared" si="0"/>
        <v>3026.1000999999992</v>
      </c>
      <c r="P37">
        <f t="shared" si="1"/>
        <v>-1.0290839688692406</v>
      </c>
      <c r="Q37">
        <f t="shared" si="2"/>
        <v>2088.4900000000002</v>
      </c>
      <c r="R37">
        <f t="shared" si="3"/>
        <v>-0.96333142242278569</v>
      </c>
      <c r="S37">
        <f t="shared" si="4"/>
        <v>27.667599999999997</v>
      </c>
      <c r="T37">
        <f t="shared" si="5"/>
        <v>-1.3415748430517207</v>
      </c>
      <c r="U37">
        <f t="shared" si="6"/>
        <v>1363.8249000000001</v>
      </c>
      <c r="V37">
        <f t="shared" si="7"/>
        <v>2.8207684519625391</v>
      </c>
      <c r="W37">
        <f t="shared" si="8"/>
        <v>7.1749082102960706</v>
      </c>
      <c r="X37">
        <f t="shared" si="9"/>
        <v>51.479307826173923</v>
      </c>
      <c r="Y37">
        <f t="shared" si="10"/>
        <v>1.127855135092406</v>
      </c>
      <c r="Z37">
        <f t="shared" si="11"/>
        <v>12.058745410514803</v>
      </c>
      <c r="AA37">
        <f t="shared" si="12"/>
        <v>145.41334087561202</v>
      </c>
      <c r="AB37">
        <f t="shared" si="13"/>
        <v>0.94341768872838871</v>
      </c>
      <c r="AC37">
        <f t="shared" si="14"/>
        <v>1.5580510414395867</v>
      </c>
    </row>
    <row r="38" spans="1:29">
      <c r="A38">
        <v>462136</v>
      </c>
      <c r="B38" t="s">
        <v>91</v>
      </c>
      <c r="C38">
        <v>480</v>
      </c>
      <c r="D38">
        <v>68</v>
      </c>
      <c r="E38">
        <v>130</v>
      </c>
      <c r="F38">
        <v>139</v>
      </c>
      <c r="G38">
        <v>22</v>
      </c>
      <c r="H38">
        <v>52</v>
      </c>
      <c r="I38">
        <v>11</v>
      </c>
      <c r="J38">
        <v>8</v>
      </c>
      <c r="K38">
        <v>0</v>
      </c>
      <c r="L38">
        <v>0</v>
      </c>
      <c r="M38">
        <v>0</v>
      </c>
      <c r="N38">
        <v>160</v>
      </c>
      <c r="O38">
        <f t="shared" si="0"/>
        <v>1023.3601000000006</v>
      </c>
      <c r="P38">
        <f t="shared" si="1"/>
        <v>0.59844384955693553</v>
      </c>
      <c r="Q38">
        <f t="shared" si="2"/>
        <v>334.88999999999987</v>
      </c>
      <c r="R38">
        <f t="shared" si="3"/>
        <v>0.38575415821306286</v>
      </c>
      <c r="S38">
        <f t="shared" si="4"/>
        <v>7.5076000000000009</v>
      </c>
      <c r="T38">
        <f t="shared" si="5"/>
        <v>0.69884316919424239</v>
      </c>
      <c r="U38">
        <f t="shared" si="6"/>
        <v>36.844900000000003</v>
      </c>
      <c r="V38">
        <f t="shared" si="7"/>
        <v>-0.46363564861664269</v>
      </c>
      <c r="W38">
        <f t="shared" si="8"/>
        <v>-4.0549957034606621</v>
      </c>
      <c r="X38">
        <f t="shared" si="9"/>
        <v>16.442990155084452</v>
      </c>
      <c r="Y38">
        <f t="shared" si="10"/>
        <v>-0.63742247188093759</v>
      </c>
      <c r="Z38">
        <f t="shared" si="11"/>
        <v>13.197250214826965</v>
      </c>
      <c r="AA38">
        <f t="shared" si="12"/>
        <v>174.16741323275062</v>
      </c>
      <c r="AB38">
        <f t="shared" si="13"/>
        <v>1.0324887765178183</v>
      </c>
      <c r="AC38">
        <f t="shared" si="14"/>
        <v>1.6144718329844789</v>
      </c>
    </row>
    <row r="39" spans="1:29">
      <c r="A39">
        <v>543606</v>
      </c>
      <c r="B39" t="s">
        <v>225</v>
      </c>
      <c r="C39">
        <v>522</v>
      </c>
      <c r="D39">
        <v>72</v>
      </c>
      <c r="E39">
        <v>160</v>
      </c>
      <c r="F39">
        <v>157</v>
      </c>
      <c r="G39">
        <v>23</v>
      </c>
      <c r="H39">
        <v>49</v>
      </c>
      <c r="I39">
        <v>10</v>
      </c>
      <c r="J39">
        <v>8</v>
      </c>
      <c r="K39">
        <v>0</v>
      </c>
      <c r="L39">
        <v>0</v>
      </c>
      <c r="M39">
        <v>0</v>
      </c>
      <c r="N39">
        <v>174</v>
      </c>
      <c r="O39">
        <f t="shared" si="0"/>
        <v>2115.080100000001</v>
      </c>
      <c r="P39">
        <f t="shared" si="1"/>
        <v>0.86034487780942359</v>
      </c>
      <c r="Q39">
        <f t="shared" si="2"/>
        <v>1317.6899999999998</v>
      </c>
      <c r="R39">
        <f t="shared" si="3"/>
        <v>0.76518447776689524</v>
      </c>
      <c r="S39">
        <f t="shared" si="4"/>
        <v>3.027600000000001</v>
      </c>
      <c r="T39">
        <f t="shared" si="5"/>
        <v>0.44379091766349704</v>
      </c>
      <c r="U39">
        <f t="shared" si="6"/>
        <v>36.844900000000003</v>
      </c>
      <c r="V39">
        <f t="shared" si="7"/>
        <v>-0.46363564861664269</v>
      </c>
      <c r="W39">
        <f t="shared" si="8"/>
        <v>-2.4598078275134725</v>
      </c>
      <c r="X39">
        <f t="shared" si="9"/>
        <v>6.0506545482965626</v>
      </c>
      <c r="Y39">
        <f t="shared" si="10"/>
        <v>-0.38666792776810843</v>
      </c>
      <c r="Z39">
        <f t="shared" si="11"/>
        <v>3.2770096086243257</v>
      </c>
      <c r="AA39">
        <f t="shared" si="12"/>
        <v>10.738791975016211</v>
      </c>
      <c r="AB39">
        <f t="shared" si="13"/>
        <v>0.25637731999991736</v>
      </c>
      <c r="AC39">
        <f t="shared" si="14"/>
        <v>1.4753940168549822</v>
      </c>
    </row>
    <row r="40" spans="1:29">
      <c r="A40">
        <v>592332</v>
      </c>
      <c r="B40" t="s">
        <v>109</v>
      </c>
      <c r="C40">
        <v>522</v>
      </c>
      <c r="D40">
        <v>70</v>
      </c>
      <c r="E40">
        <v>170</v>
      </c>
      <c r="F40">
        <v>163</v>
      </c>
      <c r="G40">
        <v>25</v>
      </c>
      <c r="H40">
        <v>48</v>
      </c>
      <c r="I40">
        <v>11</v>
      </c>
      <c r="J40">
        <v>9</v>
      </c>
      <c r="K40">
        <v>0</v>
      </c>
      <c r="L40">
        <v>0</v>
      </c>
      <c r="M40">
        <v>0</v>
      </c>
      <c r="N40">
        <v>174</v>
      </c>
      <c r="O40">
        <f t="shared" si="0"/>
        <v>2115.080100000001</v>
      </c>
      <c r="P40">
        <f t="shared" si="1"/>
        <v>0.86034487780942359</v>
      </c>
      <c r="Q40">
        <f t="shared" si="2"/>
        <v>1789.2899999999997</v>
      </c>
      <c r="R40">
        <f t="shared" si="3"/>
        <v>0.89166125095150606</v>
      </c>
      <c r="S40">
        <f t="shared" si="4"/>
        <v>7.5076000000000009</v>
      </c>
      <c r="T40">
        <f t="shared" si="5"/>
        <v>0.69884316919424239</v>
      </c>
      <c r="U40">
        <f t="shared" si="6"/>
        <v>36.844900000000003</v>
      </c>
      <c r="V40">
        <f t="shared" si="7"/>
        <v>-0.46363564861664269</v>
      </c>
      <c r="W40">
        <f t="shared" si="8"/>
        <v>-0.45980782751347249</v>
      </c>
      <c r="X40">
        <f t="shared" si="9"/>
        <v>0.21142323824266188</v>
      </c>
      <c r="Y40">
        <f t="shared" si="10"/>
        <v>-7.2279199150250426E-2</v>
      </c>
      <c r="Z40">
        <f t="shared" si="11"/>
        <v>-5.7229903913756743</v>
      </c>
      <c r="AA40">
        <f t="shared" si="12"/>
        <v>32.752619019778194</v>
      </c>
      <c r="AB40">
        <f t="shared" si="13"/>
        <v>-0.44773897978959865</v>
      </c>
      <c r="AC40">
        <f t="shared" si="14"/>
        <v>1.4671954703986803</v>
      </c>
    </row>
    <row r="41" spans="1:29">
      <c r="A41">
        <v>543243</v>
      </c>
      <c r="B41" t="s">
        <v>120</v>
      </c>
      <c r="C41">
        <v>567</v>
      </c>
      <c r="D41">
        <v>76</v>
      </c>
      <c r="E41">
        <v>182</v>
      </c>
      <c r="F41">
        <v>155</v>
      </c>
      <c r="G41">
        <v>17</v>
      </c>
      <c r="H41">
        <v>61</v>
      </c>
      <c r="I41">
        <v>12</v>
      </c>
      <c r="J41">
        <v>11</v>
      </c>
      <c r="K41">
        <v>0</v>
      </c>
      <c r="L41">
        <v>0</v>
      </c>
      <c r="M41">
        <v>0</v>
      </c>
      <c r="N41">
        <v>189</v>
      </c>
      <c r="O41">
        <f t="shared" si="0"/>
        <v>3719.7801000000013</v>
      </c>
      <c r="P41">
        <f t="shared" si="1"/>
        <v>1.1409531223656608</v>
      </c>
      <c r="Q41">
        <f t="shared" si="2"/>
        <v>1176.4899999999998</v>
      </c>
      <c r="R41">
        <f t="shared" si="3"/>
        <v>0.72302555337202501</v>
      </c>
      <c r="S41">
        <f t="shared" si="4"/>
        <v>13.987600000000002</v>
      </c>
      <c r="T41">
        <f t="shared" si="5"/>
        <v>0.95389542072498779</v>
      </c>
      <c r="U41">
        <f t="shared" si="6"/>
        <v>36.844900000000003</v>
      </c>
      <c r="V41">
        <f t="shared" si="7"/>
        <v>-0.46363564861664269</v>
      </c>
      <c r="W41">
        <f t="shared" si="8"/>
        <v>-0.46496367471290512</v>
      </c>
      <c r="X41">
        <f t="shared" si="9"/>
        <v>0.21619121880253087</v>
      </c>
      <c r="Y41">
        <f t="shared" si="10"/>
        <v>-7.3089669273239219E-2</v>
      </c>
      <c r="Z41">
        <f t="shared" si="11"/>
        <v>-12.423248183735666</v>
      </c>
      <c r="AA41">
        <f t="shared" si="12"/>
        <v>154.33709543469129</v>
      </c>
      <c r="AB41">
        <f t="shared" si="13"/>
        <v>-0.9719346158331974</v>
      </c>
      <c r="AC41">
        <f t="shared" si="14"/>
        <v>1.3092141627395946</v>
      </c>
    </row>
    <row r="42" spans="1:29">
      <c r="A42">
        <v>518886</v>
      </c>
      <c r="B42" t="s">
        <v>171</v>
      </c>
      <c r="C42">
        <v>174</v>
      </c>
      <c r="D42">
        <v>19</v>
      </c>
      <c r="E42">
        <v>32</v>
      </c>
      <c r="F42">
        <v>91</v>
      </c>
      <c r="G42">
        <v>4</v>
      </c>
      <c r="H42">
        <v>24</v>
      </c>
      <c r="I42">
        <v>2</v>
      </c>
      <c r="J42">
        <v>5</v>
      </c>
      <c r="K42">
        <v>43</v>
      </c>
      <c r="L42">
        <v>3</v>
      </c>
      <c r="M42">
        <v>0</v>
      </c>
      <c r="N42">
        <v>58</v>
      </c>
      <c r="O42">
        <f t="shared" si="0"/>
        <v>4901.4000999999989</v>
      </c>
      <c r="P42">
        <f t="shared" si="1"/>
        <v>-1.3096922134254778</v>
      </c>
      <c r="Q42">
        <f t="shared" si="2"/>
        <v>882.09000000000015</v>
      </c>
      <c r="R42">
        <f t="shared" si="3"/>
        <v>-0.62606002726382348</v>
      </c>
      <c r="S42">
        <f t="shared" si="4"/>
        <v>39.187599999999996</v>
      </c>
      <c r="T42">
        <f t="shared" si="5"/>
        <v>-1.5966270945824661</v>
      </c>
      <c r="U42">
        <f t="shared" si="6"/>
        <v>1363.8249000000001</v>
      </c>
      <c r="V42">
        <f t="shared" si="7"/>
        <v>2.8207684519625391</v>
      </c>
      <c r="W42">
        <f t="shared" si="8"/>
        <v>4.1800640574955104</v>
      </c>
      <c r="X42">
        <f t="shared" si="9"/>
        <v>17.472935524765806</v>
      </c>
      <c r="Y42">
        <f t="shared" si="10"/>
        <v>0.65708251228860881</v>
      </c>
      <c r="Z42">
        <f t="shared" si="11"/>
        <v>14.759003202874766</v>
      </c>
      <c r="AA42">
        <f t="shared" si="12"/>
        <v>217.82817554246785</v>
      </c>
      <c r="AB42">
        <f t="shared" si="13"/>
        <v>1.1546727470877558</v>
      </c>
      <c r="AC42">
        <f t="shared" si="14"/>
        <v>1.1001443760671363</v>
      </c>
    </row>
    <row r="43" spans="1:29">
      <c r="A43">
        <v>453178</v>
      </c>
      <c r="B43" t="s">
        <v>168</v>
      </c>
      <c r="C43">
        <v>567</v>
      </c>
      <c r="D43">
        <v>81</v>
      </c>
      <c r="E43">
        <v>176</v>
      </c>
      <c r="F43">
        <v>183</v>
      </c>
      <c r="G43">
        <v>29</v>
      </c>
      <c r="H43">
        <v>62</v>
      </c>
      <c r="I43">
        <v>11</v>
      </c>
      <c r="J43">
        <v>12</v>
      </c>
      <c r="K43">
        <v>0</v>
      </c>
      <c r="L43">
        <v>0</v>
      </c>
      <c r="M43">
        <v>0</v>
      </c>
      <c r="N43">
        <v>189</v>
      </c>
      <c r="O43">
        <f t="shared" si="0"/>
        <v>3719.7801000000013</v>
      </c>
      <c r="P43">
        <f t="shared" si="1"/>
        <v>1.1409531223656608</v>
      </c>
      <c r="Q43">
        <f t="shared" si="2"/>
        <v>3881.2899999999995</v>
      </c>
      <c r="R43">
        <f t="shared" si="3"/>
        <v>1.3132504949002088</v>
      </c>
      <c r="S43">
        <f t="shared" si="4"/>
        <v>7.5076000000000009</v>
      </c>
      <c r="T43">
        <f t="shared" si="5"/>
        <v>0.69884316919424239</v>
      </c>
      <c r="U43">
        <f t="shared" si="6"/>
        <v>36.844900000000003</v>
      </c>
      <c r="V43">
        <f t="shared" si="7"/>
        <v>-0.46363564861664269</v>
      </c>
      <c r="W43">
        <f t="shared" si="8"/>
        <v>-5.4649636747129051</v>
      </c>
      <c r="X43">
        <f t="shared" si="9"/>
        <v>29.865827965931608</v>
      </c>
      <c r="Y43">
        <f t="shared" si="10"/>
        <v>-0.85906149081788419</v>
      </c>
      <c r="Z43">
        <f t="shared" si="11"/>
        <v>-7.4232481837356659</v>
      </c>
      <c r="AA43">
        <f t="shared" si="12"/>
        <v>55.104613597334733</v>
      </c>
      <c r="AB43">
        <f t="shared" si="13"/>
        <v>-0.58075889372791067</v>
      </c>
      <c r="AC43">
        <f t="shared" si="14"/>
        <v>1.2495907532976744</v>
      </c>
    </row>
    <row r="44" spans="1:29">
      <c r="A44">
        <v>621242</v>
      </c>
      <c r="B44" t="s">
        <v>79</v>
      </c>
      <c r="C44">
        <v>195</v>
      </c>
      <c r="D44">
        <v>22</v>
      </c>
      <c r="E44">
        <v>56</v>
      </c>
      <c r="F44">
        <v>83</v>
      </c>
      <c r="G44">
        <v>5</v>
      </c>
      <c r="H44">
        <v>19</v>
      </c>
      <c r="I44">
        <v>5</v>
      </c>
      <c r="J44">
        <v>3</v>
      </c>
      <c r="K44">
        <v>43</v>
      </c>
      <c r="L44">
        <v>2</v>
      </c>
      <c r="M44">
        <v>0</v>
      </c>
      <c r="N44">
        <v>65</v>
      </c>
      <c r="O44">
        <f t="shared" si="0"/>
        <v>3970.2600999999991</v>
      </c>
      <c r="P44">
        <f t="shared" si="1"/>
        <v>-1.1787416992992337</v>
      </c>
      <c r="Q44">
        <f t="shared" si="2"/>
        <v>1421.2900000000002</v>
      </c>
      <c r="R44">
        <f t="shared" si="3"/>
        <v>-0.79469572484330464</v>
      </c>
      <c r="S44">
        <f t="shared" si="4"/>
        <v>10.627599999999999</v>
      </c>
      <c r="T44">
        <f t="shared" si="5"/>
        <v>-0.8314703399902299</v>
      </c>
      <c r="U44">
        <f t="shared" si="6"/>
        <v>1363.8249000000001</v>
      </c>
      <c r="V44">
        <f t="shared" si="7"/>
        <v>2.8207684519625391</v>
      </c>
      <c r="W44">
        <f t="shared" si="8"/>
        <v>3.9776579954691051</v>
      </c>
      <c r="X44">
        <f t="shared" si="9"/>
        <v>15.821763128919278</v>
      </c>
      <c r="Y44">
        <f t="shared" si="10"/>
        <v>0.62526542003609431</v>
      </c>
      <c r="Z44">
        <f t="shared" si="11"/>
        <v>4.2988828997734458</v>
      </c>
      <c r="AA44">
        <f t="shared" si="12"/>
        <v>18.480394185964627</v>
      </c>
      <c r="AB44">
        <f t="shared" si="13"/>
        <v>0.33632372451299003</v>
      </c>
      <c r="AC44">
        <f t="shared" si="14"/>
        <v>0.97744983237885519</v>
      </c>
    </row>
    <row r="45" spans="1:29">
      <c r="A45">
        <v>501381</v>
      </c>
      <c r="B45" t="s">
        <v>240</v>
      </c>
      <c r="C45">
        <v>522</v>
      </c>
      <c r="D45">
        <v>74</v>
      </c>
      <c r="E45">
        <v>172</v>
      </c>
      <c r="F45">
        <v>179</v>
      </c>
      <c r="G45">
        <v>20</v>
      </c>
      <c r="H45">
        <v>42</v>
      </c>
      <c r="I45">
        <v>10</v>
      </c>
      <c r="J45">
        <v>10</v>
      </c>
      <c r="K45">
        <v>0</v>
      </c>
      <c r="L45">
        <v>0</v>
      </c>
      <c r="M45">
        <v>0</v>
      </c>
      <c r="N45">
        <v>174</v>
      </c>
      <c r="O45">
        <f t="shared" si="0"/>
        <v>2115.080100000001</v>
      </c>
      <c r="P45">
        <f t="shared" si="1"/>
        <v>0.86034487780942359</v>
      </c>
      <c r="Q45">
        <f t="shared" si="2"/>
        <v>3398.89</v>
      </c>
      <c r="R45">
        <f t="shared" si="3"/>
        <v>1.2289326461104682</v>
      </c>
      <c r="S45">
        <f t="shared" si="4"/>
        <v>3.027600000000001</v>
      </c>
      <c r="T45">
        <f t="shared" si="5"/>
        <v>0.44379091766349704</v>
      </c>
      <c r="U45">
        <f t="shared" si="6"/>
        <v>36.844900000000003</v>
      </c>
      <c r="V45">
        <f t="shared" si="7"/>
        <v>-0.46363564861664269</v>
      </c>
      <c r="W45">
        <f t="shared" si="8"/>
        <v>-4.4598078275134725</v>
      </c>
      <c r="X45">
        <f t="shared" si="9"/>
        <v>19.889885858350464</v>
      </c>
      <c r="Y45">
        <f t="shared" si="10"/>
        <v>-0.70105665638596637</v>
      </c>
      <c r="Z45">
        <f t="shared" si="11"/>
        <v>-1.7229903913756743</v>
      </c>
      <c r="AA45">
        <f t="shared" si="12"/>
        <v>2.9686958887728703</v>
      </c>
      <c r="AB45">
        <f t="shared" si="13"/>
        <v>-0.13479840210536934</v>
      </c>
      <c r="AC45">
        <f t="shared" si="14"/>
        <v>1.2335777344754102</v>
      </c>
    </row>
    <row r="46" spans="1:29">
      <c r="A46">
        <v>571704</v>
      </c>
      <c r="B46" t="s">
        <v>112</v>
      </c>
      <c r="C46">
        <v>195</v>
      </c>
      <c r="D46">
        <v>21</v>
      </c>
      <c r="E46">
        <v>54</v>
      </c>
      <c r="F46">
        <v>94</v>
      </c>
      <c r="G46">
        <v>5</v>
      </c>
      <c r="H46">
        <v>24</v>
      </c>
      <c r="I46">
        <v>4</v>
      </c>
      <c r="J46">
        <v>3</v>
      </c>
      <c r="K46">
        <v>41</v>
      </c>
      <c r="L46">
        <v>4</v>
      </c>
      <c r="M46">
        <v>0</v>
      </c>
      <c r="N46">
        <v>65</v>
      </c>
      <c r="O46">
        <f t="shared" si="0"/>
        <v>3970.2600999999991</v>
      </c>
      <c r="P46">
        <f t="shared" si="1"/>
        <v>-1.1787416992992337</v>
      </c>
      <c r="Q46">
        <f t="shared" si="2"/>
        <v>712.8900000000001</v>
      </c>
      <c r="R46">
        <f t="shared" si="3"/>
        <v>-0.56282164067151808</v>
      </c>
      <c r="S46">
        <f t="shared" si="4"/>
        <v>18.147599999999997</v>
      </c>
      <c r="T46">
        <f t="shared" si="5"/>
        <v>-1.0865225915209753</v>
      </c>
      <c r="U46">
        <f t="shared" si="6"/>
        <v>1220.1049</v>
      </c>
      <c r="V46">
        <f t="shared" si="7"/>
        <v>2.6680054705402516</v>
      </c>
      <c r="W46">
        <f t="shared" si="8"/>
        <v>4.9776579954691051</v>
      </c>
      <c r="X46">
        <f t="shared" si="9"/>
        <v>24.777079119857483</v>
      </c>
      <c r="Y46">
        <f t="shared" si="10"/>
        <v>0.78245978434502339</v>
      </c>
      <c r="Z46">
        <f t="shared" si="11"/>
        <v>1.2988828997734458</v>
      </c>
      <c r="AA46">
        <f t="shared" si="12"/>
        <v>1.6870967873238973</v>
      </c>
      <c r="AB46">
        <f t="shared" si="13"/>
        <v>0.10161829124981794</v>
      </c>
      <c r="AC46">
        <f t="shared" si="14"/>
        <v>0.72399761464336587</v>
      </c>
    </row>
    <row r="47" spans="1:29">
      <c r="A47">
        <v>605194</v>
      </c>
      <c r="B47" t="s">
        <v>70</v>
      </c>
      <c r="C47">
        <v>480</v>
      </c>
      <c r="D47">
        <v>70</v>
      </c>
      <c r="E47">
        <v>150</v>
      </c>
      <c r="F47">
        <v>146</v>
      </c>
      <c r="G47">
        <v>19</v>
      </c>
      <c r="H47">
        <v>45</v>
      </c>
      <c r="I47">
        <v>12</v>
      </c>
      <c r="J47">
        <v>6</v>
      </c>
      <c r="K47">
        <v>0</v>
      </c>
      <c r="L47">
        <v>0</v>
      </c>
      <c r="M47">
        <v>0</v>
      </c>
      <c r="N47">
        <v>160</v>
      </c>
      <c r="O47">
        <f t="shared" si="0"/>
        <v>1023.3601000000006</v>
      </c>
      <c r="P47">
        <f t="shared" si="1"/>
        <v>0.59844384955693553</v>
      </c>
      <c r="Q47">
        <f t="shared" si="2"/>
        <v>640.0899999999998</v>
      </c>
      <c r="R47">
        <f t="shared" si="3"/>
        <v>0.53331039359510879</v>
      </c>
      <c r="S47">
        <f t="shared" si="4"/>
        <v>13.987600000000002</v>
      </c>
      <c r="T47">
        <f t="shared" si="5"/>
        <v>0.95389542072498779</v>
      </c>
      <c r="U47">
        <f t="shared" si="6"/>
        <v>36.844900000000003</v>
      </c>
      <c r="V47">
        <f t="shared" si="7"/>
        <v>-0.46363564861664269</v>
      </c>
      <c r="W47">
        <f t="shared" si="8"/>
        <v>-6.0549957034606621</v>
      </c>
      <c r="X47">
        <f t="shared" si="9"/>
        <v>36.662972968927107</v>
      </c>
      <c r="Y47">
        <f t="shared" si="10"/>
        <v>-0.95181120049879553</v>
      </c>
      <c r="Z47">
        <f t="shared" si="11"/>
        <v>0.19725021482696548</v>
      </c>
      <c r="AA47">
        <f t="shared" si="12"/>
        <v>3.8907647249287393E-2</v>
      </c>
      <c r="AB47">
        <f t="shared" si="13"/>
        <v>1.5431899044072897E-2</v>
      </c>
      <c r="AC47">
        <f t="shared" si="14"/>
        <v>0.68563471380566687</v>
      </c>
    </row>
    <row r="48" spans="1:29">
      <c r="A48">
        <v>533167</v>
      </c>
      <c r="B48" t="s">
        <v>278</v>
      </c>
      <c r="C48">
        <v>480</v>
      </c>
      <c r="D48">
        <v>70</v>
      </c>
      <c r="E48">
        <v>159</v>
      </c>
      <c r="F48">
        <v>138</v>
      </c>
      <c r="G48">
        <v>20</v>
      </c>
      <c r="H48">
        <v>32</v>
      </c>
      <c r="I48">
        <v>11</v>
      </c>
      <c r="J48">
        <v>10</v>
      </c>
      <c r="K48">
        <v>0</v>
      </c>
      <c r="L48">
        <v>0</v>
      </c>
      <c r="M48">
        <v>0</v>
      </c>
      <c r="N48">
        <v>160</v>
      </c>
      <c r="O48">
        <f t="shared" si="0"/>
        <v>1023.3601000000006</v>
      </c>
      <c r="P48">
        <f t="shared" si="1"/>
        <v>0.59844384955693553</v>
      </c>
      <c r="Q48">
        <f t="shared" si="2"/>
        <v>299.28999999999991</v>
      </c>
      <c r="R48">
        <f t="shared" si="3"/>
        <v>0.36467469601562774</v>
      </c>
      <c r="S48">
        <f t="shared" si="4"/>
        <v>7.5076000000000009</v>
      </c>
      <c r="T48">
        <f t="shared" si="5"/>
        <v>0.69884316919424239</v>
      </c>
      <c r="U48">
        <f t="shared" si="6"/>
        <v>36.844900000000003</v>
      </c>
      <c r="V48">
        <f t="shared" si="7"/>
        <v>-0.46363564861664269</v>
      </c>
      <c r="W48">
        <f t="shared" si="8"/>
        <v>-6.0549957034606621</v>
      </c>
      <c r="X48">
        <f t="shared" si="9"/>
        <v>36.662972968927107</v>
      </c>
      <c r="Y48">
        <f t="shared" si="10"/>
        <v>-0.95181120049879553</v>
      </c>
      <c r="Z48">
        <f t="shared" si="11"/>
        <v>4.1972502148269655</v>
      </c>
      <c r="AA48">
        <f t="shared" si="12"/>
        <v>17.616909365865084</v>
      </c>
      <c r="AB48">
        <f t="shared" si="13"/>
        <v>0.32837247672830228</v>
      </c>
      <c r="AC48">
        <f t="shared" si="14"/>
        <v>0.57488734237966965</v>
      </c>
    </row>
    <row r="49" spans="1:29">
      <c r="A49">
        <v>502085</v>
      </c>
      <c r="B49" t="s">
        <v>253</v>
      </c>
      <c r="C49">
        <v>219</v>
      </c>
      <c r="D49">
        <v>27</v>
      </c>
      <c r="E49">
        <v>58</v>
      </c>
      <c r="F49">
        <v>93</v>
      </c>
      <c r="G49">
        <v>8</v>
      </c>
      <c r="H49">
        <v>28</v>
      </c>
      <c r="I49">
        <v>5</v>
      </c>
      <c r="J49">
        <v>4</v>
      </c>
      <c r="K49">
        <v>36</v>
      </c>
      <c r="L49">
        <v>8</v>
      </c>
      <c r="M49">
        <v>0</v>
      </c>
      <c r="N49">
        <v>73</v>
      </c>
      <c r="O49">
        <f t="shared" si="0"/>
        <v>3026.1000999999992</v>
      </c>
      <c r="P49">
        <f t="shared" si="1"/>
        <v>-1.0290839688692406</v>
      </c>
      <c r="Q49">
        <f t="shared" si="2"/>
        <v>767.29000000000019</v>
      </c>
      <c r="R49">
        <f t="shared" si="3"/>
        <v>-0.58390110286895325</v>
      </c>
      <c r="S49">
        <f t="shared" si="4"/>
        <v>10.627599999999999</v>
      </c>
      <c r="T49">
        <f t="shared" si="5"/>
        <v>-0.8314703399902299</v>
      </c>
      <c r="U49">
        <f t="shared" si="6"/>
        <v>895.80489999999998</v>
      </c>
      <c r="V49">
        <f t="shared" si="7"/>
        <v>2.2860980169845329</v>
      </c>
      <c r="W49">
        <f t="shared" si="8"/>
        <v>2.1749082102960706</v>
      </c>
      <c r="X49">
        <f t="shared" si="9"/>
        <v>4.7302257232132456</v>
      </c>
      <c r="Y49">
        <f t="shared" si="10"/>
        <v>0.34188331354776086</v>
      </c>
      <c r="Z49">
        <f t="shared" si="11"/>
        <v>3.0587454105148026</v>
      </c>
      <c r="AA49">
        <f t="shared" si="12"/>
        <v>9.3559234863454197</v>
      </c>
      <c r="AB49">
        <f t="shared" si="13"/>
        <v>0.23930138893887257</v>
      </c>
      <c r="AC49">
        <f t="shared" si="14"/>
        <v>0.42282730774274291</v>
      </c>
    </row>
    <row r="50" spans="1:29">
      <c r="A50">
        <v>517008</v>
      </c>
      <c r="B50" t="s">
        <v>69</v>
      </c>
      <c r="C50">
        <v>174</v>
      </c>
      <c r="D50">
        <v>17</v>
      </c>
      <c r="E50">
        <v>46</v>
      </c>
      <c r="F50">
        <v>69</v>
      </c>
      <c r="G50">
        <v>5</v>
      </c>
      <c r="H50">
        <v>17</v>
      </c>
      <c r="I50">
        <v>3</v>
      </c>
      <c r="J50">
        <v>4</v>
      </c>
      <c r="K50">
        <v>36</v>
      </c>
      <c r="L50">
        <v>3</v>
      </c>
      <c r="M50">
        <v>0</v>
      </c>
      <c r="N50">
        <v>58</v>
      </c>
      <c r="O50">
        <f t="shared" si="0"/>
        <v>4901.4000999999989</v>
      </c>
      <c r="P50">
        <f t="shared" si="1"/>
        <v>-1.3096922134254778</v>
      </c>
      <c r="Q50">
        <f t="shared" si="2"/>
        <v>2672.8900000000003</v>
      </c>
      <c r="R50">
        <f t="shared" si="3"/>
        <v>-1.0898081956073964</v>
      </c>
      <c r="S50">
        <f t="shared" si="4"/>
        <v>27.667599999999997</v>
      </c>
      <c r="T50">
        <f t="shared" si="5"/>
        <v>-1.3415748430517207</v>
      </c>
      <c r="U50">
        <f t="shared" si="6"/>
        <v>895.80489999999998</v>
      </c>
      <c r="V50">
        <f t="shared" si="7"/>
        <v>2.2860980169845329</v>
      </c>
      <c r="W50">
        <f t="shared" si="8"/>
        <v>6.1800640574955104</v>
      </c>
      <c r="X50">
        <f t="shared" si="9"/>
        <v>38.193191754747836</v>
      </c>
      <c r="Y50">
        <f t="shared" si="10"/>
        <v>0.97147124090646675</v>
      </c>
      <c r="Z50">
        <f t="shared" si="11"/>
        <v>7.7590032028747657</v>
      </c>
      <c r="AA50">
        <f t="shared" si="12"/>
        <v>60.202130702221012</v>
      </c>
      <c r="AB50">
        <f t="shared" si="13"/>
        <v>0.60702673614035452</v>
      </c>
      <c r="AC50">
        <f t="shared" si="14"/>
        <v>0.12352074194675966</v>
      </c>
    </row>
    <row r="51" spans="1:29">
      <c r="A51">
        <v>592102</v>
      </c>
      <c r="B51" t="s">
        <v>17</v>
      </c>
      <c r="C51">
        <v>195</v>
      </c>
      <c r="D51">
        <v>21</v>
      </c>
      <c r="E51">
        <v>48</v>
      </c>
      <c r="F51">
        <v>85</v>
      </c>
      <c r="G51">
        <v>6</v>
      </c>
      <c r="H51">
        <v>24</v>
      </c>
      <c r="I51">
        <v>3</v>
      </c>
      <c r="J51">
        <v>4</v>
      </c>
      <c r="K51">
        <v>32</v>
      </c>
      <c r="L51">
        <v>3</v>
      </c>
      <c r="M51">
        <v>4</v>
      </c>
      <c r="N51">
        <v>65</v>
      </c>
      <c r="O51">
        <f t="shared" si="0"/>
        <v>3970.2600999999991</v>
      </c>
      <c r="P51">
        <f t="shared" si="1"/>
        <v>-1.1787416992992337</v>
      </c>
      <c r="Q51">
        <f t="shared" si="2"/>
        <v>1274.4900000000002</v>
      </c>
      <c r="R51">
        <f t="shared" si="3"/>
        <v>-0.7525368004484343</v>
      </c>
      <c r="S51">
        <f t="shared" si="4"/>
        <v>27.667599999999997</v>
      </c>
      <c r="T51">
        <f t="shared" si="5"/>
        <v>-1.3415748430517207</v>
      </c>
      <c r="U51">
        <f t="shared" si="6"/>
        <v>672.36490000000003</v>
      </c>
      <c r="V51">
        <f t="shared" si="7"/>
        <v>1.9805720541399578</v>
      </c>
      <c r="W51">
        <f t="shared" si="8"/>
        <v>4.9776579954691051</v>
      </c>
      <c r="X51">
        <f t="shared" si="9"/>
        <v>24.777079119857483</v>
      </c>
      <c r="Y51">
        <f t="shared" si="10"/>
        <v>0.78245978434502339</v>
      </c>
      <c r="Z51">
        <f t="shared" si="11"/>
        <v>7.2988828997734458</v>
      </c>
      <c r="AA51">
        <f t="shared" si="12"/>
        <v>53.273691584605352</v>
      </c>
      <c r="AB51">
        <f t="shared" si="13"/>
        <v>0.57102915777616203</v>
      </c>
      <c r="AC51">
        <f t="shared" si="14"/>
        <v>6.120765346175483E-2</v>
      </c>
    </row>
    <row r="52" spans="1:29">
      <c r="A52">
        <v>519141</v>
      </c>
      <c r="B52" t="s">
        <v>241</v>
      </c>
      <c r="C52">
        <v>435</v>
      </c>
      <c r="D52">
        <v>58</v>
      </c>
      <c r="E52">
        <v>127</v>
      </c>
      <c r="F52">
        <v>144</v>
      </c>
      <c r="G52">
        <v>18</v>
      </c>
      <c r="H52">
        <v>55</v>
      </c>
      <c r="I52">
        <v>9</v>
      </c>
      <c r="J52">
        <v>8</v>
      </c>
      <c r="K52">
        <v>0</v>
      </c>
      <c r="L52">
        <v>2</v>
      </c>
      <c r="M52">
        <v>0</v>
      </c>
      <c r="N52">
        <v>145</v>
      </c>
      <c r="O52">
        <f t="shared" si="0"/>
        <v>288.66010000000028</v>
      </c>
      <c r="P52">
        <f t="shared" si="1"/>
        <v>0.31783560500069824</v>
      </c>
      <c r="Q52">
        <f t="shared" si="2"/>
        <v>542.88999999999987</v>
      </c>
      <c r="R52">
        <f t="shared" si="3"/>
        <v>0.49115146920023856</v>
      </c>
      <c r="S52">
        <f t="shared" si="4"/>
        <v>0.54760000000000031</v>
      </c>
      <c r="T52">
        <f t="shared" si="5"/>
        <v>0.18873866613275164</v>
      </c>
      <c r="U52">
        <f t="shared" si="6"/>
        <v>36.844900000000003</v>
      </c>
      <c r="V52">
        <f t="shared" si="7"/>
        <v>-0.46363564861664269</v>
      </c>
      <c r="W52">
        <f t="shared" si="8"/>
        <v>-4.9839856261229443E-2</v>
      </c>
      <c r="X52">
        <f t="shared" si="9"/>
        <v>2.4840112721402911E-3</v>
      </c>
      <c r="Y52">
        <f t="shared" si="10"/>
        <v>-7.8345445222327975E-3</v>
      </c>
      <c r="Z52">
        <f t="shared" si="11"/>
        <v>-5.1024919928130714</v>
      </c>
      <c r="AA52">
        <f t="shared" si="12"/>
        <v>26.035424536721418</v>
      </c>
      <c r="AB52">
        <f t="shared" si="13"/>
        <v>-0.39919419796501865</v>
      </c>
      <c r="AC52">
        <f t="shared" si="14"/>
        <v>0.12706134922979451</v>
      </c>
    </row>
    <row r="53" spans="1:29">
      <c r="A53">
        <v>456713</v>
      </c>
      <c r="B53" t="s">
        <v>50</v>
      </c>
      <c r="C53">
        <v>219</v>
      </c>
      <c r="D53">
        <v>22</v>
      </c>
      <c r="E53">
        <v>51</v>
      </c>
      <c r="F53">
        <v>68</v>
      </c>
      <c r="G53">
        <v>6</v>
      </c>
      <c r="H53">
        <v>16</v>
      </c>
      <c r="I53">
        <v>5</v>
      </c>
      <c r="J53">
        <v>3</v>
      </c>
      <c r="K53">
        <v>7</v>
      </c>
      <c r="L53">
        <v>3</v>
      </c>
      <c r="M53">
        <v>23</v>
      </c>
      <c r="N53">
        <v>73</v>
      </c>
      <c r="O53">
        <f t="shared" si="0"/>
        <v>3026.1000999999992</v>
      </c>
      <c r="P53">
        <f t="shared" si="1"/>
        <v>-1.0290839688692406</v>
      </c>
      <c r="Q53">
        <f t="shared" si="2"/>
        <v>2777.2900000000004</v>
      </c>
      <c r="R53">
        <f t="shared" si="3"/>
        <v>-1.1108876578048317</v>
      </c>
      <c r="S53">
        <f t="shared" si="4"/>
        <v>10.627599999999999</v>
      </c>
      <c r="T53">
        <f t="shared" si="5"/>
        <v>-0.8314703399902299</v>
      </c>
      <c r="U53">
        <f t="shared" si="6"/>
        <v>0.86489999999999945</v>
      </c>
      <c r="V53">
        <f t="shared" si="7"/>
        <v>7.1034786361363678E-2</v>
      </c>
      <c r="W53">
        <f t="shared" si="8"/>
        <v>7.1749082102960706</v>
      </c>
      <c r="X53">
        <f t="shared" si="9"/>
        <v>51.479307826173923</v>
      </c>
      <c r="Y53">
        <f t="shared" si="10"/>
        <v>1.127855135092406</v>
      </c>
      <c r="Z53">
        <f t="shared" si="11"/>
        <v>22.058745410514803</v>
      </c>
      <c r="AA53">
        <f t="shared" si="12"/>
        <v>486.58824908590816</v>
      </c>
      <c r="AB53">
        <f t="shared" si="13"/>
        <v>1.7257691329389619</v>
      </c>
      <c r="AC53">
        <f t="shared" si="14"/>
        <v>-4.6782912271570387E-2</v>
      </c>
    </row>
    <row r="54" spans="1:29">
      <c r="A54">
        <v>572020</v>
      </c>
      <c r="B54" t="s">
        <v>232</v>
      </c>
      <c r="C54">
        <v>480</v>
      </c>
      <c r="D54">
        <v>63</v>
      </c>
      <c r="E54">
        <v>160</v>
      </c>
      <c r="F54">
        <v>139</v>
      </c>
      <c r="G54">
        <v>14</v>
      </c>
      <c r="H54">
        <v>51</v>
      </c>
      <c r="I54">
        <v>10</v>
      </c>
      <c r="J54">
        <v>8</v>
      </c>
      <c r="K54">
        <v>0</v>
      </c>
      <c r="L54">
        <v>0</v>
      </c>
      <c r="M54">
        <v>0</v>
      </c>
      <c r="N54">
        <v>160</v>
      </c>
      <c r="O54">
        <f t="shared" si="0"/>
        <v>1023.3601000000006</v>
      </c>
      <c r="P54">
        <f t="shared" si="1"/>
        <v>0.59844384955693553</v>
      </c>
      <c r="Q54">
        <f t="shared" si="2"/>
        <v>334.88999999999987</v>
      </c>
      <c r="R54">
        <f t="shared" si="3"/>
        <v>0.38575415821306286</v>
      </c>
      <c r="S54">
        <f t="shared" si="4"/>
        <v>3.027600000000001</v>
      </c>
      <c r="T54">
        <f t="shared" si="5"/>
        <v>0.44379091766349704</v>
      </c>
      <c r="U54">
        <f t="shared" si="6"/>
        <v>36.844900000000003</v>
      </c>
      <c r="V54">
        <f t="shared" si="7"/>
        <v>-0.46363564861664269</v>
      </c>
      <c r="W54">
        <f t="shared" si="8"/>
        <v>0.94500429653933793</v>
      </c>
      <c r="X54">
        <f t="shared" si="9"/>
        <v>0.8930331204778037</v>
      </c>
      <c r="Y54">
        <f t="shared" si="10"/>
        <v>0.14854934966370742</v>
      </c>
      <c r="Z54">
        <f t="shared" si="11"/>
        <v>-15.802749785173035</v>
      </c>
      <c r="AA54">
        <f t="shared" si="12"/>
        <v>249.72690077278611</v>
      </c>
      <c r="AB54">
        <f t="shared" si="13"/>
        <v>-1.2363304116928446</v>
      </c>
      <c r="AC54">
        <f t="shared" si="14"/>
        <v>-0.12342778521228448</v>
      </c>
    </row>
    <row r="55" spans="1:29">
      <c r="A55">
        <v>476454</v>
      </c>
      <c r="B55" t="s">
        <v>37</v>
      </c>
      <c r="C55">
        <v>261</v>
      </c>
      <c r="D55">
        <v>27</v>
      </c>
      <c r="E55">
        <v>60</v>
      </c>
      <c r="F55">
        <v>135</v>
      </c>
      <c r="G55">
        <v>6</v>
      </c>
      <c r="H55">
        <v>39</v>
      </c>
      <c r="I55">
        <v>4</v>
      </c>
      <c r="J55">
        <v>5</v>
      </c>
      <c r="K55">
        <v>2</v>
      </c>
      <c r="L55">
        <v>5</v>
      </c>
      <c r="M55">
        <v>30</v>
      </c>
      <c r="N55">
        <v>87</v>
      </c>
      <c r="O55">
        <f t="shared" si="0"/>
        <v>1681.8200999999992</v>
      </c>
      <c r="P55">
        <f t="shared" si="1"/>
        <v>-0.76718294061675252</v>
      </c>
      <c r="Q55">
        <f t="shared" si="2"/>
        <v>204.48999999999992</v>
      </c>
      <c r="R55">
        <f t="shared" si="3"/>
        <v>0.30143630942332234</v>
      </c>
      <c r="S55">
        <f t="shared" si="4"/>
        <v>18.147599999999997</v>
      </c>
      <c r="T55">
        <f t="shared" si="5"/>
        <v>-1.0865225915209753</v>
      </c>
      <c r="U55">
        <f t="shared" si="6"/>
        <v>16.564900000000002</v>
      </c>
      <c r="V55">
        <f t="shared" si="7"/>
        <v>-0.31087266719435513</v>
      </c>
      <c r="W55">
        <f t="shared" si="8"/>
        <v>7.7700960862432638</v>
      </c>
      <c r="X55">
        <f t="shared" si="9"/>
        <v>60.374393189452846</v>
      </c>
      <c r="Y55">
        <f t="shared" si="10"/>
        <v>1.2214153148963067</v>
      </c>
      <c r="Z55">
        <f t="shared" si="11"/>
        <v>7.1385048043121628</v>
      </c>
      <c r="AA55">
        <f t="shared" si="12"/>
        <v>50.958250841187954</v>
      </c>
      <c r="AB55">
        <f t="shared" si="13"/>
        <v>0.55848195431577441</v>
      </c>
      <c r="AC55">
        <f t="shared" si="14"/>
        <v>-8.3244620696679483E-2</v>
      </c>
    </row>
    <row r="56" spans="1:29">
      <c r="A56">
        <v>605397</v>
      </c>
      <c r="B56" t="s">
        <v>215</v>
      </c>
      <c r="C56">
        <v>435</v>
      </c>
      <c r="D56">
        <v>63</v>
      </c>
      <c r="E56">
        <v>148</v>
      </c>
      <c r="F56">
        <v>114</v>
      </c>
      <c r="G56">
        <v>22</v>
      </c>
      <c r="H56">
        <v>24</v>
      </c>
      <c r="I56">
        <v>9</v>
      </c>
      <c r="J56">
        <v>6</v>
      </c>
      <c r="K56">
        <v>0</v>
      </c>
      <c r="L56">
        <v>0</v>
      </c>
      <c r="M56">
        <v>0</v>
      </c>
      <c r="N56">
        <v>145</v>
      </c>
      <c r="O56">
        <f t="shared" si="0"/>
        <v>288.66010000000028</v>
      </c>
      <c r="P56">
        <f t="shared" si="1"/>
        <v>0.31783560500069824</v>
      </c>
      <c r="Q56">
        <f t="shared" si="2"/>
        <v>44.890000000000036</v>
      </c>
      <c r="R56">
        <f t="shared" si="3"/>
        <v>-0.14123239672281546</v>
      </c>
      <c r="S56">
        <f t="shared" si="4"/>
        <v>0.54760000000000031</v>
      </c>
      <c r="T56">
        <f t="shared" si="5"/>
        <v>0.18873866613275164</v>
      </c>
      <c r="U56">
        <f t="shared" si="6"/>
        <v>36.844900000000003</v>
      </c>
      <c r="V56">
        <f t="shared" si="7"/>
        <v>-0.46363564861664269</v>
      </c>
      <c r="W56">
        <f t="shared" si="8"/>
        <v>-5.0498398562612294</v>
      </c>
      <c r="X56">
        <f t="shared" si="9"/>
        <v>25.500882573884461</v>
      </c>
      <c r="Y56">
        <f t="shared" si="10"/>
        <v>-0.79380636606687782</v>
      </c>
      <c r="Z56">
        <f t="shared" si="11"/>
        <v>4.8975080071869286</v>
      </c>
      <c r="AA56">
        <f t="shared" si="12"/>
        <v>23.985584680460168</v>
      </c>
      <c r="AB56">
        <f t="shared" si="13"/>
        <v>0.38315724624555481</v>
      </c>
      <c r="AC56">
        <f t="shared" si="14"/>
        <v>-0.50894289402733128</v>
      </c>
    </row>
    <row r="57" spans="1:29">
      <c r="A57">
        <v>605483</v>
      </c>
      <c r="B57" t="s">
        <v>289</v>
      </c>
      <c r="C57">
        <v>480</v>
      </c>
      <c r="D57">
        <v>69</v>
      </c>
      <c r="E57">
        <v>138</v>
      </c>
      <c r="F57">
        <v>179</v>
      </c>
      <c r="G57">
        <v>11</v>
      </c>
      <c r="H57">
        <v>76</v>
      </c>
      <c r="I57">
        <v>11</v>
      </c>
      <c r="J57">
        <v>8</v>
      </c>
      <c r="K57">
        <v>0</v>
      </c>
      <c r="L57">
        <v>0</v>
      </c>
      <c r="M57">
        <v>0</v>
      </c>
      <c r="N57">
        <v>160</v>
      </c>
      <c r="O57">
        <f t="shared" si="0"/>
        <v>1023.3601000000006</v>
      </c>
      <c r="P57">
        <f t="shared" si="1"/>
        <v>0.59844384955693553</v>
      </c>
      <c r="Q57">
        <f t="shared" si="2"/>
        <v>3398.89</v>
      </c>
      <c r="R57">
        <f t="shared" si="3"/>
        <v>1.2289326461104682</v>
      </c>
      <c r="S57">
        <f t="shared" si="4"/>
        <v>7.5076000000000009</v>
      </c>
      <c r="T57">
        <f t="shared" si="5"/>
        <v>0.69884316919424239</v>
      </c>
      <c r="U57">
        <f t="shared" si="6"/>
        <v>36.844900000000003</v>
      </c>
      <c r="V57">
        <f t="shared" si="7"/>
        <v>-0.46363564861664269</v>
      </c>
      <c r="W57">
        <f t="shared" si="8"/>
        <v>-5.0549957034606621</v>
      </c>
      <c r="X57">
        <f t="shared" si="9"/>
        <v>25.55298156200578</v>
      </c>
      <c r="Y57">
        <f t="shared" si="10"/>
        <v>-0.79461683618986656</v>
      </c>
      <c r="Z57">
        <f t="shared" si="11"/>
        <v>-18.802749785173035</v>
      </c>
      <c r="AA57">
        <f t="shared" si="12"/>
        <v>353.54339948382432</v>
      </c>
      <c r="AB57">
        <f t="shared" si="13"/>
        <v>-1.4710358449560168</v>
      </c>
      <c r="AC57">
        <f t="shared" si="14"/>
        <v>-0.20306866490088016</v>
      </c>
    </row>
    <row r="58" spans="1:29">
      <c r="A58">
        <v>434538</v>
      </c>
      <c r="B58" t="s">
        <v>182</v>
      </c>
      <c r="C58">
        <v>480</v>
      </c>
      <c r="D58">
        <v>67</v>
      </c>
      <c r="E58">
        <v>142</v>
      </c>
      <c r="F58">
        <v>170</v>
      </c>
      <c r="G58">
        <v>16</v>
      </c>
      <c r="H58">
        <v>73</v>
      </c>
      <c r="I58">
        <v>10</v>
      </c>
      <c r="J58">
        <v>8</v>
      </c>
      <c r="K58">
        <v>0</v>
      </c>
      <c r="L58">
        <v>0</v>
      </c>
      <c r="M58">
        <v>0</v>
      </c>
      <c r="N58">
        <v>160</v>
      </c>
      <c r="O58">
        <f t="shared" si="0"/>
        <v>1023.3601000000006</v>
      </c>
      <c r="P58">
        <f t="shared" si="1"/>
        <v>0.59844384955693553</v>
      </c>
      <c r="Q58">
        <f t="shared" si="2"/>
        <v>2430.4899999999998</v>
      </c>
      <c r="R58">
        <f t="shared" si="3"/>
        <v>1.0392174863335519</v>
      </c>
      <c r="S58">
        <f t="shared" si="4"/>
        <v>3.027600000000001</v>
      </c>
      <c r="T58">
        <f t="shared" si="5"/>
        <v>0.44379091766349704</v>
      </c>
      <c r="U58">
        <f t="shared" si="6"/>
        <v>36.844900000000003</v>
      </c>
      <c r="V58">
        <f t="shared" si="7"/>
        <v>-0.46363564861664269</v>
      </c>
      <c r="W58">
        <f t="shared" si="8"/>
        <v>-3.0549957034606621</v>
      </c>
      <c r="X58">
        <f t="shared" si="9"/>
        <v>9.3329987481631225</v>
      </c>
      <c r="Y58">
        <f t="shared" si="10"/>
        <v>-0.48022810757200857</v>
      </c>
      <c r="Z58">
        <f t="shared" si="11"/>
        <v>-19.802749785173035</v>
      </c>
      <c r="AA58">
        <f t="shared" si="12"/>
        <v>392.14889905417039</v>
      </c>
      <c r="AB58">
        <f t="shared" si="13"/>
        <v>-1.549270989377074</v>
      </c>
      <c r="AC58">
        <f t="shared" si="14"/>
        <v>-0.41168249201174056</v>
      </c>
    </row>
    <row r="59" spans="1:29">
      <c r="A59">
        <v>458708</v>
      </c>
      <c r="B59" t="s">
        <v>303</v>
      </c>
      <c r="C59">
        <v>522</v>
      </c>
      <c r="D59">
        <v>86</v>
      </c>
      <c r="E59">
        <v>184</v>
      </c>
      <c r="F59">
        <v>125</v>
      </c>
      <c r="G59">
        <v>34</v>
      </c>
      <c r="H59">
        <v>24</v>
      </c>
      <c r="I59">
        <v>12</v>
      </c>
      <c r="J59">
        <v>11</v>
      </c>
      <c r="K59">
        <v>0</v>
      </c>
      <c r="L59">
        <v>0</v>
      </c>
      <c r="M59">
        <v>0</v>
      </c>
      <c r="N59">
        <v>174</v>
      </c>
      <c r="O59">
        <f t="shared" si="0"/>
        <v>2115.080100000001</v>
      </c>
      <c r="P59">
        <f t="shared" si="1"/>
        <v>0.86034487780942359</v>
      </c>
      <c r="Q59">
        <f t="shared" si="2"/>
        <v>18.489999999999977</v>
      </c>
      <c r="R59">
        <f t="shared" si="3"/>
        <v>9.0641687448971012E-2</v>
      </c>
      <c r="S59">
        <f t="shared" si="4"/>
        <v>13.987600000000002</v>
      </c>
      <c r="T59">
        <f t="shared" si="5"/>
        <v>0.95389542072498779</v>
      </c>
      <c r="U59">
        <f t="shared" si="6"/>
        <v>36.844900000000003</v>
      </c>
      <c r="V59">
        <f t="shared" si="7"/>
        <v>-0.46363564861664269</v>
      </c>
      <c r="W59">
        <f t="shared" si="8"/>
        <v>-16.459807827513472</v>
      </c>
      <c r="X59">
        <f t="shared" si="9"/>
        <v>270.92527371867391</v>
      </c>
      <c r="Y59">
        <f t="shared" si="10"/>
        <v>-2.5873890280931144</v>
      </c>
      <c r="Z59">
        <f t="shared" si="11"/>
        <v>4.2770096086243257</v>
      </c>
      <c r="AA59">
        <f t="shared" si="12"/>
        <v>18.292811192264882</v>
      </c>
      <c r="AB59">
        <f t="shared" si="13"/>
        <v>0.33461246442097475</v>
      </c>
      <c r="AC59">
        <f t="shared" si="14"/>
        <v>-0.81153022630539984</v>
      </c>
    </row>
    <row r="60" spans="1:29">
      <c r="A60">
        <v>408061</v>
      </c>
      <c r="B60" t="s">
        <v>257</v>
      </c>
      <c r="C60">
        <v>174</v>
      </c>
      <c r="D60">
        <v>22</v>
      </c>
      <c r="E60">
        <v>44</v>
      </c>
      <c r="F60">
        <v>54</v>
      </c>
      <c r="G60">
        <v>7</v>
      </c>
      <c r="H60">
        <v>20</v>
      </c>
      <c r="I60">
        <v>3</v>
      </c>
      <c r="J60">
        <v>4</v>
      </c>
      <c r="K60">
        <v>36</v>
      </c>
      <c r="L60">
        <v>4</v>
      </c>
      <c r="M60">
        <v>0</v>
      </c>
      <c r="N60">
        <v>58</v>
      </c>
      <c r="O60">
        <f t="shared" si="0"/>
        <v>4901.4000999999989</v>
      </c>
      <c r="P60">
        <f t="shared" si="1"/>
        <v>-1.3096922134254778</v>
      </c>
      <c r="Q60">
        <f t="shared" si="2"/>
        <v>4448.8900000000003</v>
      </c>
      <c r="R60">
        <f t="shared" si="3"/>
        <v>-1.4060001285689234</v>
      </c>
      <c r="S60">
        <f t="shared" si="4"/>
        <v>27.667599999999997</v>
      </c>
      <c r="T60">
        <f t="shared" si="5"/>
        <v>-1.3415748430517207</v>
      </c>
      <c r="U60">
        <f t="shared" si="6"/>
        <v>895.80489999999998</v>
      </c>
      <c r="V60">
        <f t="shared" si="7"/>
        <v>2.2860980169845329</v>
      </c>
      <c r="W60">
        <f t="shared" si="8"/>
        <v>1.1800640574955104</v>
      </c>
      <c r="X60">
        <f t="shared" si="9"/>
        <v>1.3925511797927603</v>
      </c>
      <c r="Y60">
        <f t="shared" si="10"/>
        <v>0.18549941936182174</v>
      </c>
      <c r="Z60">
        <f t="shared" si="11"/>
        <v>6.7590032028747657</v>
      </c>
      <c r="AA60">
        <f t="shared" si="12"/>
        <v>45.68412429647146</v>
      </c>
      <c r="AB60">
        <f t="shared" si="13"/>
        <v>0.52879159171929713</v>
      </c>
      <c r="AC60">
        <f t="shared" si="14"/>
        <v>-1.0568781569804702</v>
      </c>
    </row>
    <row r="61" spans="1:29">
      <c r="A61">
        <v>607074</v>
      </c>
      <c r="B61" t="s">
        <v>255</v>
      </c>
      <c r="C61">
        <v>480</v>
      </c>
      <c r="D61">
        <v>66</v>
      </c>
      <c r="E61">
        <v>157</v>
      </c>
      <c r="F61">
        <v>161</v>
      </c>
      <c r="G61">
        <v>19</v>
      </c>
      <c r="H61">
        <v>61</v>
      </c>
      <c r="I61">
        <v>10</v>
      </c>
      <c r="J61">
        <v>9</v>
      </c>
      <c r="K61">
        <v>0</v>
      </c>
      <c r="L61">
        <v>0</v>
      </c>
      <c r="M61">
        <v>0</v>
      </c>
      <c r="N61">
        <v>160</v>
      </c>
      <c r="O61">
        <f t="shared" si="0"/>
        <v>1023.3601000000006</v>
      </c>
      <c r="P61">
        <f t="shared" si="1"/>
        <v>0.59844384955693553</v>
      </c>
      <c r="Q61">
        <f t="shared" si="2"/>
        <v>1624.0899999999997</v>
      </c>
      <c r="R61">
        <f t="shared" si="3"/>
        <v>0.84950232655663582</v>
      </c>
      <c r="S61">
        <f t="shared" si="4"/>
        <v>3.027600000000001</v>
      </c>
      <c r="T61">
        <f t="shared" si="5"/>
        <v>0.44379091766349704</v>
      </c>
      <c r="U61">
        <f t="shared" si="6"/>
        <v>36.844900000000003</v>
      </c>
      <c r="V61">
        <f t="shared" si="7"/>
        <v>-0.46363564861664269</v>
      </c>
      <c r="W61">
        <f t="shared" si="8"/>
        <v>-2.0549957034606621</v>
      </c>
      <c r="X61">
        <f t="shared" si="9"/>
        <v>4.2230073412417921</v>
      </c>
      <c r="Y61">
        <f t="shared" si="10"/>
        <v>-0.32303374326307954</v>
      </c>
      <c r="Z61">
        <f t="shared" si="11"/>
        <v>-22.802749785173035</v>
      </c>
      <c r="AA61">
        <f t="shared" si="12"/>
        <v>519.96539776520854</v>
      </c>
      <c r="AB61">
        <f t="shared" si="13"/>
        <v>-1.7839764226402461</v>
      </c>
      <c r="AC61">
        <f t="shared" si="14"/>
        <v>-0.6789087207429001</v>
      </c>
    </row>
    <row r="62" spans="1:29">
      <c r="A62">
        <v>434628</v>
      </c>
      <c r="B62" t="s">
        <v>135</v>
      </c>
      <c r="C62">
        <v>522</v>
      </c>
      <c r="D62">
        <v>84</v>
      </c>
      <c r="E62">
        <v>166</v>
      </c>
      <c r="F62">
        <v>145</v>
      </c>
      <c r="G62">
        <v>25</v>
      </c>
      <c r="H62">
        <v>45</v>
      </c>
      <c r="I62">
        <v>10</v>
      </c>
      <c r="J62">
        <v>13</v>
      </c>
      <c r="K62">
        <v>0</v>
      </c>
      <c r="L62">
        <v>0</v>
      </c>
      <c r="M62">
        <v>0</v>
      </c>
      <c r="N62">
        <v>174</v>
      </c>
      <c r="O62">
        <f t="shared" si="0"/>
        <v>2115.080100000001</v>
      </c>
      <c r="P62">
        <f t="shared" si="1"/>
        <v>0.86034487780942359</v>
      </c>
      <c r="Q62">
        <f t="shared" si="2"/>
        <v>590.4899999999999</v>
      </c>
      <c r="R62">
        <f t="shared" si="3"/>
        <v>0.51223093139767373</v>
      </c>
      <c r="S62">
        <f t="shared" si="4"/>
        <v>3.027600000000001</v>
      </c>
      <c r="T62">
        <f t="shared" si="5"/>
        <v>0.44379091766349704</v>
      </c>
      <c r="U62">
        <f t="shared" si="6"/>
        <v>36.844900000000003</v>
      </c>
      <c r="V62">
        <f t="shared" si="7"/>
        <v>-0.46363564861664269</v>
      </c>
      <c r="W62">
        <f t="shared" si="8"/>
        <v>-14.459807827513472</v>
      </c>
      <c r="X62">
        <f t="shared" si="9"/>
        <v>209.08604240861999</v>
      </c>
      <c r="Y62">
        <f t="shared" si="10"/>
        <v>-2.2730002994752567</v>
      </c>
      <c r="Z62">
        <f t="shared" si="11"/>
        <v>1.2770096086243257</v>
      </c>
      <c r="AA62">
        <f t="shared" si="12"/>
        <v>1.6307535405188749</v>
      </c>
      <c r="AB62">
        <f t="shared" si="13"/>
        <v>9.9907031157802695E-2</v>
      </c>
      <c r="AC62">
        <f t="shared" si="14"/>
        <v>-0.82036219006350231</v>
      </c>
    </row>
    <row r="63" spans="1:29">
      <c r="A63">
        <v>473879</v>
      </c>
      <c r="B63" t="s">
        <v>88</v>
      </c>
      <c r="C63">
        <v>195</v>
      </c>
      <c r="D63">
        <v>20</v>
      </c>
      <c r="E63">
        <v>61</v>
      </c>
      <c r="F63">
        <v>51</v>
      </c>
      <c r="G63">
        <v>4</v>
      </c>
      <c r="H63">
        <v>22</v>
      </c>
      <c r="I63">
        <v>4</v>
      </c>
      <c r="J63">
        <v>2</v>
      </c>
      <c r="K63">
        <v>32</v>
      </c>
      <c r="L63">
        <v>3</v>
      </c>
      <c r="M63">
        <v>0</v>
      </c>
      <c r="N63">
        <v>65</v>
      </c>
      <c r="O63">
        <f t="shared" si="0"/>
        <v>3970.2600999999991</v>
      </c>
      <c r="P63">
        <f t="shared" si="1"/>
        <v>-1.1787416992992337</v>
      </c>
      <c r="Q63">
        <f t="shared" si="2"/>
        <v>4858.09</v>
      </c>
      <c r="R63">
        <f t="shared" si="3"/>
        <v>-1.4692385151612288</v>
      </c>
      <c r="S63">
        <f t="shared" si="4"/>
        <v>18.147599999999997</v>
      </c>
      <c r="T63">
        <f t="shared" si="5"/>
        <v>-1.0865225915209753</v>
      </c>
      <c r="U63">
        <f t="shared" si="6"/>
        <v>672.36490000000003</v>
      </c>
      <c r="V63">
        <f t="shared" si="7"/>
        <v>1.9805720541399578</v>
      </c>
      <c r="W63">
        <f t="shared" si="8"/>
        <v>5.9776579954691051</v>
      </c>
      <c r="X63">
        <f t="shared" si="9"/>
        <v>35.732395110795686</v>
      </c>
      <c r="Y63">
        <f t="shared" si="10"/>
        <v>0.93965414865395236</v>
      </c>
      <c r="Z63">
        <f t="shared" si="11"/>
        <v>-3.7011171002265542</v>
      </c>
      <c r="AA63">
        <f t="shared" si="12"/>
        <v>13.698267789589355</v>
      </c>
      <c r="AB63">
        <f t="shared" si="13"/>
        <v>-0.28955743085546876</v>
      </c>
      <c r="AC63">
        <f t="shared" si="14"/>
        <v>-1.1038340340429962</v>
      </c>
    </row>
    <row r="64" spans="1:29">
      <c r="A64">
        <v>475115</v>
      </c>
      <c r="B64" t="s">
        <v>261</v>
      </c>
      <c r="C64">
        <v>414</v>
      </c>
      <c r="D64">
        <v>54</v>
      </c>
      <c r="E64">
        <v>124</v>
      </c>
      <c r="F64">
        <v>124</v>
      </c>
      <c r="G64">
        <v>9</v>
      </c>
      <c r="H64">
        <v>54</v>
      </c>
      <c r="I64">
        <v>8</v>
      </c>
      <c r="J64">
        <v>7</v>
      </c>
      <c r="K64">
        <v>0</v>
      </c>
      <c r="L64">
        <v>0</v>
      </c>
      <c r="M64">
        <v>0</v>
      </c>
      <c r="N64">
        <v>138</v>
      </c>
      <c r="O64">
        <f t="shared" si="0"/>
        <v>99.800100000000185</v>
      </c>
      <c r="P64">
        <f t="shared" si="1"/>
        <v>0.18688509087445418</v>
      </c>
      <c r="Q64">
        <f t="shared" si="2"/>
        <v>10.889999999999981</v>
      </c>
      <c r="R64">
        <f t="shared" si="3"/>
        <v>6.9562225251535881E-2</v>
      </c>
      <c r="S64">
        <f t="shared" si="4"/>
        <v>6.7599999999999882E-2</v>
      </c>
      <c r="T64">
        <f t="shared" si="5"/>
        <v>-6.6313585397993743E-2</v>
      </c>
      <c r="U64">
        <f t="shared" si="6"/>
        <v>36.844900000000003</v>
      </c>
      <c r="V64">
        <f t="shared" si="7"/>
        <v>-0.46363564861664269</v>
      </c>
      <c r="W64">
        <f t="shared" si="8"/>
        <v>1.1525662057651758</v>
      </c>
      <c r="X64">
        <f t="shared" si="9"/>
        <v>1.3284088586719269</v>
      </c>
      <c r="Y64">
        <f t="shared" si="10"/>
        <v>0.1811769120392106</v>
      </c>
      <c r="Z64">
        <f t="shared" si="11"/>
        <v>-9.6423716897117515</v>
      </c>
      <c r="AA64">
        <f t="shared" si="12"/>
        <v>92.975331802554493</v>
      </c>
      <c r="AB64">
        <f t="shared" si="13"/>
        <v>-0.75437234170611289</v>
      </c>
      <c r="AC64">
        <f t="shared" si="14"/>
        <v>-0.84669734755554871</v>
      </c>
    </row>
    <row r="65" spans="1:29">
      <c r="A65">
        <v>429722</v>
      </c>
      <c r="B65" t="s">
        <v>269</v>
      </c>
      <c r="C65">
        <v>522</v>
      </c>
      <c r="D65">
        <v>76</v>
      </c>
      <c r="E65">
        <v>170</v>
      </c>
      <c r="F65">
        <v>140</v>
      </c>
      <c r="G65">
        <v>21</v>
      </c>
      <c r="H65">
        <v>53</v>
      </c>
      <c r="I65">
        <v>8</v>
      </c>
      <c r="J65">
        <v>11</v>
      </c>
      <c r="K65">
        <v>0</v>
      </c>
      <c r="L65">
        <v>0</v>
      </c>
      <c r="M65">
        <v>0</v>
      </c>
      <c r="N65">
        <v>174</v>
      </c>
      <c r="O65">
        <f t="shared" si="0"/>
        <v>2115.080100000001</v>
      </c>
      <c r="P65">
        <f t="shared" si="1"/>
        <v>0.86034487780942359</v>
      </c>
      <c r="Q65">
        <f t="shared" si="2"/>
        <v>372.4899999999999</v>
      </c>
      <c r="R65">
        <f t="shared" si="3"/>
        <v>0.40683362041049803</v>
      </c>
      <c r="S65">
        <f t="shared" si="4"/>
        <v>6.7599999999999882E-2</v>
      </c>
      <c r="T65">
        <f t="shared" si="5"/>
        <v>-6.6313585397993743E-2</v>
      </c>
      <c r="U65">
        <f t="shared" si="6"/>
        <v>36.844900000000003</v>
      </c>
      <c r="V65">
        <f t="shared" si="7"/>
        <v>-0.46363564861664269</v>
      </c>
      <c r="W65">
        <f t="shared" si="8"/>
        <v>-6.4598078275134725</v>
      </c>
      <c r="X65">
        <f t="shared" si="9"/>
        <v>41.729117168404365</v>
      </c>
      <c r="Y65">
        <f t="shared" si="10"/>
        <v>-1.0154453850038245</v>
      </c>
      <c r="Z65">
        <f t="shared" si="11"/>
        <v>-10.722990391375674</v>
      </c>
      <c r="AA65">
        <f t="shared" si="12"/>
        <v>114.98252293353485</v>
      </c>
      <c r="AB65">
        <f t="shared" si="13"/>
        <v>-0.83891470189488537</v>
      </c>
      <c r="AC65">
        <f t="shared" si="14"/>
        <v>-1.1171308226934245</v>
      </c>
    </row>
    <row r="66" spans="1:29">
      <c r="A66">
        <v>518858</v>
      </c>
      <c r="B66" t="s">
        <v>163</v>
      </c>
      <c r="C66">
        <v>219</v>
      </c>
      <c r="D66">
        <v>23</v>
      </c>
      <c r="E66">
        <v>56</v>
      </c>
      <c r="F66">
        <v>84</v>
      </c>
      <c r="G66">
        <v>6</v>
      </c>
      <c r="H66">
        <v>21</v>
      </c>
      <c r="I66">
        <v>5</v>
      </c>
      <c r="J66">
        <v>3</v>
      </c>
      <c r="K66">
        <v>2</v>
      </c>
      <c r="L66">
        <v>7</v>
      </c>
      <c r="M66">
        <v>42</v>
      </c>
      <c r="N66">
        <v>73</v>
      </c>
      <c r="O66">
        <f t="shared" si="0"/>
        <v>3026.1000999999992</v>
      </c>
      <c r="P66">
        <f t="shared" si="1"/>
        <v>-1.0290839688692406</v>
      </c>
      <c r="Q66">
        <f t="shared" si="2"/>
        <v>1346.89</v>
      </c>
      <c r="R66">
        <f t="shared" si="3"/>
        <v>-0.77361626264586947</v>
      </c>
      <c r="S66">
        <f t="shared" si="4"/>
        <v>10.627599999999999</v>
      </c>
      <c r="T66">
        <f t="shared" si="5"/>
        <v>-0.8314703399902299</v>
      </c>
      <c r="U66">
        <f t="shared" si="6"/>
        <v>16.564900000000002</v>
      </c>
      <c r="V66">
        <f t="shared" si="7"/>
        <v>-0.31087266719435513</v>
      </c>
      <c r="W66">
        <f t="shared" si="8"/>
        <v>6.1749082102960706</v>
      </c>
      <c r="X66">
        <f t="shared" si="9"/>
        <v>38.129491405581788</v>
      </c>
      <c r="Y66">
        <f t="shared" si="10"/>
        <v>0.9706607707834769</v>
      </c>
      <c r="Z66">
        <f t="shared" si="11"/>
        <v>12.058745410514803</v>
      </c>
      <c r="AA66">
        <f t="shared" si="12"/>
        <v>145.41334087561202</v>
      </c>
      <c r="AB66">
        <f t="shared" si="13"/>
        <v>0.94341768872838871</v>
      </c>
      <c r="AC66">
        <f t="shared" si="14"/>
        <v>-1.0309647791878296</v>
      </c>
    </row>
    <row r="67" spans="1:29">
      <c r="A67">
        <v>592811</v>
      </c>
      <c r="B67" t="s">
        <v>305</v>
      </c>
      <c r="C67">
        <v>393</v>
      </c>
      <c r="D67">
        <v>51</v>
      </c>
      <c r="E67">
        <v>126</v>
      </c>
      <c r="F67">
        <v>113</v>
      </c>
      <c r="G67">
        <v>10</v>
      </c>
      <c r="H67">
        <v>29</v>
      </c>
      <c r="I67">
        <v>3</v>
      </c>
      <c r="J67">
        <v>5</v>
      </c>
      <c r="K67">
        <v>0</v>
      </c>
      <c r="L67">
        <v>2</v>
      </c>
      <c r="M67">
        <v>0</v>
      </c>
      <c r="N67">
        <v>131</v>
      </c>
      <c r="O67">
        <f t="shared" si="0"/>
        <v>8.9401000000000543</v>
      </c>
      <c r="P67">
        <f t="shared" si="1"/>
        <v>5.5934576748210126E-2</v>
      </c>
      <c r="Q67">
        <f t="shared" si="2"/>
        <v>59.290000000000042</v>
      </c>
      <c r="R67">
        <f t="shared" si="3"/>
        <v>-0.1623118589202506</v>
      </c>
      <c r="S67">
        <f t="shared" si="4"/>
        <v>27.667599999999997</v>
      </c>
      <c r="T67">
        <f t="shared" si="5"/>
        <v>-1.3415748430517207</v>
      </c>
      <c r="U67">
        <f t="shared" si="6"/>
        <v>36.844900000000003</v>
      </c>
      <c r="V67">
        <f t="shared" si="7"/>
        <v>-0.46363564861664269</v>
      </c>
      <c r="W67">
        <f t="shared" si="8"/>
        <v>1.354972267791581</v>
      </c>
      <c r="X67">
        <f t="shared" si="9"/>
        <v>1.8359498464842521</v>
      </c>
      <c r="Y67">
        <f t="shared" si="10"/>
        <v>0.21299400429172505</v>
      </c>
      <c r="Z67">
        <f t="shared" si="11"/>
        <v>4.8177486133895684</v>
      </c>
      <c r="AA67">
        <f t="shared" si="12"/>
        <v>23.210701701817193</v>
      </c>
      <c r="AB67">
        <f t="shared" si="13"/>
        <v>0.37691725855288233</v>
      </c>
      <c r="AC67">
        <f t="shared" si="14"/>
        <v>-1.3216765109957964</v>
      </c>
    </row>
    <row r="68" spans="1:29">
      <c r="A68">
        <v>596057</v>
      </c>
      <c r="B68" t="s">
        <v>221</v>
      </c>
      <c r="C68">
        <v>480</v>
      </c>
      <c r="D68">
        <v>70</v>
      </c>
      <c r="E68">
        <v>155</v>
      </c>
      <c r="F68">
        <v>150</v>
      </c>
      <c r="G68">
        <v>19</v>
      </c>
      <c r="H68">
        <v>58</v>
      </c>
      <c r="I68">
        <v>10</v>
      </c>
      <c r="J68">
        <v>10</v>
      </c>
      <c r="K68">
        <v>0</v>
      </c>
      <c r="L68">
        <v>0</v>
      </c>
      <c r="M68">
        <v>0</v>
      </c>
      <c r="N68">
        <v>160</v>
      </c>
      <c r="O68">
        <f t="shared" si="0"/>
        <v>1023.3601000000006</v>
      </c>
      <c r="P68">
        <f t="shared" si="1"/>
        <v>0.59844384955693553</v>
      </c>
      <c r="Q68">
        <f t="shared" si="2"/>
        <v>858.48999999999978</v>
      </c>
      <c r="R68">
        <f t="shared" si="3"/>
        <v>0.61762824238484937</v>
      </c>
      <c r="S68">
        <f t="shared" si="4"/>
        <v>3.027600000000001</v>
      </c>
      <c r="T68">
        <f t="shared" si="5"/>
        <v>0.44379091766349704</v>
      </c>
      <c r="U68">
        <f t="shared" si="6"/>
        <v>36.844900000000003</v>
      </c>
      <c r="V68">
        <f t="shared" si="7"/>
        <v>-0.46363564861664269</v>
      </c>
      <c r="W68">
        <f t="shared" si="8"/>
        <v>-6.0549957034606621</v>
      </c>
      <c r="X68">
        <f t="shared" si="9"/>
        <v>36.662972968927107</v>
      </c>
      <c r="Y68">
        <f t="shared" si="10"/>
        <v>-0.95181120049879553</v>
      </c>
      <c r="Z68">
        <f t="shared" si="11"/>
        <v>-17.802749785173035</v>
      </c>
      <c r="AA68">
        <f t="shared" si="12"/>
        <v>316.93789991347825</v>
      </c>
      <c r="AB68">
        <f t="shared" si="13"/>
        <v>-1.3928007005349594</v>
      </c>
      <c r="AC68">
        <f t="shared" si="14"/>
        <v>-1.1483845400451156</v>
      </c>
    </row>
    <row r="69" spans="1:29">
      <c r="A69">
        <v>608665</v>
      </c>
      <c r="B69" t="s">
        <v>119</v>
      </c>
      <c r="C69">
        <v>567</v>
      </c>
      <c r="D69">
        <v>83</v>
      </c>
      <c r="E69">
        <v>200</v>
      </c>
      <c r="F69">
        <v>111</v>
      </c>
      <c r="G69">
        <v>19</v>
      </c>
      <c r="H69">
        <v>50</v>
      </c>
      <c r="I69">
        <v>11</v>
      </c>
      <c r="J69">
        <v>11</v>
      </c>
      <c r="K69">
        <v>0</v>
      </c>
      <c r="L69">
        <v>0</v>
      </c>
      <c r="M69">
        <v>0</v>
      </c>
      <c r="N69">
        <v>189</v>
      </c>
      <c r="O69">
        <f t="shared" si="0"/>
        <v>3719.7801000000013</v>
      </c>
      <c r="P69">
        <f t="shared" si="1"/>
        <v>1.1409531223656608</v>
      </c>
      <c r="Q69">
        <f t="shared" si="2"/>
        <v>94.09000000000006</v>
      </c>
      <c r="R69">
        <f t="shared" si="3"/>
        <v>-0.20447078331512086</v>
      </c>
      <c r="S69">
        <f t="shared" si="4"/>
        <v>7.5076000000000009</v>
      </c>
      <c r="T69">
        <f t="shared" si="5"/>
        <v>0.69884316919424239</v>
      </c>
      <c r="U69">
        <f t="shared" si="6"/>
        <v>36.844900000000003</v>
      </c>
      <c r="V69">
        <f t="shared" si="7"/>
        <v>-0.46363564861664269</v>
      </c>
      <c r="W69">
        <f t="shared" si="8"/>
        <v>-7.4649636747129051</v>
      </c>
      <c r="X69">
        <f t="shared" si="9"/>
        <v>55.725682664783243</v>
      </c>
      <c r="Y69">
        <f t="shared" si="10"/>
        <v>-1.1734502194357421</v>
      </c>
      <c r="Z69">
        <f t="shared" si="11"/>
        <v>-19.423248183735666</v>
      </c>
      <c r="AA69">
        <f t="shared" si="12"/>
        <v>377.26257000699059</v>
      </c>
      <c r="AB69">
        <f t="shared" si="13"/>
        <v>-1.5195806267805989</v>
      </c>
      <c r="AC69">
        <f t="shared" si="14"/>
        <v>-1.5213409865882015</v>
      </c>
    </row>
    <row r="70" spans="1:29">
      <c r="A70">
        <v>501957</v>
      </c>
      <c r="B70" t="s">
        <v>301</v>
      </c>
      <c r="C70">
        <v>435</v>
      </c>
      <c r="D70">
        <v>65</v>
      </c>
      <c r="E70">
        <v>136</v>
      </c>
      <c r="F70">
        <v>112</v>
      </c>
      <c r="G70">
        <v>15</v>
      </c>
      <c r="H70">
        <v>53</v>
      </c>
      <c r="I70">
        <v>12</v>
      </c>
      <c r="J70">
        <v>7</v>
      </c>
      <c r="K70">
        <v>0</v>
      </c>
      <c r="L70">
        <v>0</v>
      </c>
      <c r="M70">
        <v>0</v>
      </c>
      <c r="N70">
        <v>145</v>
      </c>
      <c r="O70">
        <f t="shared" si="0"/>
        <v>288.66010000000028</v>
      </c>
      <c r="P70">
        <f t="shared" si="1"/>
        <v>0.31783560500069824</v>
      </c>
      <c r="Q70">
        <f t="shared" si="2"/>
        <v>75.690000000000055</v>
      </c>
      <c r="R70">
        <f t="shared" si="3"/>
        <v>-0.18339132111768572</v>
      </c>
      <c r="S70">
        <f t="shared" si="4"/>
        <v>13.987600000000002</v>
      </c>
      <c r="T70">
        <f t="shared" si="5"/>
        <v>0.95389542072498779</v>
      </c>
      <c r="U70">
        <f t="shared" si="6"/>
        <v>36.844900000000003</v>
      </c>
      <c r="V70">
        <f t="shared" si="7"/>
        <v>-0.46363564861664269</v>
      </c>
      <c r="W70">
        <f t="shared" si="8"/>
        <v>-7.0498398562612294</v>
      </c>
      <c r="X70">
        <f t="shared" si="9"/>
        <v>49.700241998929393</v>
      </c>
      <c r="Y70">
        <f t="shared" si="10"/>
        <v>-1.1081950946847359</v>
      </c>
      <c r="Z70">
        <f t="shared" si="11"/>
        <v>-12.102491992813071</v>
      </c>
      <c r="AA70">
        <f t="shared" si="12"/>
        <v>146.47031243610428</v>
      </c>
      <c r="AB70">
        <f t="shared" si="13"/>
        <v>-0.94684020891242004</v>
      </c>
      <c r="AC70">
        <f t="shared" si="14"/>
        <v>-1.4303312476057983</v>
      </c>
    </row>
    <row r="71" spans="1:29">
      <c r="A71">
        <v>542960</v>
      </c>
      <c r="B71" t="s">
        <v>45</v>
      </c>
      <c r="C71">
        <v>219</v>
      </c>
      <c r="D71">
        <v>24</v>
      </c>
      <c r="E71">
        <v>59</v>
      </c>
      <c r="F71">
        <v>80</v>
      </c>
      <c r="G71">
        <v>7</v>
      </c>
      <c r="H71">
        <v>28</v>
      </c>
      <c r="I71">
        <v>8</v>
      </c>
      <c r="J71">
        <v>4</v>
      </c>
      <c r="K71">
        <v>1</v>
      </c>
      <c r="L71">
        <v>3</v>
      </c>
      <c r="M71">
        <v>23</v>
      </c>
      <c r="N71">
        <v>73</v>
      </c>
      <c r="O71">
        <f t="shared" si="0"/>
        <v>3026.1000999999992</v>
      </c>
      <c r="P71">
        <f t="shared" si="1"/>
        <v>-1.0290839688692406</v>
      </c>
      <c r="Q71">
        <f t="shared" si="2"/>
        <v>1656.4900000000002</v>
      </c>
      <c r="R71">
        <f t="shared" si="3"/>
        <v>-0.85793411143560994</v>
      </c>
      <c r="S71">
        <f t="shared" si="4"/>
        <v>6.7599999999999882E-2</v>
      </c>
      <c r="T71">
        <f t="shared" si="5"/>
        <v>-6.6313585397993743E-2</v>
      </c>
      <c r="U71">
        <f t="shared" si="6"/>
        <v>25.704900000000002</v>
      </c>
      <c r="V71">
        <f t="shared" si="7"/>
        <v>-0.38725415790549889</v>
      </c>
      <c r="W71">
        <f t="shared" si="8"/>
        <v>5.1749082102960706</v>
      </c>
      <c r="X71">
        <f t="shared" si="9"/>
        <v>26.779674984989654</v>
      </c>
      <c r="Y71">
        <f t="shared" si="10"/>
        <v>0.81346640647454793</v>
      </c>
      <c r="Z71">
        <f t="shared" si="11"/>
        <v>2.0587454105148026</v>
      </c>
      <c r="AA71">
        <f t="shared" si="12"/>
        <v>4.2384326653157984</v>
      </c>
      <c r="AB71">
        <f t="shared" si="13"/>
        <v>0.16106624451781523</v>
      </c>
      <c r="AC71">
        <f t="shared" si="14"/>
        <v>-1.3660531726159801</v>
      </c>
    </row>
    <row r="72" spans="1:29">
      <c r="A72">
        <v>572070</v>
      </c>
      <c r="B72" t="s">
        <v>252</v>
      </c>
      <c r="C72">
        <v>393</v>
      </c>
      <c r="D72">
        <v>54</v>
      </c>
      <c r="E72">
        <v>124</v>
      </c>
      <c r="F72">
        <v>115</v>
      </c>
      <c r="G72">
        <v>8</v>
      </c>
      <c r="H72">
        <v>48</v>
      </c>
      <c r="I72">
        <v>9</v>
      </c>
      <c r="J72">
        <v>7</v>
      </c>
      <c r="K72">
        <v>0</v>
      </c>
      <c r="L72">
        <v>0</v>
      </c>
      <c r="M72">
        <v>0</v>
      </c>
      <c r="N72">
        <v>131</v>
      </c>
      <c r="O72">
        <f t="shared" si="0"/>
        <v>8.9401000000000543</v>
      </c>
      <c r="P72">
        <f t="shared" si="1"/>
        <v>5.5934576748210126E-2</v>
      </c>
      <c r="Q72">
        <f t="shared" si="2"/>
        <v>32.49000000000003</v>
      </c>
      <c r="R72">
        <f t="shared" si="3"/>
        <v>-0.12015293452538033</v>
      </c>
      <c r="S72">
        <f t="shared" si="4"/>
        <v>0.54760000000000031</v>
      </c>
      <c r="T72">
        <f t="shared" si="5"/>
        <v>0.18873866613275164</v>
      </c>
      <c r="U72">
        <f t="shared" si="6"/>
        <v>36.844900000000003</v>
      </c>
      <c r="V72">
        <f t="shared" si="7"/>
        <v>-0.46363564861664269</v>
      </c>
      <c r="W72">
        <f t="shared" si="8"/>
        <v>-1.645027732208419</v>
      </c>
      <c r="X72">
        <f t="shared" si="9"/>
        <v>2.7061162397347833</v>
      </c>
      <c r="Y72">
        <f t="shared" si="10"/>
        <v>-0.25858908863506197</v>
      </c>
      <c r="Z72">
        <f t="shared" si="11"/>
        <v>-12.182251386610432</v>
      </c>
      <c r="AA72">
        <f t="shared" si="12"/>
        <v>148.40724884657158</v>
      </c>
      <c r="AB72">
        <f t="shared" si="13"/>
        <v>-0.95308019660509247</v>
      </c>
      <c r="AC72">
        <f t="shared" si="14"/>
        <v>-1.5507846255012159</v>
      </c>
    </row>
    <row r="73" spans="1:29">
      <c r="A73">
        <v>593958</v>
      </c>
      <c r="B73" t="s">
        <v>256</v>
      </c>
      <c r="C73">
        <v>435</v>
      </c>
      <c r="D73">
        <v>63</v>
      </c>
      <c r="E73">
        <v>137</v>
      </c>
      <c r="F73">
        <v>129</v>
      </c>
      <c r="G73">
        <v>17</v>
      </c>
      <c r="H73">
        <v>47</v>
      </c>
      <c r="I73">
        <v>7</v>
      </c>
      <c r="J73">
        <v>9</v>
      </c>
      <c r="K73">
        <v>0</v>
      </c>
      <c r="L73">
        <v>0</v>
      </c>
      <c r="M73">
        <v>0</v>
      </c>
      <c r="N73">
        <v>145</v>
      </c>
      <c r="O73">
        <f t="shared" si="0"/>
        <v>288.66010000000028</v>
      </c>
      <c r="P73">
        <f t="shared" si="1"/>
        <v>0.31783560500069824</v>
      </c>
      <c r="Q73">
        <f t="shared" si="2"/>
        <v>68.889999999999958</v>
      </c>
      <c r="R73">
        <f t="shared" si="3"/>
        <v>0.17495953623871155</v>
      </c>
      <c r="S73">
        <f t="shared" si="4"/>
        <v>1.5875999999999995</v>
      </c>
      <c r="T73">
        <f t="shared" si="5"/>
        <v>-0.3213658369287391</v>
      </c>
      <c r="U73">
        <f t="shared" si="6"/>
        <v>36.844900000000003</v>
      </c>
      <c r="V73">
        <f t="shared" si="7"/>
        <v>-0.46363564861664269</v>
      </c>
      <c r="W73">
        <f t="shared" si="8"/>
        <v>-5.0498398562612294</v>
      </c>
      <c r="X73">
        <f t="shared" si="9"/>
        <v>25.500882573884461</v>
      </c>
      <c r="Y73">
        <f t="shared" si="10"/>
        <v>-0.79380636606687782</v>
      </c>
      <c r="Z73">
        <f t="shared" si="11"/>
        <v>-7.1024919928130714</v>
      </c>
      <c r="AA73">
        <f t="shared" si="12"/>
        <v>50.445392507973665</v>
      </c>
      <c r="AB73">
        <f t="shared" si="13"/>
        <v>-0.55566448680713332</v>
      </c>
      <c r="AC73">
        <f t="shared" si="14"/>
        <v>-1.6416771971799831</v>
      </c>
    </row>
    <row r="74" spans="1:29">
      <c r="A74">
        <v>606965</v>
      </c>
      <c r="B74" t="s">
        <v>78</v>
      </c>
      <c r="C74">
        <v>261</v>
      </c>
      <c r="D74">
        <v>32</v>
      </c>
      <c r="E74">
        <v>77</v>
      </c>
      <c r="F74">
        <v>84</v>
      </c>
      <c r="G74">
        <v>8</v>
      </c>
      <c r="H74">
        <v>20</v>
      </c>
      <c r="I74">
        <v>5</v>
      </c>
      <c r="J74">
        <v>3</v>
      </c>
      <c r="K74">
        <v>0</v>
      </c>
      <c r="L74">
        <v>0</v>
      </c>
      <c r="M74">
        <v>12</v>
      </c>
      <c r="N74">
        <v>87</v>
      </c>
      <c r="O74">
        <f t="shared" si="0"/>
        <v>1681.8200999999992</v>
      </c>
      <c r="P74">
        <f t="shared" si="1"/>
        <v>-0.76718294061675252</v>
      </c>
      <c r="Q74">
        <f t="shared" si="2"/>
        <v>1346.89</v>
      </c>
      <c r="R74">
        <f t="shared" si="3"/>
        <v>-0.77361626264586947</v>
      </c>
      <c r="S74">
        <f t="shared" si="4"/>
        <v>10.627599999999999</v>
      </c>
      <c r="T74">
        <f t="shared" si="5"/>
        <v>-0.8314703399902299</v>
      </c>
      <c r="U74">
        <f t="shared" si="6"/>
        <v>36.844900000000003</v>
      </c>
      <c r="V74">
        <f t="shared" si="7"/>
        <v>-0.46363564861664269</v>
      </c>
      <c r="W74">
        <f t="shared" si="8"/>
        <v>2.7700960862432638</v>
      </c>
      <c r="X74">
        <f t="shared" si="9"/>
        <v>7.6734323270202323</v>
      </c>
      <c r="Y74">
        <f t="shared" si="10"/>
        <v>0.4354434933516616</v>
      </c>
      <c r="Z74">
        <f t="shared" si="11"/>
        <v>9.1385048043121628</v>
      </c>
      <c r="AA74">
        <f t="shared" si="12"/>
        <v>83.512270058436641</v>
      </c>
      <c r="AB74">
        <f t="shared" si="13"/>
        <v>0.71495224315788908</v>
      </c>
      <c r="AC74">
        <f t="shared" si="14"/>
        <v>-1.6855094553599437</v>
      </c>
    </row>
    <row r="75" spans="1:29">
      <c r="A75">
        <v>571510</v>
      </c>
      <c r="B75" t="s">
        <v>44</v>
      </c>
      <c r="C75">
        <v>480</v>
      </c>
      <c r="D75">
        <v>72</v>
      </c>
      <c r="E75">
        <v>166</v>
      </c>
      <c r="F75">
        <v>136</v>
      </c>
      <c r="G75">
        <v>24</v>
      </c>
      <c r="H75">
        <v>43</v>
      </c>
      <c r="I75">
        <v>9</v>
      </c>
      <c r="J75">
        <v>9</v>
      </c>
      <c r="K75">
        <v>0</v>
      </c>
      <c r="L75">
        <v>0</v>
      </c>
      <c r="M75">
        <v>0</v>
      </c>
      <c r="N75">
        <v>160</v>
      </c>
      <c r="O75">
        <f t="shared" si="0"/>
        <v>1023.3601000000006</v>
      </c>
      <c r="P75">
        <f t="shared" si="1"/>
        <v>0.59844384955693553</v>
      </c>
      <c r="Q75">
        <f t="shared" si="2"/>
        <v>234.08999999999992</v>
      </c>
      <c r="R75">
        <f t="shared" si="3"/>
        <v>0.32251577162075751</v>
      </c>
      <c r="S75">
        <f t="shared" si="4"/>
        <v>0.54760000000000031</v>
      </c>
      <c r="T75">
        <f t="shared" si="5"/>
        <v>0.18873866613275164</v>
      </c>
      <c r="U75">
        <f t="shared" si="6"/>
        <v>36.844900000000003</v>
      </c>
      <c r="V75">
        <f t="shared" si="7"/>
        <v>-0.46363564861664269</v>
      </c>
      <c r="W75">
        <f t="shared" si="8"/>
        <v>-8.0549957034606621</v>
      </c>
      <c r="X75">
        <f t="shared" si="9"/>
        <v>64.882955782769784</v>
      </c>
      <c r="Y75">
        <f t="shared" si="10"/>
        <v>-1.2661999291166537</v>
      </c>
      <c r="Z75">
        <f t="shared" si="11"/>
        <v>-13.802749785173035</v>
      </c>
      <c r="AA75">
        <f t="shared" si="12"/>
        <v>190.515901632094</v>
      </c>
      <c r="AB75">
        <f t="shared" si="13"/>
        <v>-1.0798601228507299</v>
      </c>
      <c r="AC75">
        <f t="shared" si="14"/>
        <v>-1.6999974132735816</v>
      </c>
    </row>
    <row r="76" spans="1:29">
      <c r="A76">
        <v>572140</v>
      </c>
      <c r="B76" t="s">
        <v>282</v>
      </c>
      <c r="C76">
        <v>393</v>
      </c>
      <c r="D76">
        <v>54</v>
      </c>
      <c r="E76">
        <v>126</v>
      </c>
      <c r="F76">
        <v>120</v>
      </c>
      <c r="G76">
        <v>13</v>
      </c>
      <c r="H76">
        <v>43</v>
      </c>
      <c r="I76">
        <v>7</v>
      </c>
      <c r="J76">
        <v>11</v>
      </c>
      <c r="K76">
        <v>0</v>
      </c>
      <c r="L76">
        <v>0</v>
      </c>
      <c r="M76">
        <v>0</v>
      </c>
      <c r="N76">
        <v>131</v>
      </c>
      <c r="O76">
        <f t="shared" ref="O76:O110" si="15">(N76-B$4)^2</f>
        <v>8.9401000000000543</v>
      </c>
      <c r="P76">
        <f t="shared" ref="P76:P139" si="16">(N76-B$4)/B$6</f>
        <v>5.5934576748210126E-2</v>
      </c>
      <c r="Q76">
        <f t="shared" ref="Q76:Q120" si="17">(F76-C$4)^2</f>
        <v>0.49000000000000399</v>
      </c>
      <c r="R76">
        <f t="shared" ref="R76:R139" si="18">(F76-C$4)/C$6</f>
        <v>-1.4755623538204653E-2</v>
      </c>
      <c r="S76">
        <f t="shared" ref="S76:S120" si="19">(I76-D$4)^2</f>
        <v>1.5875999999999995</v>
      </c>
      <c r="T76">
        <f t="shared" ref="T76:T139" si="20">(I76-D$4)/D$6</f>
        <v>-0.3213658369287391</v>
      </c>
      <c r="U76">
        <f t="shared" ref="U76:U120" si="21">(K76-E$4)^2</f>
        <v>36.844900000000003</v>
      </c>
      <c r="V76">
        <f t="shared" ref="V76:V139" si="22">(K76-E$4)/E$6</f>
        <v>-0.46363564861664269</v>
      </c>
      <c r="W76">
        <f t="shared" ref="W76:W139" si="23">(D76 - (N76 * G$3)) * -1</f>
        <v>-1.645027732208419</v>
      </c>
      <c r="X76">
        <f t="shared" ref="X76:X110" si="24">(W76-H$4)^2</f>
        <v>2.7061162397347833</v>
      </c>
      <c r="Y76">
        <f t="shared" ref="Y76:Y139" si="25">(W76-H$4)/H$6</f>
        <v>-0.25858908863506197</v>
      </c>
      <c r="Z76">
        <f t="shared" ref="Z76:Z139" si="26">((H76+E76) - (N76 * J$3)) * -1</f>
        <v>-9.1822513866104316</v>
      </c>
      <c r="AA76">
        <f t="shared" ref="AA76:AA110" si="27">(Z76-K$4)^2</f>
        <v>84.313740526909029</v>
      </c>
      <c r="AB76">
        <f t="shared" ref="AB76:AB139" si="28">(Z76-K$4)/K$6</f>
        <v>-0.71837476334192041</v>
      </c>
      <c r="AC76">
        <f t="shared" ref="AC76:AC139" si="29">P76+R76+T76+V76+Y76+AB76</f>
        <v>-1.7207863843123588</v>
      </c>
    </row>
    <row r="77" spans="1:29">
      <c r="A77">
        <v>592135</v>
      </c>
      <c r="B77" t="s">
        <v>34</v>
      </c>
      <c r="C77">
        <v>174</v>
      </c>
      <c r="D77">
        <v>19</v>
      </c>
      <c r="E77">
        <v>47</v>
      </c>
      <c r="F77">
        <v>67</v>
      </c>
      <c r="G77">
        <v>3</v>
      </c>
      <c r="H77">
        <v>23</v>
      </c>
      <c r="I77">
        <v>2</v>
      </c>
      <c r="J77">
        <v>1</v>
      </c>
      <c r="K77">
        <v>25</v>
      </c>
      <c r="L77">
        <v>2</v>
      </c>
      <c r="M77">
        <v>4</v>
      </c>
      <c r="N77">
        <v>58</v>
      </c>
      <c r="O77">
        <f t="shared" si="15"/>
        <v>4901.4000999999989</v>
      </c>
      <c r="P77">
        <f t="shared" si="16"/>
        <v>-1.3096922134254778</v>
      </c>
      <c r="Q77">
        <f t="shared" si="17"/>
        <v>2883.6900000000005</v>
      </c>
      <c r="R77">
        <f t="shared" si="18"/>
        <v>-1.1319671200022667</v>
      </c>
      <c r="S77">
        <f t="shared" si="19"/>
        <v>39.187599999999996</v>
      </c>
      <c r="T77">
        <f t="shared" si="20"/>
        <v>-1.5966270945824661</v>
      </c>
      <c r="U77">
        <f t="shared" si="21"/>
        <v>358.3449</v>
      </c>
      <c r="V77">
        <f t="shared" si="22"/>
        <v>1.4459016191619514</v>
      </c>
      <c r="W77">
        <f t="shared" si="23"/>
        <v>4.1800640574955104</v>
      </c>
      <c r="X77">
        <f t="shared" si="24"/>
        <v>17.472935524765806</v>
      </c>
      <c r="Y77">
        <f t="shared" si="25"/>
        <v>0.65708251228860881</v>
      </c>
      <c r="Z77">
        <f t="shared" si="26"/>
        <v>0.75900320287476575</v>
      </c>
      <c r="AA77">
        <f t="shared" si="27"/>
        <v>0.57608586197416578</v>
      </c>
      <c r="AB77">
        <f t="shared" si="28"/>
        <v>5.9380725192953052E-2</v>
      </c>
      <c r="AC77">
        <f t="shared" si="29"/>
        <v>-1.8759215713666977</v>
      </c>
    </row>
    <row r="78" spans="1:29">
      <c r="A78">
        <v>542882</v>
      </c>
      <c r="B78" t="s">
        <v>22</v>
      </c>
      <c r="C78">
        <v>348</v>
      </c>
      <c r="D78">
        <v>47</v>
      </c>
      <c r="E78">
        <v>119</v>
      </c>
      <c r="F78">
        <v>104</v>
      </c>
      <c r="G78">
        <v>13</v>
      </c>
      <c r="H78">
        <v>26</v>
      </c>
      <c r="I78">
        <v>7</v>
      </c>
      <c r="J78">
        <v>7</v>
      </c>
      <c r="K78">
        <v>0</v>
      </c>
      <c r="L78">
        <v>0</v>
      </c>
      <c r="M78">
        <v>0</v>
      </c>
      <c r="N78">
        <v>116</v>
      </c>
      <c r="O78">
        <f t="shared" si="15"/>
        <v>144.24009999999979</v>
      </c>
      <c r="P78">
        <f t="shared" si="16"/>
        <v>-0.22467366780802711</v>
      </c>
      <c r="Q78">
        <f t="shared" si="17"/>
        <v>278.8900000000001</v>
      </c>
      <c r="R78">
        <f t="shared" si="18"/>
        <v>-0.35202701869716679</v>
      </c>
      <c r="S78">
        <f t="shared" si="19"/>
        <v>1.5875999999999995</v>
      </c>
      <c r="T78">
        <f t="shared" si="20"/>
        <v>-0.3213658369287391</v>
      </c>
      <c r="U78">
        <f t="shared" si="21"/>
        <v>36.844900000000003</v>
      </c>
      <c r="V78">
        <f t="shared" si="22"/>
        <v>-0.46363564861664269</v>
      </c>
      <c r="W78">
        <f t="shared" si="23"/>
        <v>-0.63987188500897929</v>
      </c>
      <c r="X78">
        <f t="shared" si="24"/>
        <v>0.40943602922494798</v>
      </c>
      <c r="Y78">
        <f t="shared" si="25"/>
        <v>-0.10058425420314306</v>
      </c>
      <c r="Z78">
        <f t="shared" si="26"/>
        <v>-3.4819935942504685</v>
      </c>
      <c r="AA78">
        <f t="shared" si="27"/>
        <v>12.124279390401238</v>
      </c>
      <c r="AB78">
        <f t="shared" si="28"/>
        <v>-0.27241427171938126</v>
      </c>
      <c r="AC78">
        <f t="shared" si="29"/>
        <v>-1.7347006979730999</v>
      </c>
    </row>
    <row r="79" spans="1:29">
      <c r="A79">
        <v>623430</v>
      </c>
      <c r="B79" t="s">
        <v>87</v>
      </c>
      <c r="C79">
        <v>219</v>
      </c>
      <c r="D79">
        <v>25</v>
      </c>
      <c r="E79">
        <v>60</v>
      </c>
      <c r="F79">
        <v>68</v>
      </c>
      <c r="G79">
        <v>8</v>
      </c>
      <c r="H79">
        <v>20</v>
      </c>
      <c r="I79">
        <v>5</v>
      </c>
      <c r="J79">
        <v>5</v>
      </c>
      <c r="K79">
        <v>2</v>
      </c>
      <c r="L79">
        <v>3</v>
      </c>
      <c r="M79">
        <v>11</v>
      </c>
      <c r="N79">
        <v>73</v>
      </c>
      <c r="O79">
        <f t="shared" si="15"/>
        <v>3026.1000999999992</v>
      </c>
      <c r="P79">
        <f t="shared" si="16"/>
        <v>-1.0290839688692406</v>
      </c>
      <c r="Q79">
        <f t="shared" si="17"/>
        <v>2777.2900000000004</v>
      </c>
      <c r="R79">
        <f t="shared" si="18"/>
        <v>-1.1108876578048317</v>
      </c>
      <c r="S79">
        <f t="shared" si="19"/>
        <v>10.627599999999999</v>
      </c>
      <c r="T79">
        <f t="shared" si="20"/>
        <v>-0.8314703399902299</v>
      </c>
      <c r="U79">
        <f t="shared" si="21"/>
        <v>16.564900000000002</v>
      </c>
      <c r="V79">
        <f t="shared" si="22"/>
        <v>-0.31087266719435513</v>
      </c>
      <c r="W79">
        <f t="shared" si="23"/>
        <v>4.1749082102960706</v>
      </c>
      <c r="X79">
        <f t="shared" si="24"/>
        <v>17.429858564397517</v>
      </c>
      <c r="Y79">
        <f t="shared" si="25"/>
        <v>0.65627204216561885</v>
      </c>
      <c r="Z79">
        <f t="shared" si="26"/>
        <v>9.0587454105148026</v>
      </c>
      <c r="AA79">
        <f t="shared" si="27"/>
        <v>82.060868412523163</v>
      </c>
      <c r="AB79">
        <f t="shared" si="28"/>
        <v>0.70871225546521666</v>
      </c>
      <c r="AC79">
        <f t="shared" si="29"/>
        <v>-1.9173303362278213</v>
      </c>
    </row>
    <row r="80" spans="1:29">
      <c r="A80">
        <v>545333</v>
      </c>
      <c r="B80" t="s">
        <v>33</v>
      </c>
      <c r="C80">
        <v>567</v>
      </c>
      <c r="D80">
        <v>91</v>
      </c>
      <c r="E80">
        <v>177</v>
      </c>
      <c r="F80">
        <v>171</v>
      </c>
      <c r="G80">
        <v>22</v>
      </c>
      <c r="H80">
        <v>77</v>
      </c>
      <c r="I80">
        <v>11</v>
      </c>
      <c r="J80">
        <v>10</v>
      </c>
      <c r="K80">
        <v>0</v>
      </c>
      <c r="L80">
        <v>0</v>
      </c>
      <c r="M80">
        <v>0</v>
      </c>
      <c r="N80">
        <v>189</v>
      </c>
      <c r="O80">
        <f t="shared" si="15"/>
        <v>3719.7801000000013</v>
      </c>
      <c r="P80">
        <f t="shared" si="16"/>
        <v>1.1409531223656608</v>
      </c>
      <c r="Q80">
        <f t="shared" si="17"/>
        <v>2530.0899999999997</v>
      </c>
      <c r="R80">
        <f t="shared" si="18"/>
        <v>1.0602969485309872</v>
      </c>
      <c r="S80">
        <f t="shared" si="19"/>
        <v>7.5076000000000009</v>
      </c>
      <c r="T80">
        <f t="shared" si="20"/>
        <v>0.69884316919424239</v>
      </c>
      <c r="U80">
        <f t="shared" si="21"/>
        <v>36.844900000000003</v>
      </c>
      <c r="V80">
        <f t="shared" si="22"/>
        <v>-0.46363564861664269</v>
      </c>
      <c r="W80">
        <f t="shared" si="23"/>
        <v>-15.464963674712905</v>
      </c>
      <c r="X80">
        <f t="shared" si="24"/>
        <v>239.16510146018979</v>
      </c>
      <c r="Y80">
        <f t="shared" si="25"/>
        <v>-2.4310051339071745</v>
      </c>
      <c r="Z80">
        <f t="shared" si="26"/>
        <v>-23.423248183735666</v>
      </c>
      <c r="AA80">
        <f t="shared" si="27"/>
        <v>548.6485554768758</v>
      </c>
      <c r="AB80">
        <f t="shared" si="28"/>
        <v>-1.8325212044648282</v>
      </c>
      <c r="AC80">
        <f t="shared" si="29"/>
        <v>-1.8270687468977551</v>
      </c>
    </row>
    <row r="81" spans="1:29">
      <c r="A81">
        <v>605164</v>
      </c>
      <c r="B81" t="s">
        <v>49</v>
      </c>
      <c r="C81">
        <v>435</v>
      </c>
      <c r="D81">
        <v>63</v>
      </c>
      <c r="E81">
        <v>148</v>
      </c>
      <c r="F81">
        <v>140</v>
      </c>
      <c r="G81">
        <v>23</v>
      </c>
      <c r="H81">
        <v>54</v>
      </c>
      <c r="I81">
        <v>11</v>
      </c>
      <c r="J81">
        <v>7</v>
      </c>
      <c r="K81">
        <v>0</v>
      </c>
      <c r="L81">
        <v>0</v>
      </c>
      <c r="M81">
        <v>0</v>
      </c>
      <c r="N81">
        <v>145</v>
      </c>
      <c r="O81">
        <f t="shared" si="15"/>
        <v>288.66010000000028</v>
      </c>
      <c r="P81">
        <f t="shared" si="16"/>
        <v>0.31783560500069824</v>
      </c>
      <c r="Q81">
        <f t="shared" si="17"/>
        <v>372.4899999999999</v>
      </c>
      <c r="R81">
        <f t="shared" si="18"/>
        <v>0.40683362041049803</v>
      </c>
      <c r="S81">
        <f t="shared" si="19"/>
        <v>7.5076000000000009</v>
      </c>
      <c r="T81">
        <f t="shared" si="20"/>
        <v>0.69884316919424239</v>
      </c>
      <c r="U81">
        <f t="shared" si="21"/>
        <v>36.844900000000003</v>
      </c>
      <c r="V81">
        <f t="shared" si="22"/>
        <v>-0.46363564861664269</v>
      </c>
      <c r="W81">
        <f t="shared" si="23"/>
        <v>-5.0498398562612294</v>
      </c>
      <c r="X81">
        <f t="shared" si="24"/>
        <v>25.500882573884461</v>
      </c>
      <c r="Y81">
        <f t="shared" si="25"/>
        <v>-0.79380636606687782</v>
      </c>
      <c r="Z81">
        <f t="shared" si="26"/>
        <v>-25.102491992813071</v>
      </c>
      <c r="AA81">
        <f t="shared" si="27"/>
        <v>630.13510424924402</v>
      </c>
      <c r="AB81">
        <f t="shared" si="28"/>
        <v>-1.9638970863861656</v>
      </c>
      <c r="AC81">
        <f t="shared" si="29"/>
        <v>-1.7978267064642472</v>
      </c>
    </row>
    <row r="82" spans="1:29">
      <c r="A82">
        <v>571710</v>
      </c>
      <c r="B82" t="s">
        <v>115</v>
      </c>
      <c r="C82">
        <v>219</v>
      </c>
      <c r="D82">
        <v>24</v>
      </c>
      <c r="E82">
        <v>56</v>
      </c>
      <c r="F82">
        <v>88</v>
      </c>
      <c r="G82">
        <v>4</v>
      </c>
      <c r="H82">
        <v>29</v>
      </c>
      <c r="I82">
        <v>5</v>
      </c>
      <c r="J82">
        <v>3</v>
      </c>
      <c r="K82">
        <v>0</v>
      </c>
      <c r="L82">
        <v>1</v>
      </c>
      <c r="M82">
        <v>23</v>
      </c>
      <c r="N82">
        <v>73</v>
      </c>
      <c r="O82">
        <f t="shared" si="15"/>
        <v>3026.1000999999992</v>
      </c>
      <c r="P82">
        <f t="shared" si="16"/>
        <v>-1.0290839688692406</v>
      </c>
      <c r="Q82">
        <f t="shared" si="17"/>
        <v>1069.2900000000002</v>
      </c>
      <c r="R82">
        <f t="shared" si="18"/>
        <v>-0.68929841385612889</v>
      </c>
      <c r="S82">
        <f t="shared" si="19"/>
        <v>10.627599999999999</v>
      </c>
      <c r="T82">
        <f t="shared" si="20"/>
        <v>-0.8314703399902299</v>
      </c>
      <c r="U82">
        <f t="shared" si="21"/>
        <v>36.844900000000003</v>
      </c>
      <c r="V82">
        <f t="shared" si="22"/>
        <v>-0.46363564861664269</v>
      </c>
      <c r="W82">
        <f t="shared" si="23"/>
        <v>5.1749082102960706</v>
      </c>
      <c r="X82">
        <f t="shared" si="24"/>
        <v>26.779674984989654</v>
      </c>
      <c r="Y82">
        <f t="shared" si="25"/>
        <v>0.81346640647454793</v>
      </c>
      <c r="Z82">
        <f t="shared" si="26"/>
        <v>4.0587454105148026</v>
      </c>
      <c r="AA82">
        <f t="shared" si="27"/>
        <v>16.473414307375045</v>
      </c>
      <c r="AB82">
        <f t="shared" si="28"/>
        <v>0.31753653335992993</v>
      </c>
      <c r="AC82">
        <f t="shared" si="29"/>
        <v>-1.8824854314977642</v>
      </c>
    </row>
    <row r="83" spans="1:29">
      <c r="A83">
        <v>502171</v>
      </c>
      <c r="B83" t="s">
        <v>67</v>
      </c>
      <c r="C83">
        <v>393</v>
      </c>
      <c r="D83">
        <v>57</v>
      </c>
      <c r="E83">
        <v>129</v>
      </c>
      <c r="F83">
        <v>113</v>
      </c>
      <c r="G83">
        <v>13</v>
      </c>
      <c r="H83">
        <v>41</v>
      </c>
      <c r="I83">
        <v>8</v>
      </c>
      <c r="J83">
        <v>7</v>
      </c>
      <c r="K83">
        <v>0</v>
      </c>
      <c r="L83">
        <v>0</v>
      </c>
      <c r="M83">
        <v>0</v>
      </c>
      <c r="N83">
        <v>131</v>
      </c>
      <c r="O83">
        <f t="shared" si="15"/>
        <v>8.9401000000000543</v>
      </c>
      <c r="P83">
        <f t="shared" si="16"/>
        <v>5.5934576748210126E-2</v>
      </c>
      <c r="Q83">
        <f t="shared" si="17"/>
        <v>59.290000000000042</v>
      </c>
      <c r="R83">
        <f t="shared" si="18"/>
        <v>-0.1623118589202506</v>
      </c>
      <c r="S83">
        <f t="shared" si="19"/>
        <v>6.7599999999999882E-2</v>
      </c>
      <c r="T83">
        <f t="shared" si="20"/>
        <v>-6.6313585397993743E-2</v>
      </c>
      <c r="U83">
        <f t="shared" si="21"/>
        <v>36.844900000000003</v>
      </c>
      <c r="V83">
        <f t="shared" si="22"/>
        <v>-0.46363564861664269</v>
      </c>
      <c r="W83">
        <f t="shared" si="23"/>
        <v>-4.645027732208419</v>
      </c>
      <c r="X83">
        <f t="shared" si="24"/>
        <v>21.576282632985311</v>
      </c>
      <c r="Y83">
        <f t="shared" si="25"/>
        <v>-0.73017218156184893</v>
      </c>
      <c r="Z83">
        <f t="shared" si="26"/>
        <v>-10.182251386610432</v>
      </c>
      <c r="AA83">
        <f t="shared" si="27"/>
        <v>103.67824330012988</v>
      </c>
      <c r="AB83">
        <f t="shared" si="28"/>
        <v>-0.7966099077629778</v>
      </c>
      <c r="AC83">
        <f t="shared" si="29"/>
        <v>-2.1631086055115034</v>
      </c>
    </row>
    <row r="84" spans="1:29">
      <c r="A84">
        <v>622663</v>
      </c>
      <c r="B84" t="s">
        <v>275</v>
      </c>
      <c r="C84">
        <v>435</v>
      </c>
      <c r="D84">
        <v>69</v>
      </c>
      <c r="E84">
        <v>144</v>
      </c>
      <c r="F84">
        <v>131</v>
      </c>
      <c r="G84">
        <v>14</v>
      </c>
      <c r="H84">
        <v>44</v>
      </c>
      <c r="I84">
        <v>10</v>
      </c>
      <c r="J84">
        <v>9</v>
      </c>
      <c r="K84">
        <v>0</v>
      </c>
      <c r="L84">
        <v>0</v>
      </c>
      <c r="M84">
        <v>0</v>
      </c>
      <c r="N84">
        <v>145</v>
      </c>
      <c r="O84">
        <f t="shared" si="15"/>
        <v>288.66010000000028</v>
      </c>
      <c r="P84">
        <f t="shared" si="16"/>
        <v>0.31783560500069824</v>
      </c>
      <c r="Q84">
        <f t="shared" si="17"/>
        <v>106.08999999999995</v>
      </c>
      <c r="R84">
        <f t="shared" si="18"/>
        <v>0.21711846063358181</v>
      </c>
      <c r="S84">
        <f t="shared" si="19"/>
        <v>3.027600000000001</v>
      </c>
      <c r="T84">
        <f t="shared" si="20"/>
        <v>0.44379091766349704</v>
      </c>
      <c r="U84">
        <f t="shared" si="21"/>
        <v>36.844900000000003</v>
      </c>
      <c r="V84">
        <f t="shared" si="22"/>
        <v>-0.46363564861664269</v>
      </c>
      <c r="W84">
        <f t="shared" si="23"/>
        <v>-11.049839856261229</v>
      </c>
      <c r="X84">
        <f t="shared" si="24"/>
        <v>122.09896084901926</v>
      </c>
      <c r="Y84">
        <f t="shared" si="25"/>
        <v>-1.736972551920452</v>
      </c>
      <c r="Z84">
        <f t="shared" si="26"/>
        <v>-11.102491992813071</v>
      </c>
      <c r="AA84">
        <f t="shared" si="27"/>
        <v>123.26532845047817</v>
      </c>
      <c r="AB84">
        <f t="shared" si="28"/>
        <v>-0.86860506449136266</v>
      </c>
      <c r="AC84">
        <f t="shared" si="29"/>
        <v>-2.0904682817306801</v>
      </c>
    </row>
    <row r="85" spans="1:29">
      <c r="A85">
        <v>592767</v>
      </c>
      <c r="B85" t="s">
        <v>288</v>
      </c>
      <c r="C85">
        <v>306</v>
      </c>
      <c r="D85">
        <v>44</v>
      </c>
      <c r="E85">
        <v>95</v>
      </c>
      <c r="F85">
        <v>102</v>
      </c>
      <c r="G85">
        <v>17</v>
      </c>
      <c r="H85">
        <v>29</v>
      </c>
      <c r="I85">
        <v>7</v>
      </c>
      <c r="J85">
        <v>4</v>
      </c>
      <c r="K85">
        <v>0</v>
      </c>
      <c r="L85">
        <v>0</v>
      </c>
      <c r="M85">
        <v>0</v>
      </c>
      <c r="N85">
        <v>102</v>
      </c>
      <c r="O85">
        <f t="shared" si="15"/>
        <v>676.5200999999995</v>
      </c>
      <c r="P85">
        <f t="shared" si="16"/>
        <v>-0.48657469606051523</v>
      </c>
      <c r="Q85">
        <f t="shared" si="17"/>
        <v>349.69000000000011</v>
      </c>
      <c r="R85">
        <f t="shared" si="18"/>
        <v>-0.39418594309203703</v>
      </c>
      <c r="S85">
        <f t="shared" si="19"/>
        <v>1.5875999999999995</v>
      </c>
      <c r="T85">
        <f t="shared" si="20"/>
        <v>-0.3213658369287391</v>
      </c>
      <c r="U85">
        <f t="shared" si="21"/>
        <v>36.844900000000003</v>
      </c>
      <c r="V85">
        <f t="shared" si="22"/>
        <v>-0.46363564861664269</v>
      </c>
      <c r="W85">
        <f t="shared" si="23"/>
        <v>-3.235059760956176</v>
      </c>
      <c r="X85">
        <f t="shared" si="24"/>
        <v>10.465611656957847</v>
      </c>
      <c r="Y85">
        <f t="shared" si="25"/>
        <v>-0.50853316262490234</v>
      </c>
      <c r="Z85">
        <f t="shared" si="26"/>
        <v>0.43824701195218552</v>
      </c>
      <c r="AA85">
        <f t="shared" si="27"/>
        <v>0.19206044348502652</v>
      </c>
      <c r="AB85">
        <f t="shared" si="28"/>
        <v>3.4286318272176743E-2</v>
      </c>
      <c r="AC85">
        <f t="shared" si="29"/>
        <v>-2.1400089690506596</v>
      </c>
    </row>
    <row r="86" spans="1:29">
      <c r="A86">
        <v>606167</v>
      </c>
      <c r="B86" t="s">
        <v>200</v>
      </c>
      <c r="C86">
        <v>480</v>
      </c>
      <c r="D86">
        <v>72</v>
      </c>
      <c r="E86">
        <v>166</v>
      </c>
      <c r="F86">
        <v>114</v>
      </c>
      <c r="G86">
        <v>20</v>
      </c>
      <c r="H86">
        <v>46</v>
      </c>
      <c r="I86">
        <v>9</v>
      </c>
      <c r="J86">
        <v>13</v>
      </c>
      <c r="K86">
        <v>0</v>
      </c>
      <c r="L86">
        <v>0</v>
      </c>
      <c r="M86">
        <v>0</v>
      </c>
      <c r="N86">
        <v>160</v>
      </c>
      <c r="O86">
        <f t="shared" si="15"/>
        <v>1023.3601000000006</v>
      </c>
      <c r="P86">
        <f t="shared" si="16"/>
        <v>0.59844384955693553</v>
      </c>
      <c r="Q86">
        <f t="shared" si="17"/>
        <v>44.890000000000036</v>
      </c>
      <c r="R86">
        <f t="shared" si="18"/>
        <v>-0.14123239672281546</v>
      </c>
      <c r="S86">
        <f t="shared" si="19"/>
        <v>0.54760000000000031</v>
      </c>
      <c r="T86">
        <f t="shared" si="20"/>
        <v>0.18873866613275164</v>
      </c>
      <c r="U86">
        <f t="shared" si="21"/>
        <v>36.844900000000003</v>
      </c>
      <c r="V86">
        <f t="shared" si="22"/>
        <v>-0.46363564861664269</v>
      </c>
      <c r="W86">
        <f t="shared" si="23"/>
        <v>-8.0549957034606621</v>
      </c>
      <c r="X86">
        <f t="shared" si="24"/>
        <v>64.882955782769784</v>
      </c>
      <c r="Y86">
        <f t="shared" si="25"/>
        <v>-1.2661999291166537</v>
      </c>
      <c r="Z86">
        <f t="shared" si="26"/>
        <v>-16.802749785173035</v>
      </c>
      <c r="AA86">
        <f t="shared" si="27"/>
        <v>282.33240034313224</v>
      </c>
      <c r="AB86">
        <f t="shared" si="28"/>
        <v>-1.314565556113902</v>
      </c>
      <c r="AC86">
        <f t="shared" si="29"/>
        <v>-2.3984510148803269</v>
      </c>
    </row>
    <row r="87" spans="1:29">
      <c r="A87">
        <v>571666</v>
      </c>
      <c r="B87" t="s">
        <v>98</v>
      </c>
      <c r="C87">
        <v>435</v>
      </c>
      <c r="D87">
        <v>66</v>
      </c>
      <c r="E87">
        <v>148</v>
      </c>
      <c r="F87">
        <v>130</v>
      </c>
      <c r="G87">
        <v>21</v>
      </c>
      <c r="H87">
        <v>42</v>
      </c>
      <c r="I87">
        <v>8</v>
      </c>
      <c r="J87">
        <v>8</v>
      </c>
      <c r="K87">
        <v>0</v>
      </c>
      <c r="L87">
        <v>0</v>
      </c>
      <c r="M87">
        <v>0</v>
      </c>
      <c r="N87">
        <v>145</v>
      </c>
      <c r="O87">
        <f t="shared" si="15"/>
        <v>288.66010000000028</v>
      </c>
      <c r="P87">
        <f t="shared" si="16"/>
        <v>0.31783560500069824</v>
      </c>
      <c r="Q87">
        <f t="shared" si="17"/>
        <v>86.489999999999952</v>
      </c>
      <c r="R87">
        <f t="shared" si="18"/>
        <v>0.19603899843614669</v>
      </c>
      <c r="S87">
        <f t="shared" si="19"/>
        <v>6.7599999999999882E-2</v>
      </c>
      <c r="T87">
        <f t="shared" si="20"/>
        <v>-6.6313585397993743E-2</v>
      </c>
      <c r="U87">
        <f t="shared" si="21"/>
        <v>36.844900000000003</v>
      </c>
      <c r="V87">
        <f t="shared" si="22"/>
        <v>-0.46363564861664269</v>
      </c>
      <c r="W87">
        <f t="shared" si="23"/>
        <v>-8.0498398562612294</v>
      </c>
      <c r="X87">
        <f t="shared" si="24"/>
        <v>64.799921711451873</v>
      </c>
      <c r="Y87">
        <f t="shared" si="25"/>
        <v>-1.265389458993665</v>
      </c>
      <c r="Z87">
        <f t="shared" si="26"/>
        <v>-13.102491992813071</v>
      </c>
      <c r="AA87">
        <f t="shared" si="27"/>
        <v>171.67529642173042</v>
      </c>
      <c r="AB87">
        <f t="shared" si="28"/>
        <v>-1.0250753533334773</v>
      </c>
      <c r="AC87">
        <f t="shared" si="29"/>
        <v>-2.306539442904934</v>
      </c>
    </row>
    <row r="88" spans="1:29">
      <c r="A88">
        <v>501789</v>
      </c>
      <c r="B88" t="s">
        <v>139</v>
      </c>
      <c r="C88">
        <v>195</v>
      </c>
      <c r="D88">
        <v>20</v>
      </c>
      <c r="E88">
        <v>53</v>
      </c>
      <c r="F88">
        <v>67</v>
      </c>
      <c r="G88">
        <v>5</v>
      </c>
      <c r="H88">
        <v>19</v>
      </c>
      <c r="I88">
        <v>3</v>
      </c>
      <c r="J88">
        <v>3</v>
      </c>
      <c r="K88">
        <v>2</v>
      </c>
      <c r="L88">
        <v>3</v>
      </c>
      <c r="M88">
        <v>20</v>
      </c>
      <c r="N88">
        <v>65</v>
      </c>
      <c r="O88">
        <f t="shared" si="15"/>
        <v>3970.2600999999991</v>
      </c>
      <c r="P88">
        <f t="shared" si="16"/>
        <v>-1.1787416992992337</v>
      </c>
      <c r="Q88">
        <f t="shared" si="17"/>
        <v>2883.6900000000005</v>
      </c>
      <c r="R88">
        <f t="shared" si="18"/>
        <v>-1.1319671200022667</v>
      </c>
      <c r="S88">
        <f t="shared" si="19"/>
        <v>27.667599999999997</v>
      </c>
      <c r="T88">
        <f t="shared" si="20"/>
        <v>-1.3415748430517207</v>
      </c>
      <c r="U88">
        <f t="shared" si="21"/>
        <v>16.564900000000002</v>
      </c>
      <c r="V88">
        <f t="shared" si="22"/>
        <v>-0.31087266719435513</v>
      </c>
      <c r="W88">
        <f t="shared" si="23"/>
        <v>5.9776579954691051</v>
      </c>
      <c r="X88">
        <f t="shared" si="24"/>
        <v>35.732395110795686</v>
      </c>
      <c r="Y88">
        <f t="shared" si="25"/>
        <v>0.93965414865395236</v>
      </c>
      <c r="Z88">
        <f t="shared" si="26"/>
        <v>7.2988828997734458</v>
      </c>
      <c r="AA88">
        <f t="shared" si="27"/>
        <v>53.273691584605352</v>
      </c>
      <c r="AB88">
        <f t="shared" si="28"/>
        <v>0.57102915777616203</v>
      </c>
      <c r="AC88">
        <f t="shared" si="29"/>
        <v>-2.4524730231174616</v>
      </c>
    </row>
    <row r="89" spans="1:29">
      <c r="A89">
        <v>503285</v>
      </c>
      <c r="B89" t="s">
        <v>223</v>
      </c>
      <c r="C89">
        <v>174</v>
      </c>
      <c r="D89">
        <v>20</v>
      </c>
      <c r="E89">
        <v>44</v>
      </c>
      <c r="F89">
        <v>66</v>
      </c>
      <c r="G89">
        <v>8</v>
      </c>
      <c r="H89">
        <v>18</v>
      </c>
      <c r="I89">
        <v>5</v>
      </c>
      <c r="J89">
        <v>2</v>
      </c>
      <c r="K89">
        <v>1</v>
      </c>
      <c r="L89">
        <v>4</v>
      </c>
      <c r="M89">
        <v>23</v>
      </c>
      <c r="N89">
        <v>58</v>
      </c>
      <c r="O89">
        <f t="shared" si="15"/>
        <v>4901.4000999999989</v>
      </c>
      <c r="P89">
        <f t="shared" si="16"/>
        <v>-1.3096922134254778</v>
      </c>
      <c r="Q89">
        <f t="shared" si="17"/>
        <v>2992.09</v>
      </c>
      <c r="R89">
        <f t="shared" si="18"/>
        <v>-1.1530465821997018</v>
      </c>
      <c r="S89">
        <f t="shared" si="19"/>
        <v>10.627599999999999</v>
      </c>
      <c r="T89">
        <f t="shared" si="20"/>
        <v>-0.8314703399902299</v>
      </c>
      <c r="U89">
        <f t="shared" si="21"/>
        <v>25.704900000000002</v>
      </c>
      <c r="V89">
        <f t="shared" si="22"/>
        <v>-0.38725415790549889</v>
      </c>
      <c r="W89">
        <f t="shared" si="23"/>
        <v>3.1800640574955104</v>
      </c>
      <c r="X89">
        <f t="shared" si="24"/>
        <v>10.112807409774792</v>
      </c>
      <c r="Y89">
        <f t="shared" si="25"/>
        <v>0.49988814797967979</v>
      </c>
      <c r="Z89">
        <f t="shared" si="26"/>
        <v>8.7590032028747657</v>
      </c>
      <c r="AA89">
        <f t="shared" si="27"/>
        <v>76.720137107970558</v>
      </c>
      <c r="AB89">
        <f t="shared" si="28"/>
        <v>0.6852618805614118</v>
      </c>
      <c r="AC89">
        <f t="shared" si="29"/>
        <v>-2.496313264979817</v>
      </c>
    </row>
    <row r="90" spans="1:29">
      <c r="A90">
        <v>593140</v>
      </c>
      <c r="B90" t="s">
        <v>96</v>
      </c>
      <c r="C90">
        <v>219</v>
      </c>
      <c r="D90">
        <v>30</v>
      </c>
      <c r="E90">
        <v>62</v>
      </c>
      <c r="F90">
        <v>87</v>
      </c>
      <c r="G90">
        <v>9</v>
      </c>
      <c r="H90">
        <v>24</v>
      </c>
      <c r="I90">
        <v>6</v>
      </c>
      <c r="J90">
        <v>3</v>
      </c>
      <c r="K90">
        <v>0</v>
      </c>
      <c r="L90">
        <v>3</v>
      </c>
      <c r="M90">
        <v>8</v>
      </c>
      <c r="N90">
        <v>73</v>
      </c>
      <c r="O90">
        <f t="shared" si="15"/>
        <v>3026.1000999999992</v>
      </c>
      <c r="P90">
        <f t="shared" si="16"/>
        <v>-1.0290839688692406</v>
      </c>
      <c r="Q90">
        <f t="shared" si="17"/>
        <v>1135.6900000000003</v>
      </c>
      <c r="R90">
        <f t="shared" si="18"/>
        <v>-0.71037787605356406</v>
      </c>
      <c r="S90">
        <f t="shared" si="19"/>
        <v>5.1075999999999988</v>
      </c>
      <c r="T90">
        <f t="shared" si="20"/>
        <v>-0.5764180884594845</v>
      </c>
      <c r="U90">
        <f t="shared" si="21"/>
        <v>36.844900000000003</v>
      </c>
      <c r="V90">
        <f t="shared" si="22"/>
        <v>-0.46363564861664269</v>
      </c>
      <c r="W90">
        <f t="shared" si="23"/>
        <v>-0.82509178970392938</v>
      </c>
      <c r="X90">
        <f t="shared" si="24"/>
        <v>0.68077646143683779</v>
      </c>
      <c r="Y90">
        <f t="shared" si="25"/>
        <v>-0.12969977937902616</v>
      </c>
      <c r="Z90">
        <f t="shared" si="26"/>
        <v>3.0587454105148026</v>
      </c>
      <c r="AA90">
        <f t="shared" si="27"/>
        <v>9.3559234863454197</v>
      </c>
      <c r="AB90">
        <f t="shared" si="28"/>
        <v>0.23930138893887257</v>
      </c>
      <c r="AC90">
        <f t="shared" si="29"/>
        <v>-2.6699139724390855</v>
      </c>
    </row>
    <row r="91" spans="1:29">
      <c r="A91">
        <v>433586</v>
      </c>
      <c r="B91" t="s">
        <v>56</v>
      </c>
      <c r="C91">
        <v>174</v>
      </c>
      <c r="D91">
        <v>21</v>
      </c>
      <c r="E91">
        <v>47</v>
      </c>
      <c r="F91">
        <v>53</v>
      </c>
      <c r="G91">
        <v>8</v>
      </c>
      <c r="H91">
        <v>18</v>
      </c>
      <c r="I91">
        <v>2</v>
      </c>
      <c r="J91">
        <v>5</v>
      </c>
      <c r="K91">
        <v>14</v>
      </c>
      <c r="L91">
        <v>6</v>
      </c>
      <c r="M91">
        <v>11</v>
      </c>
      <c r="N91">
        <v>58</v>
      </c>
      <c r="O91">
        <f t="shared" si="15"/>
        <v>4901.4000999999989</v>
      </c>
      <c r="P91">
        <f t="shared" si="16"/>
        <v>-1.3096922134254778</v>
      </c>
      <c r="Q91">
        <f t="shared" si="17"/>
        <v>4583.29</v>
      </c>
      <c r="R91">
        <f t="shared" si="18"/>
        <v>-1.4270795907663585</v>
      </c>
      <c r="S91">
        <f t="shared" si="19"/>
        <v>39.187599999999996</v>
      </c>
      <c r="T91">
        <f t="shared" si="20"/>
        <v>-1.5966270945824661</v>
      </c>
      <c r="U91">
        <f t="shared" si="21"/>
        <v>62.884899999999995</v>
      </c>
      <c r="V91">
        <f t="shared" si="22"/>
        <v>0.60570522133936999</v>
      </c>
      <c r="W91">
        <f t="shared" si="23"/>
        <v>2.1800640574955104</v>
      </c>
      <c r="X91">
        <f t="shared" si="24"/>
        <v>4.7526792947837766</v>
      </c>
      <c r="Y91">
        <f t="shared" si="25"/>
        <v>0.34269378367075076</v>
      </c>
      <c r="Z91">
        <f t="shared" si="26"/>
        <v>5.7590032028747657</v>
      </c>
      <c r="AA91">
        <f t="shared" si="27"/>
        <v>33.166117890721914</v>
      </c>
      <c r="AB91">
        <f t="shared" si="28"/>
        <v>0.45055644729823979</v>
      </c>
      <c r="AC91">
        <f t="shared" si="29"/>
        <v>-2.9344434464659415</v>
      </c>
    </row>
    <row r="92" spans="1:29">
      <c r="A92">
        <v>445213</v>
      </c>
      <c r="B92" t="s">
        <v>172</v>
      </c>
      <c r="C92">
        <v>174</v>
      </c>
      <c r="D92">
        <v>22</v>
      </c>
      <c r="E92">
        <v>64</v>
      </c>
      <c r="F92">
        <v>36</v>
      </c>
      <c r="G92">
        <v>4</v>
      </c>
      <c r="H92">
        <v>13</v>
      </c>
      <c r="I92">
        <v>3</v>
      </c>
      <c r="J92">
        <v>3</v>
      </c>
      <c r="K92">
        <v>28</v>
      </c>
      <c r="L92">
        <v>3</v>
      </c>
      <c r="M92">
        <v>5</v>
      </c>
      <c r="N92">
        <v>58</v>
      </c>
      <c r="O92">
        <f t="shared" si="15"/>
        <v>4901.4000999999989</v>
      </c>
      <c r="P92">
        <f t="shared" si="16"/>
        <v>-1.3096922134254778</v>
      </c>
      <c r="Q92">
        <f t="shared" si="17"/>
        <v>7174.09</v>
      </c>
      <c r="R92">
        <f t="shared" si="18"/>
        <v>-1.7854304481227559</v>
      </c>
      <c r="S92">
        <f t="shared" si="19"/>
        <v>27.667599999999997</v>
      </c>
      <c r="T92">
        <f t="shared" si="20"/>
        <v>-1.3415748430517207</v>
      </c>
      <c r="U92">
        <f t="shared" si="21"/>
        <v>480.92489999999998</v>
      </c>
      <c r="V92">
        <f t="shared" si="22"/>
        <v>1.6750460912953826</v>
      </c>
      <c r="W92">
        <f t="shared" si="23"/>
        <v>1.1800640574955104</v>
      </c>
      <c r="X92">
        <f t="shared" si="24"/>
        <v>1.3925511797927603</v>
      </c>
      <c r="Y92">
        <f t="shared" si="25"/>
        <v>0.18549941936182174</v>
      </c>
      <c r="Z92">
        <f t="shared" si="26"/>
        <v>-6.2409967971252343</v>
      </c>
      <c r="AA92">
        <f t="shared" si="27"/>
        <v>38.950041021727323</v>
      </c>
      <c r="AB92">
        <f t="shared" si="28"/>
        <v>-0.48826528575444833</v>
      </c>
      <c r="AC92">
        <f t="shared" si="29"/>
        <v>-3.064417279697198</v>
      </c>
    </row>
    <row r="93" spans="1:29">
      <c r="A93">
        <v>502381</v>
      </c>
      <c r="B93" t="s">
        <v>124</v>
      </c>
      <c r="C93">
        <v>174</v>
      </c>
      <c r="D93">
        <v>21</v>
      </c>
      <c r="E93">
        <v>44</v>
      </c>
      <c r="F93">
        <v>60</v>
      </c>
      <c r="G93">
        <v>5</v>
      </c>
      <c r="H93">
        <v>16</v>
      </c>
      <c r="I93">
        <v>4</v>
      </c>
      <c r="J93">
        <v>4</v>
      </c>
      <c r="K93">
        <v>2</v>
      </c>
      <c r="L93">
        <v>5</v>
      </c>
      <c r="M93">
        <v>24</v>
      </c>
      <c r="N93">
        <v>58</v>
      </c>
      <c r="O93">
        <f t="shared" si="15"/>
        <v>4901.4000999999989</v>
      </c>
      <c r="P93">
        <f t="shared" si="16"/>
        <v>-1.3096922134254778</v>
      </c>
      <c r="Q93">
        <f t="shared" si="17"/>
        <v>3684.4900000000002</v>
      </c>
      <c r="R93">
        <f t="shared" si="18"/>
        <v>-1.2795233553843126</v>
      </c>
      <c r="S93">
        <f t="shared" si="19"/>
        <v>18.147599999999997</v>
      </c>
      <c r="T93">
        <f t="shared" si="20"/>
        <v>-1.0865225915209753</v>
      </c>
      <c r="U93">
        <f t="shared" si="21"/>
        <v>16.564900000000002</v>
      </c>
      <c r="V93">
        <f t="shared" si="22"/>
        <v>-0.31087266719435513</v>
      </c>
      <c r="W93">
        <f t="shared" si="23"/>
        <v>2.1800640574955104</v>
      </c>
      <c r="X93">
        <f t="shared" si="24"/>
        <v>4.7526792947837766</v>
      </c>
      <c r="Y93">
        <f t="shared" si="25"/>
        <v>0.34269378367075076</v>
      </c>
      <c r="Z93">
        <f t="shared" si="26"/>
        <v>10.759003202874766</v>
      </c>
      <c r="AA93">
        <f t="shared" si="27"/>
        <v>115.75614991946966</v>
      </c>
      <c r="AB93">
        <f t="shared" si="28"/>
        <v>0.84173216940352646</v>
      </c>
      <c r="AC93">
        <f t="shared" si="29"/>
        <v>-2.8021848744508437</v>
      </c>
    </row>
    <row r="94" spans="1:29">
      <c r="A94">
        <v>502026</v>
      </c>
      <c r="B94" t="s">
        <v>158</v>
      </c>
      <c r="C94">
        <v>195</v>
      </c>
      <c r="D94">
        <v>18</v>
      </c>
      <c r="E94">
        <v>61</v>
      </c>
      <c r="F94">
        <v>54</v>
      </c>
      <c r="G94">
        <v>2</v>
      </c>
      <c r="H94">
        <v>24</v>
      </c>
      <c r="I94">
        <v>4</v>
      </c>
      <c r="J94">
        <v>2</v>
      </c>
      <c r="K94">
        <v>5</v>
      </c>
      <c r="L94">
        <v>2</v>
      </c>
      <c r="M94">
        <v>15</v>
      </c>
      <c r="N94">
        <v>65</v>
      </c>
      <c r="O94">
        <f t="shared" si="15"/>
        <v>3970.2600999999991</v>
      </c>
      <c r="P94">
        <f t="shared" si="16"/>
        <v>-1.1787416992992337</v>
      </c>
      <c r="Q94">
        <f t="shared" si="17"/>
        <v>4448.8900000000003</v>
      </c>
      <c r="R94">
        <f t="shared" si="18"/>
        <v>-1.4060001285689234</v>
      </c>
      <c r="S94">
        <f t="shared" si="19"/>
        <v>18.147599999999997</v>
      </c>
      <c r="T94">
        <f t="shared" si="20"/>
        <v>-1.0865225915209753</v>
      </c>
      <c r="U94">
        <f t="shared" si="21"/>
        <v>1.1449000000000007</v>
      </c>
      <c r="V94">
        <f t="shared" si="22"/>
        <v>-8.1728195060923853E-2</v>
      </c>
      <c r="W94">
        <f t="shared" si="23"/>
        <v>7.9776579954691051</v>
      </c>
      <c r="X94">
        <f t="shared" si="24"/>
        <v>63.643027092672099</v>
      </c>
      <c r="Y94">
        <f t="shared" si="25"/>
        <v>1.2540428772718104</v>
      </c>
      <c r="Z94">
        <f t="shared" si="26"/>
        <v>-5.7011171002265542</v>
      </c>
      <c r="AA94">
        <f t="shared" si="27"/>
        <v>32.502736190495533</v>
      </c>
      <c r="AB94">
        <f t="shared" si="28"/>
        <v>-0.44602771969758342</v>
      </c>
      <c r="AC94">
        <f t="shared" si="29"/>
        <v>-2.9449774568758293</v>
      </c>
    </row>
    <row r="95" spans="1:29">
      <c r="A95">
        <v>425492</v>
      </c>
      <c r="B95" t="s">
        <v>187</v>
      </c>
      <c r="C95">
        <v>195</v>
      </c>
      <c r="D95">
        <v>26</v>
      </c>
      <c r="E95">
        <v>63</v>
      </c>
      <c r="F95">
        <v>53</v>
      </c>
      <c r="G95">
        <v>6</v>
      </c>
      <c r="H95">
        <v>20</v>
      </c>
      <c r="I95">
        <v>4</v>
      </c>
      <c r="J95">
        <v>6</v>
      </c>
      <c r="K95">
        <v>18</v>
      </c>
      <c r="L95">
        <v>5</v>
      </c>
      <c r="M95">
        <v>11</v>
      </c>
      <c r="N95">
        <v>65</v>
      </c>
      <c r="O95">
        <f t="shared" si="15"/>
        <v>3970.2600999999991</v>
      </c>
      <c r="P95">
        <f t="shared" si="16"/>
        <v>-1.1787416992992337</v>
      </c>
      <c r="Q95">
        <f t="shared" si="17"/>
        <v>4583.29</v>
      </c>
      <c r="R95">
        <f t="shared" si="18"/>
        <v>-1.4270795907663585</v>
      </c>
      <c r="S95">
        <f t="shared" si="19"/>
        <v>18.147599999999997</v>
      </c>
      <c r="T95">
        <f t="shared" si="20"/>
        <v>-1.0865225915209753</v>
      </c>
      <c r="U95">
        <f t="shared" si="21"/>
        <v>142.32489999999999</v>
      </c>
      <c r="V95">
        <f t="shared" si="22"/>
        <v>0.91123118418394511</v>
      </c>
      <c r="W95">
        <f t="shared" si="23"/>
        <v>-2.2342004530894854E-2</v>
      </c>
      <c r="X95">
        <f t="shared" si="24"/>
        <v>4.9916516645865164E-4</v>
      </c>
      <c r="Y95">
        <f t="shared" si="25"/>
        <v>-3.5120371996216694E-3</v>
      </c>
      <c r="Z95">
        <f t="shared" si="26"/>
        <v>-3.7011171002265542</v>
      </c>
      <c r="AA95">
        <f t="shared" si="27"/>
        <v>13.698267789589355</v>
      </c>
      <c r="AB95">
        <f t="shared" si="28"/>
        <v>-0.28955743085546876</v>
      </c>
      <c r="AC95">
        <f t="shared" si="29"/>
        <v>-3.0741821654577128</v>
      </c>
    </row>
    <row r="96" spans="1:29">
      <c r="A96">
        <v>448281</v>
      </c>
      <c r="B96" t="s">
        <v>82</v>
      </c>
      <c r="C96">
        <v>153</v>
      </c>
      <c r="D96">
        <v>19</v>
      </c>
      <c r="E96">
        <v>40</v>
      </c>
      <c r="F96">
        <v>57</v>
      </c>
      <c r="G96">
        <v>5</v>
      </c>
      <c r="H96">
        <v>10</v>
      </c>
      <c r="I96">
        <v>3</v>
      </c>
      <c r="J96">
        <v>3</v>
      </c>
      <c r="K96">
        <v>6</v>
      </c>
      <c r="L96">
        <v>3</v>
      </c>
      <c r="M96">
        <v>14</v>
      </c>
      <c r="N96">
        <v>51</v>
      </c>
      <c r="O96">
        <f t="shared" si="15"/>
        <v>5930.5400999999983</v>
      </c>
      <c r="P96">
        <f t="shared" si="16"/>
        <v>-1.440642727551722</v>
      </c>
      <c r="Q96">
        <f t="shared" si="17"/>
        <v>4057.6900000000005</v>
      </c>
      <c r="R96">
        <f t="shared" si="18"/>
        <v>-1.342761741976618</v>
      </c>
      <c r="S96">
        <f t="shared" si="19"/>
        <v>27.667599999999997</v>
      </c>
      <c r="T96">
        <f t="shared" si="20"/>
        <v>-1.3415748430517207</v>
      </c>
      <c r="U96">
        <f t="shared" si="21"/>
        <v>4.9000000000000397E-3</v>
      </c>
      <c r="V96">
        <f t="shared" si="22"/>
        <v>-5.346704349780085E-3</v>
      </c>
      <c r="W96">
        <f t="shared" si="23"/>
        <v>1.382470119521912</v>
      </c>
      <c r="X96">
        <f t="shared" si="24"/>
        <v>1.9112236313709217</v>
      </c>
      <c r="Y96">
        <f t="shared" si="25"/>
        <v>0.2173165116143356</v>
      </c>
      <c r="Z96">
        <f t="shared" si="26"/>
        <v>12.219123505976093</v>
      </c>
      <c r="AA96">
        <f t="shared" si="27"/>
        <v>149.30697925429769</v>
      </c>
      <c r="AB96">
        <f t="shared" si="28"/>
        <v>0.95596489218877678</v>
      </c>
      <c r="AC96">
        <f t="shared" si="29"/>
        <v>-2.9570446131267274</v>
      </c>
    </row>
    <row r="97" spans="1:29">
      <c r="A97">
        <v>519455</v>
      </c>
      <c r="B97" t="s">
        <v>326</v>
      </c>
      <c r="C97">
        <v>480</v>
      </c>
      <c r="D97">
        <v>75</v>
      </c>
      <c r="E97">
        <v>175</v>
      </c>
      <c r="F97">
        <v>109</v>
      </c>
      <c r="G97">
        <v>23</v>
      </c>
      <c r="H97">
        <v>41</v>
      </c>
      <c r="I97">
        <v>10</v>
      </c>
      <c r="J97">
        <v>11</v>
      </c>
      <c r="K97">
        <v>0</v>
      </c>
      <c r="L97">
        <v>0</v>
      </c>
      <c r="M97">
        <v>0</v>
      </c>
      <c r="N97">
        <v>160</v>
      </c>
      <c r="O97">
        <f t="shared" si="15"/>
        <v>1023.3601000000006</v>
      </c>
      <c r="P97">
        <f t="shared" si="16"/>
        <v>0.59844384955693553</v>
      </c>
      <c r="Q97">
        <f t="shared" si="17"/>
        <v>136.89000000000007</v>
      </c>
      <c r="R97">
        <f t="shared" si="18"/>
        <v>-0.24662970770999113</v>
      </c>
      <c r="S97">
        <f t="shared" si="19"/>
        <v>3.027600000000001</v>
      </c>
      <c r="T97">
        <f t="shared" si="20"/>
        <v>0.44379091766349704</v>
      </c>
      <c r="U97">
        <f t="shared" si="21"/>
        <v>36.844900000000003</v>
      </c>
      <c r="V97">
        <f t="shared" si="22"/>
        <v>-0.46363564861664269</v>
      </c>
      <c r="W97">
        <f t="shared" si="23"/>
        <v>-11.054995703460662</v>
      </c>
      <c r="X97">
        <f t="shared" si="24"/>
        <v>122.21293000353377</v>
      </c>
      <c r="Y97">
        <f t="shared" si="25"/>
        <v>-1.7377830220434407</v>
      </c>
      <c r="Z97">
        <f t="shared" si="26"/>
        <v>-20.802749785173035</v>
      </c>
      <c r="AA97">
        <f t="shared" si="27"/>
        <v>432.75439862451645</v>
      </c>
      <c r="AB97">
        <f t="shared" si="28"/>
        <v>-1.6275061337981314</v>
      </c>
      <c r="AC97">
        <f t="shared" si="29"/>
        <v>-3.0333197449477733</v>
      </c>
    </row>
    <row r="98" spans="1:29">
      <c r="A98">
        <v>519096</v>
      </c>
      <c r="B98" t="s">
        <v>227</v>
      </c>
      <c r="C98">
        <v>195</v>
      </c>
      <c r="D98">
        <v>23</v>
      </c>
      <c r="E98">
        <v>68</v>
      </c>
      <c r="F98">
        <v>51</v>
      </c>
      <c r="G98">
        <v>7</v>
      </c>
      <c r="H98">
        <v>12</v>
      </c>
      <c r="I98">
        <v>7</v>
      </c>
      <c r="J98">
        <v>2</v>
      </c>
      <c r="K98">
        <v>0</v>
      </c>
      <c r="L98">
        <v>2</v>
      </c>
      <c r="M98">
        <v>8</v>
      </c>
      <c r="N98">
        <v>65</v>
      </c>
      <c r="O98">
        <f t="shared" si="15"/>
        <v>3970.2600999999991</v>
      </c>
      <c r="P98">
        <f t="shared" si="16"/>
        <v>-1.1787416992992337</v>
      </c>
      <c r="Q98">
        <f t="shared" si="17"/>
        <v>4858.09</v>
      </c>
      <c r="R98">
        <f t="shared" si="18"/>
        <v>-1.4692385151612288</v>
      </c>
      <c r="S98">
        <f t="shared" si="19"/>
        <v>1.5875999999999995</v>
      </c>
      <c r="T98">
        <f t="shared" si="20"/>
        <v>-0.3213658369287391</v>
      </c>
      <c r="U98">
        <f t="shared" si="21"/>
        <v>36.844900000000003</v>
      </c>
      <c r="V98">
        <f t="shared" si="22"/>
        <v>-0.46363564861664269</v>
      </c>
      <c r="W98">
        <f t="shared" si="23"/>
        <v>2.9776579954691051</v>
      </c>
      <c r="X98">
        <f t="shared" si="24"/>
        <v>8.8664471379810728</v>
      </c>
      <c r="Y98">
        <f t="shared" si="25"/>
        <v>0.46807105572716534</v>
      </c>
      <c r="Z98">
        <f t="shared" si="26"/>
        <v>-0.70111710022655416</v>
      </c>
      <c r="AA98">
        <f t="shared" si="27"/>
        <v>0.49156518823008</v>
      </c>
      <c r="AB98">
        <f t="shared" si="28"/>
        <v>-5.4851997592296732E-2</v>
      </c>
      <c r="AC98">
        <f t="shared" si="29"/>
        <v>-3.0197626418709751</v>
      </c>
    </row>
    <row r="99" spans="1:29">
      <c r="A99">
        <v>543521</v>
      </c>
      <c r="B99" t="s">
        <v>199</v>
      </c>
      <c r="C99">
        <v>306</v>
      </c>
      <c r="D99">
        <v>45</v>
      </c>
      <c r="E99">
        <v>106</v>
      </c>
      <c r="F99">
        <v>92</v>
      </c>
      <c r="G99">
        <v>12</v>
      </c>
      <c r="H99">
        <v>27</v>
      </c>
      <c r="I99">
        <v>8</v>
      </c>
      <c r="J99">
        <v>5</v>
      </c>
      <c r="K99">
        <v>0</v>
      </c>
      <c r="L99">
        <v>0</v>
      </c>
      <c r="M99">
        <v>0</v>
      </c>
      <c r="N99">
        <v>102</v>
      </c>
      <c r="O99">
        <f t="shared" si="15"/>
        <v>676.5200999999995</v>
      </c>
      <c r="P99">
        <f t="shared" si="16"/>
        <v>-0.48657469606051523</v>
      </c>
      <c r="Q99">
        <f t="shared" si="17"/>
        <v>823.69000000000017</v>
      </c>
      <c r="R99">
        <f t="shared" si="18"/>
        <v>-0.60498056506638842</v>
      </c>
      <c r="S99">
        <f t="shared" si="19"/>
        <v>6.7599999999999882E-2</v>
      </c>
      <c r="T99">
        <f t="shared" si="20"/>
        <v>-6.6313585397993743E-2</v>
      </c>
      <c r="U99">
        <f t="shared" si="21"/>
        <v>36.844900000000003</v>
      </c>
      <c r="V99">
        <f t="shared" si="22"/>
        <v>-0.46363564861664269</v>
      </c>
      <c r="W99">
        <f t="shared" si="23"/>
        <v>-4.235059760956176</v>
      </c>
      <c r="X99">
        <f t="shared" si="24"/>
        <v>17.935731178870206</v>
      </c>
      <c r="Y99">
        <f t="shared" si="25"/>
        <v>-0.6657275269338313</v>
      </c>
      <c r="Z99">
        <f t="shared" si="26"/>
        <v>-8.5617529880478145</v>
      </c>
      <c r="AA99">
        <f t="shared" si="27"/>
        <v>73.303614228345523</v>
      </c>
      <c r="AB99">
        <f t="shared" si="28"/>
        <v>-0.6698299815173393</v>
      </c>
      <c r="AC99">
        <f t="shared" si="29"/>
        <v>-2.9570620035927107</v>
      </c>
    </row>
    <row r="100" spans="1:29">
      <c r="A100">
        <v>458584</v>
      </c>
      <c r="B100" t="s">
        <v>57</v>
      </c>
      <c r="C100">
        <v>174</v>
      </c>
      <c r="D100">
        <v>20</v>
      </c>
      <c r="E100">
        <v>50</v>
      </c>
      <c r="F100">
        <v>57</v>
      </c>
      <c r="G100">
        <v>3</v>
      </c>
      <c r="H100">
        <v>19</v>
      </c>
      <c r="I100">
        <v>5</v>
      </c>
      <c r="J100">
        <v>2</v>
      </c>
      <c r="K100">
        <v>2</v>
      </c>
      <c r="L100">
        <v>5</v>
      </c>
      <c r="M100">
        <v>23</v>
      </c>
      <c r="N100">
        <v>58</v>
      </c>
      <c r="O100">
        <f t="shared" si="15"/>
        <v>4901.4000999999989</v>
      </c>
      <c r="P100">
        <f t="shared" si="16"/>
        <v>-1.3096922134254778</v>
      </c>
      <c r="Q100">
        <f t="shared" si="17"/>
        <v>4057.6900000000005</v>
      </c>
      <c r="R100">
        <f t="shared" si="18"/>
        <v>-1.342761741976618</v>
      </c>
      <c r="S100">
        <f t="shared" si="19"/>
        <v>10.627599999999999</v>
      </c>
      <c r="T100">
        <f t="shared" si="20"/>
        <v>-0.8314703399902299</v>
      </c>
      <c r="U100">
        <f t="shared" si="21"/>
        <v>16.564900000000002</v>
      </c>
      <c r="V100">
        <f t="shared" si="22"/>
        <v>-0.31087266719435513</v>
      </c>
      <c r="W100">
        <f t="shared" si="23"/>
        <v>3.1800640574955104</v>
      </c>
      <c r="X100">
        <f t="shared" si="24"/>
        <v>10.112807409774792</v>
      </c>
      <c r="Y100">
        <f t="shared" si="25"/>
        <v>0.49988814797967979</v>
      </c>
      <c r="Z100">
        <f t="shared" si="26"/>
        <v>1.7590032028747657</v>
      </c>
      <c r="AA100">
        <f t="shared" si="27"/>
        <v>3.0940922677237142</v>
      </c>
      <c r="AB100">
        <f t="shared" si="28"/>
        <v>0.13761586961401037</v>
      </c>
      <c r="AC100">
        <f t="shared" si="29"/>
        <v>-3.1572929449929905</v>
      </c>
    </row>
    <row r="101" spans="1:29">
      <c r="A101">
        <v>501817</v>
      </c>
      <c r="B101" t="s">
        <v>32</v>
      </c>
      <c r="C101">
        <v>195</v>
      </c>
      <c r="D101">
        <v>24</v>
      </c>
      <c r="E101">
        <v>56</v>
      </c>
      <c r="F101">
        <v>62</v>
      </c>
      <c r="G101">
        <v>6</v>
      </c>
      <c r="H101">
        <v>21</v>
      </c>
      <c r="I101">
        <v>5</v>
      </c>
      <c r="J101">
        <v>3</v>
      </c>
      <c r="K101">
        <v>0</v>
      </c>
      <c r="L101">
        <v>1</v>
      </c>
      <c r="M101">
        <v>8</v>
      </c>
      <c r="N101">
        <v>65</v>
      </c>
      <c r="O101">
        <f t="shared" si="15"/>
        <v>3970.2600999999991</v>
      </c>
      <c r="P101">
        <f t="shared" si="16"/>
        <v>-1.1787416992992337</v>
      </c>
      <c r="Q101">
        <f t="shared" si="17"/>
        <v>3445.6900000000005</v>
      </c>
      <c r="R101">
        <f t="shared" si="18"/>
        <v>-1.2373644309894425</v>
      </c>
      <c r="S101">
        <f t="shared" si="19"/>
        <v>10.627599999999999</v>
      </c>
      <c r="T101">
        <f t="shared" si="20"/>
        <v>-0.8314703399902299</v>
      </c>
      <c r="U101">
        <f t="shared" si="21"/>
        <v>36.844900000000003</v>
      </c>
      <c r="V101">
        <f t="shared" si="22"/>
        <v>-0.46363564861664269</v>
      </c>
      <c r="W101">
        <f t="shared" si="23"/>
        <v>1.9776579954691051</v>
      </c>
      <c r="X101">
        <f t="shared" si="24"/>
        <v>3.9111311470428678</v>
      </c>
      <c r="Y101">
        <f t="shared" si="25"/>
        <v>0.31087669141823632</v>
      </c>
      <c r="Z101">
        <f t="shared" si="26"/>
        <v>2.2988828997734458</v>
      </c>
      <c r="AA101">
        <f t="shared" si="27"/>
        <v>5.2848625868708057</v>
      </c>
      <c r="AB101">
        <f t="shared" si="28"/>
        <v>0.17985343567087528</v>
      </c>
      <c r="AC101">
        <f t="shared" si="29"/>
        <v>-3.2204819918064369</v>
      </c>
    </row>
    <row r="102" spans="1:29">
      <c r="A102">
        <v>656547</v>
      </c>
      <c r="B102" t="s">
        <v>149</v>
      </c>
      <c r="C102">
        <v>132</v>
      </c>
      <c r="D102">
        <v>13</v>
      </c>
      <c r="E102">
        <v>30</v>
      </c>
      <c r="F102">
        <v>54</v>
      </c>
      <c r="G102">
        <v>5</v>
      </c>
      <c r="H102">
        <v>10</v>
      </c>
      <c r="I102">
        <v>2</v>
      </c>
      <c r="J102">
        <v>1</v>
      </c>
      <c r="K102">
        <v>0</v>
      </c>
      <c r="L102">
        <v>0</v>
      </c>
      <c r="M102">
        <v>0</v>
      </c>
      <c r="N102">
        <v>44</v>
      </c>
      <c r="O102">
        <f t="shared" si="15"/>
        <v>7057.6800999999987</v>
      </c>
      <c r="P102">
        <f t="shared" si="16"/>
        <v>-1.5715932416779659</v>
      </c>
      <c r="Q102">
        <f t="shared" si="17"/>
        <v>4448.8900000000003</v>
      </c>
      <c r="R102">
        <f t="shared" si="18"/>
        <v>-1.4060001285689234</v>
      </c>
      <c r="S102">
        <f t="shared" si="19"/>
        <v>39.187599999999996</v>
      </c>
      <c r="T102">
        <f t="shared" si="20"/>
        <v>-1.5966270945824661</v>
      </c>
      <c r="U102">
        <f t="shared" si="21"/>
        <v>36.844900000000003</v>
      </c>
      <c r="V102">
        <f t="shared" si="22"/>
        <v>-0.46363564861664269</v>
      </c>
      <c r="W102">
        <f t="shared" si="23"/>
        <v>4.5848761815483172</v>
      </c>
      <c r="X102">
        <f t="shared" si="24"/>
        <v>21.021089600129052</v>
      </c>
      <c r="Y102">
        <f t="shared" si="25"/>
        <v>0.72071669679363703</v>
      </c>
      <c r="Z102">
        <f t="shared" si="26"/>
        <v>13.679243809077413</v>
      </c>
      <c r="AA102">
        <f t="shared" si="27"/>
        <v>187.12171118818296</v>
      </c>
      <c r="AB102">
        <f t="shared" si="28"/>
        <v>1.0701976149740267</v>
      </c>
      <c r="AC102">
        <f t="shared" si="29"/>
        <v>-3.2469418016783349</v>
      </c>
    </row>
    <row r="103" spans="1:29">
      <c r="A103">
        <v>458677</v>
      </c>
      <c r="B103" t="s">
        <v>315</v>
      </c>
      <c r="C103">
        <v>195</v>
      </c>
      <c r="D103">
        <v>26</v>
      </c>
      <c r="E103">
        <v>58</v>
      </c>
      <c r="F103">
        <v>70</v>
      </c>
      <c r="G103">
        <v>5</v>
      </c>
      <c r="H103">
        <v>22</v>
      </c>
      <c r="I103">
        <v>5</v>
      </c>
      <c r="J103">
        <v>4</v>
      </c>
      <c r="K103">
        <v>4</v>
      </c>
      <c r="L103">
        <v>4</v>
      </c>
      <c r="M103">
        <v>28</v>
      </c>
      <c r="N103">
        <v>65</v>
      </c>
      <c r="O103">
        <f t="shared" si="15"/>
        <v>3970.2600999999991</v>
      </c>
      <c r="P103">
        <f t="shared" si="16"/>
        <v>-1.1787416992992337</v>
      </c>
      <c r="Q103">
        <f t="shared" si="17"/>
        <v>2570.4900000000002</v>
      </c>
      <c r="R103">
        <f t="shared" si="18"/>
        <v>-1.0687287334099613</v>
      </c>
      <c r="S103">
        <f t="shared" si="19"/>
        <v>10.627599999999999</v>
      </c>
      <c r="T103">
        <f t="shared" si="20"/>
        <v>-0.8314703399902299</v>
      </c>
      <c r="U103">
        <f t="shared" si="21"/>
        <v>4.2849000000000013</v>
      </c>
      <c r="V103">
        <f t="shared" si="22"/>
        <v>-0.1581096857720676</v>
      </c>
      <c r="W103">
        <f t="shared" si="23"/>
        <v>-2.2342004530894854E-2</v>
      </c>
      <c r="X103">
        <f t="shared" si="24"/>
        <v>4.9916516645865164E-4</v>
      </c>
      <c r="Y103">
        <f t="shared" si="25"/>
        <v>-3.5120371996216694E-3</v>
      </c>
      <c r="Z103">
        <f t="shared" si="26"/>
        <v>-0.70111710022655416</v>
      </c>
      <c r="AA103">
        <f t="shared" si="27"/>
        <v>0.49156518823008</v>
      </c>
      <c r="AB103">
        <f t="shared" si="28"/>
        <v>-5.4851997592296732E-2</v>
      </c>
      <c r="AC103">
        <f t="shared" si="29"/>
        <v>-3.2954144932634106</v>
      </c>
    </row>
    <row r="104" spans="1:29">
      <c r="A104">
        <v>456068</v>
      </c>
      <c r="B104" t="s">
        <v>116</v>
      </c>
      <c r="C104">
        <v>435</v>
      </c>
      <c r="D104">
        <v>70</v>
      </c>
      <c r="E104">
        <v>149</v>
      </c>
      <c r="F104">
        <v>105</v>
      </c>
      <c r="G104">
        <v>19</v>
      </c>
      <c r="H104">
        <v>41</v>
      </c>
      <c r="I104">
        <v>8</v>
      </c>
      <c r="J104">
        <v>9</v>
      </c>
      <c r="K104">
        <v>0</v>
      </c>
      <c r="L104">
        <v>0</v>
      </c>
      <c r="M104">
        <v>0</v>
      </c>
      <c r="N104">
        <v>145</v>
      </c>
      <c r="O104">
        <f t="shared" si="15"/>
        <v>288.66010000000028</v>
      </c>
      <c r="P104">
        <f t="shared" si="16"/>
        <v>0.31783560500069824</v>
      </c>
      <c r="Q104">
        <f t="shared" si="17"/>
        <v>246.49000000000009</v>
      </c>
      <c r="R104">
        <f t="shared" si="18"/>
        <v>-0.33094755649973168</v>
      </c>
      <c r="S104">
        <f t="shared" si="19"/>
        <v>6.7599999999999882E-2</v>
      </c>
      <c r="T104">
        <f t="shared" si="20"/>
        <v>-6.6313585397993743E-2</v>
      </c>
      <c r="U104">
        <f t="shared" si="21"/>
        <v>36.844900000000003</v>
      </c>
      <c r="V104">
        <f t="shared" si="22"/>
        <v>-0.46363564861664269</v>
      </c>
      <c r="W104">
        <f t="shared" si="23"/>
        <v>-12.049839856261229</v>
      </c>
      <c r="X104">
        <f t="shared" si="24"/>
        <v>145.19864056154174</v>
      </c>
      <c r="Y104">
        <f t="shared" si="25"/>
        <v>-1.894166916229381</v>
      </c>
      <c r="Z104">
        <f t="shared" si="26"/>
        <v>-13.102491992813071</v>
      </c>
      <c r="AA104">
        <f t="shared" si="27"/>
        <v>171.67529642173042</v>
      </c>
      <c r="AB104">
        <f t="shared" si="28"/>
        <v>-1.0250753533334773</v>
      </c>
      <c r="AC104">
        <f t="shared" si="29"/>
        <v>-3.4623034550765284</v>
      </c>
    </row>
    <row r="105" spans="1:29">
      <c r="A105">
        <v>502327</v>
      </c>
      <c r="B105" t="s">
        <v>270</v>
      </c>
      <c r="C105">
        <v>522</v>
      </c>
      <c r="D105">
        <v>86</v>
      </c>
      <c r="E105">
        <v>168</v>
      </c>
      <c r="F105">
        <v>147</v>
      </c>
      <c r="G105">
        <v>28</v>
      </c>
      <c r="H105">
        <v>75</v>
      </c>
      <c r="I105">
        <v>11</v>
      </c>
      <c r="J105">
        <v>10</v>
      </c>
      <c r="K105">
        <v>0</v>
      </c>
      <c r="L105">
        <v>0</v>
      </c>
      <c r="M105">
        <v>0</v>
      </c>
      <c r="N105">
        <v>174</v>
      </c>
      <c r="O105">
        <f t="shared" si="15"/>
        <v>2115.080100000001</v>
      </c>
      <c r="P105">
        <f t="shared" si="16"/>
        <v>0.86034487780942359</v>
      </c>
      <c r="Q105">
        <f t="shared" si="17"/>
        <v>691.68999999999983</v>
      </c>
      <c r="R105">
        <f t="shared" si="18"/>
        <v>0.55438985579254396</v>
      </c>
      <c r="S105">
        <f t="shared" si="19"/>
        <v>7.5076000000000009</v>
      </c>
      <c r="T105">
        <f t="shared" si="20"/>
        <v>0.69884316919424239</v>
      </c>
      <c r="U105">
        <f t="shared" si="21"/>
        <v>36.844900000000003</v>
      </c>
      <c r="V105">
        <f t="shared" si="22"/>
        <v>-0.46363564861664269</v>
      </c>
      <c r="W105">
        <f t="shared" si="23"/>
        <v>-16.459807827513472</v>
      </c>
      <c r="X105">
        <f t="shared" si="24"/>
        <v>270.92527371867391</v>
      </c>
      <c r="Y105">
        <f t="shared" si="25"/>
        <v>-2.5873890280931144</v>
      </c>
      <c r="Z105">
        <f t="shared" si="26"/>
        <v>-30.722990391375674</v>
      </c>
      <c r="AA105">
        <f t="shared" si="27"/>
        <v>943.90213858856157</v>
      </c>
      <c r="AB105">
        <f t="shared" si="28"/>
        <v>-2.4036175903160322</v>
      </c>
      <c r="AC105">
        <f t="shared" si="29"/>
        <v>-3.3410643642295792</v>
      </c>
    </row>
    <row r="106" spans="1:29">
      <c r="A106">
        <v>465657</v>
      </c>
      <c r="B106" t="s">
        <v>290</v>
      </c>
      <c r="C106">
        <v>219</v>
      </c>
      <c r="D106">
        <v>28</v>
      </c>
      <c r="E106">
        <v>71</v>
      </c>
      <c r="F106">
        <v>74</v>
      </c>
      <c r="G106">
        <v>8</v>
      </c>
      <c r="H106">
        <v>23</v>
      </c>
      <c r="I106">
        <v>4</v>
      </c>
      <c r="J106">
        <v>6</v>
      </c>
      <c r="K106">
        <v>2</v>
      </c>
      <c r="L106">
        <v>7</v>
      </c>
      <c r="M106">
        <v>32</v>
      </c>
      <c r="N106">
        <v>73</v>
      </c>
      <c r="O106">
        <f t="shared" si="15"/>
        <v>3026.1000999999992</v>
      </c>
      <c r="P106">
        <f t="shared" si="16"/>
        <v>-1.0290839688692406</v>
      </c>
      <c r="Q106">
        <f t="shared" si="17"/>
        <v>2180.8900000000003</v>
      </c>
      <c r="R106">
        <f t="shared" si="18"/>
        <v>-0.98441088462022075</v>
      </c>
      <c r="S106">
        <f t="shared" si="19"/>
        <v>18.147599999999997</v>
      </c>
      <c r="T106">
        <f t="shared" si="20"/>
        <v>-1.0865225915209753</v>
      </c>
      <c r="U106">
        <f t="shared" si="21"/>
        <v>16.564900000000002</v>
      </c>
      <c r="V106">
        <f t="shared" si="22"/>
        <v>-0.31087266719435513</v>
      </c>
      <c r="W106">
        <f t="shared" si="23"/>
        <v>1.1749082102960706</v>
      </c>
      <c r="X106">
        <f t="shared" si="24"/>
        <v>1.3804093026211088</v>
      </c>
      <c r="Y106">
        <f t="shared" si="25"/>
        <v>0.18468894923883183</v>
      </c>
      <c r="Z106">
        <f t="shared" si="26"/>
        <v>-4.9412545894851974</v>
      </c>
      <c r="AA106">
        <f t="shared" si="27"/>
        <v>24.415996918108437</v>
      </c>
      <c r="AB106">
        <f t="shared" si="28"/>
        <v>-0.38657976642958614</v>
      </c>
      <c r="AC106">
        <f t="shared" si="29"/>
        <v>-3.6127809293955462</v>
      </c>
    </row>
    <row r="107" spans="1:29">
      <c r="A107">
        <v>451596</v>
      </c>
      <c r="B107" t="s">
        <v>105</v>
      </c>
      <c r="C107">
        <v>480</v>
      </c>
      <c r="D107">
        <v>74</v>
      </c>
      <c r="E107">
        <v>160</v>
      </c>
      <c r="F107">
        <v>115</v>
      </c>
      <c r="G107">
        <v>18</v>
      </c>
      <c r="H107">
        <v>62</v>
      </c>
      <c r="I107">
        <v>8</v>
      </c>
      <c r="J107">
        <v>10</v>
      </c>
      <c r="K107">
        <v>0</v>
      </c>
      <c r="L107">
        <v>0</v>
      </c>
      <c r="M107">
        <v>0</v>
      </c>
      <c r="N107">
        <v>160</v>
      </c>
      <c r="O107">
        <f t="shared" si="15"/>
        <v>1023.3601000000006</v>
      </c>
      <c r="P107">
        <f t="shared" si="16"/>
        <v>0.59844384955693553</v>
      </c>
      <c r="Q107">
        <f t="shared" si="17"/>
        <v>32.49000000000003</v>
      </c>
      <c r="R107">
        <f t="shared" si="18"/>
        <v>-0.12015293452538033</v>
      </c>
      <c r="S107">
        <f t="shared" si="19"/>
        <v>6.7599999999999882E-2</v>
      </c>
      <c r="T107">
        <f t="shared" si="20"/>
        <v>-6.6313585397993743E-2</v>
      </c>
      <c r="U107">
        <f t="shared" si="21"/>
        <v>36.844900000000003</v>
      </c>
      <c r="V107">
        <f t="shared" si="22"/>
        <v>-0.46363564861664269</v>
      </c>
      <c r="W107">
        <f t="shared" si="23"/>
        <v>-10.054995703460662</v>
      </c>
      <c r="X107">
        <f t="shared" si="24"/>
        <v>101.10293859661245</v>
      </c>
      <c r="Y107">
        <f t="shared" si="25"/>
        <v>-1.5805886577345116</v>
      </c>
      <c r="Z107">
        <f t="shared" si="26"/>
        <v>-26.802749785173035</v>
      </c>
      <c r="AA107">
        <f t="shared" si="27"/>
        <v>718.38739604659281</v>
      </c>
      <c r="AB107">
        <f t="shared" si="28"/>
        <v>-2.0969170003244755</v>
      </c>
      <c r="AC107">
        <f t="shared" si="29"/>
        <v>-3.7291639770420684</v>
      </c>
    </row>
    <row r="108" spans="1:29">
      <c r="A108">
        <v>523260</v>
      </c>
      <c r="B108" t="s">
        <v>166</v>
      </c>
      <c r="C108">
        <v>174</v>
      </c>
      <c r="D108">
        <v>21</v>
      </c>
      <c r="E108">
        <v>54</v>
      </c>
      <c r="F108">
        <v>62</v>
      </c>
      <c r="G108">
        <v>5</v>
      </c>
      <c r="H108">
        <v>16</v>
      </c>
      <c r="I108">
        <v>4</v>
      </c>
      <c r="J108">
        <v>2</v>
      </c>
      <c r="K108">
        <v>1</v>
      </c>
      <c r="L108">
        <v>1</v>
      </c>
      <c r="M108">
        <v>19</v>
      </c>
      <c r="N108">
        <v>58</v>
      </c>
      <c r="O108">
        <f t="shared" si="15"/>
        <v>4901.4000999999989</v>
      </c>
      <c r="P108">
        <f t="shared" si="16"/>
        <v>-1.3096922134254778</v>
      </c>
      <c r="Q108">
        <f t="shared" si="17"/>
        <v>3445.6900000000005</v>
      </c>
      <c r="R108">
        <f t="shared" si="18"/>
        <v>-1.2373644309894425</v>
      </c>
      <c r="S108">
        <f t="shared" si="19"/>
        <v>18.147599999999997</v>
      </c>
      <c r="T108">
        <f t="shared" si="20"/>
        <v>-1.0865225915209753</v>
      </c>
      <c r="U108">
        <f t="shared" si="21"/>
        <v>25.704900000000002</v>
      </c>
      <c r="V108">
        <f t="shared" si="22"/>
        <v>-0.38725415790549889</v>
      </c>
      <c r="W108">
        <f t="shared" si="23"/>
        <v>2.1800640574955104</v>
      </c>
      <c r="X108">
        <f t="shared" si="24"/>
        <v>4.7526792947837766</v>
      </c>
      <c r="Y108">
        <f t="shared" si="25"/>
        <v>0.34269378367075076</v>
      </c>
      <c r="Z108">
        <f t="shared" si="26"/>
        <v>0.75900320287476575</v>
      </c>
      <c r="AA108">
        <f t="shared" si="27"/>
        <v>0.57608586197416578</v>
      </c>
      <c r="AB108">
        <f t="shared" si="28"/>
        <v>5.9380725192953052E-2</v>
      </c>
      <c r="AC108">
        <f t="shared" si="29"/>
        <v>-3.6187588849776908</v>
      </c>
    </row>
    <row r="109" spans="1:29">
      <c r="A109">
        <v>461325</v>
      </c>
      <c r="B109" t="s">
        <v>66</v>
      </c>
      <c r="C109">
        <v>174</v>
      </c>
      <c r="D109">
        <v>21</v>
      </c>
      <c r="E109">
        <v>45</v>
      </c>
      <c r="F109">
        <v>62</v>
      </c>
      <c r="G109">
        <v>7</v>
      </c>
      <c r="H109">
        <v>24</v>
      </c>
      <c r="I109">
        <v>4</v>
      </c>
      <c r="J109">
        <v>4</v>
      </c>
      <c r="K109">
        <v>0</v>
      </c>
      <c r="L109">
        <v>4</v>
      </c>
      <c r="M109">
        <v>15</v>
      </c>
      <c r="N109">
        <v>58</v>
      </c>
      <c r="O109">
        <f t="shared" si="15"/>
        <v>4901.4000999999989</v>
      </c>
      <c r="P109">
        <f t="shared" si="16"/>
        <v>-1.3096922134254778</v>
      </c>
      <c r="Q109">
        <f t="shared" si="17"/>
        <v>3445.6900000000005</v>
      </c>
      <c r="R109">
        <f t="shared" si="18"/>
        <v>-1.2373644309894425</v>
      </c>
      <c r="S109">
        <f t="shared" si="19"/>
        <v>18.147599999999997</v>
      </c>
      <c r="T109">
        <f t="shared" si="20"/>
        <v>-1.0865225915209753</v>
      </c>
      <c r="U109">
        <f t="shared" si="21"/>
        <v>36.844900000000003</v>
      </c>
      <c r="V109">
        <f t="shared" si="22"/>
        <v>-0.46363564861664269</v>
      </c>
      <c r="W109">
        <f t="shared" si="23"/>
        <v>2.1800640574955104</v>
      </c>
      <c r="X109">
        <f t="shared" si="24"/>
        <v>4.7526792947837766</v>
      </c>
      <c r="Y109">
        <f t="shared" si="25"/>
        <v>0.34269378367075076</v>
      </c>
      <c r="Z109">
        <f t="shared" si="26"/>
        <v>1.7590032028747657</v>
      </c>
      <c r="AA109">
        <f t="shared" si="27"/>
        <v>3.0940922677237142</v>
      </c>
      <c r="AB109">
        <f t="shared" si="28"/>
        <v>0.13761586961401037</v>
      </c>
      <c r="AC109">
        <f t="shared" si="29"/>
        <v>-3.616905231267777</v>
      </c>
    </row>
    <row r="110" spans="1:29">
      <c r="A110">
        <v>502706</v>
      </c>
      <c r="B110" t="s">
        <v>150</v>
      </c>
      <c r="C110">
        <v>435</v>
      </c>
      <c r="D110">
        <v>69</v>
      </c>
      <c r="E110">
        <v>146</v>
      </c>
      <c r="F110">
        <v>109</v>
      </c>
      <c r="G110">
        <v>22</v>
      </c>
      <c r="H110">
        <v>45</v>
      </c>
      <c r="I110">
        <v>6</v>
      </c>
      <c r="J110">
        <v>13</v>
      </c>
      <c r="K110">
        <v>0</v>
      </c>
      <c r="L110">
        <v>0</v>
      </c>
      <c r="M110">
        <v>0</v>
      </c>
      <c r="N110">
        <v>145</v>
      </c>
      <c r="O110">
        <f t="shared" si="15"/>
        <v>288.66010000000028</v>
      </c>
      <c r="P110">
        <f t="shared" si="16"/>
        <v>0.31783560500069824</v>
      </c>
      <c r="Q110">
        <f t="shared" si="17"/>
        <v>136.89000000000007</v>
      </c>
      <c r="R110">
        <f t="shared" si="18"/>
        <v>-0.24662970770999113</v>
      </c>
      <c r="S110">
        <f t="shared" si="19"/>
        <v>5.1075999999999988</v>
      </c>
      <c r="T110">
        <f t="shared" si="20"/>
        <v>-0.5764180884594845</v>
      </c>
      <c r="U110">
        <f t="shared" si="21"/>
        <v>36.844900000000003</v>
      </c>
      <c r="V110">
        <f t="shared" si="22"/>
        <v>-0.46363564861664269</v>
      </c>
      <c r="W110">
        <f t="shared" si="23"/>
        <v>-11.049839856261229</v>
      </c>
      <c r="X110">
        <f t="shared" si="24"/>
        <v>122.09896084901926</v>
      </c>
      <c r="Y110">
        <f t="shared" si="25"/>
        <v>-1.736972551920452</v>
      </c>
      <c r="Z110">
        <f t="shared" si="26"/>
        <v>-14.102491992813071</v>
      </c>
      <c r="AA110">
        <f t="shared" si="27"/>
        <v>198.88028040735654</v>
      </c>
      <c r="AB110">
        <f t="shared" si="28"/>
        <v>-1.1033104977545347</v>
      </c>
      <c r="AC110">
        <f t="shared" si="29"/>
        <v>-3.8091308894604072</v>
      </c>
    </row>
    <row r="111" spans="1:29">
      <c r="A111">
        <v>282332</v>
      </c>
      <c r="B111" t="s">
        <v>264</v>
      </c>
      <c r="C111">
        <v>480</v>
      </c>
      <c r="D111">
        <v>77</v>
      </c>
      <c r="E111">
        <v>166</v>
      </c>
      <c r="F111">
        <v>135</v>
      </c>
      <c r="G111">
        <v>24</v>
      </c>
      <c r="H111">
        <v>55</v>
      </c>
      <c r="I111">
        <v>8</v>
      </c>
      <c r="J111">
        <v>11</v>
      </c>
      <c r="K111">
        <v>0</v>
      </c>
      <c r="L111">
        <v>0</v>
      </c>
      <c r="M111">
        <v>0</v>
      </c>
      <c r="N111">
        <v>160</v>
      </c>
      <c r="P111">
        <f t="shared" si="16"/>
        <v>0.59844384955693553</v>
      </c>
      <c r="R111">
        <f t="shared" si="18"/>
        <v>0.30143630942332234</v>
      </c>
      <c r="T111">
        <f t="shared" si="20"/>
        <v>-6.6313585397993743E-2</v>
      </c>
      <c r="V111">
        <f t="shared" si="22"/>
        <v>-0.46363564861664269</v>
      </c>
      <c r="W111">
        <f t="shared" si="23"/>
        <v>-13.054995703460662</v>
      </c>
      <c r="Y111">
        <f t="shared" si="25"/>
        <v>-2.0521717506612989</v>
      </c>
      <c r="Z111">
        <f t="shared" si="26"/>
        <v>-25.802749785173035</v>
      </c>
      <c r="AB111">
        <f t="shared" si="28"/>
        <v>-2.0186818559034183</v>
      </c>
      <c r="AC111">
        <f t="shared" si="29"/>
        <v>-3.7009226815990957</v>
      </c>
    </row>
    <row r="112" spans="1:29">
      <c r="A112">
        <v>450203</v>
      </c>
      <c r="B112" t="s">
        <v>213</v>
      </c>
      <c r="C112">
        <v>435</v>
      </c>
      <c r="D112">
        <v>69</v>
      </c>
      <c r="E112">
        <v>148</v>
      </c>
      <c r="F112">
        <v>112</v>
      </c>
      <c r="G112">
        <v>13</v>
      </c>
      <c r="H112">
        <v>48</v>
      </c>
      <c r="I112">
        <v>7</v>
      </c>
      <c r="J112">
        <v>11</v>
      </c>
      <c r="K112">
        <v>0</v>
      </c>
      <c r="L112">
        <v>0</v>
      </c>
      <c r="M112">
        <v>0</v>
      </c>
      <c r="N112">
        <v>145</v>
      </c>
      <c r="P112">
        <f t="shared" si="16"/>
        <v>0.31783560500069824</v>
      </c>
      <c r="R112">
        <f t="shared" si="18"/>
        <v>-0.18339132111768572</v>
      </c>
      <c r="T112">
        <f t="shared" si="20"/>
        <v>-0.3213658369287391</v>
      </c>
      <c r="V112">
        <f t="shared" si="22"/>
        <v>-0.46363564861664269</v>
      </c>
      <c r="W112">
        <f t="shared" si="23"/>
        <v>-11.049839856261229</v>
      </c>
      <c r="Y112">
        <f t="shared" si="25"/>
        <v>-1.736972551920452</v>
      </c>
      <c r="Z112">
        <f t="shared" si="26"/>
        <v>-19.102491992813071</v>
      </c>
      <c r="AB112">
        <f t="shared" si="28"/>
        <v>-1.4944862198598214</v>
      </c>
      <c r="AC112">
        <f t="shared" si="29"/>
        <v>-3.8820159734426429</v>
      </c>
    </row>
    <row r="113" spans="1:29">
      <c r="A113">
        <v>501992</v>
      </c>
      <c r="B113" t="s">
        <v>164</v>
      </c>
      <c r="C113">
        <v>393</v>
      </c>
      <c r="D113">
        <v>64</v>
      </c>
      <c r="E113">
        <v>122</v>
      </c>
      <c r="F113">
        <v>125</v>
      </c>
      <c r="G113">
        <v>14</v>
      </c>
      <c r="H113">
        <v>55</v>
      </c>
      <c r="I113">
        <v>7</v>
      </c>
      <c r="J113">
        <v>6</v>
      </c>
      <c r="K113">
        <v>0</v>
      </c>
      <c r="L113">
        <v>0</v>
      </c>
      <c r="M113">
        <v>0</v>
      </c>
      <c r="N113">
        <v>131</v>
      </c>
      <c r="P113">
        <f t="shared" si="16"/>
        <v>5.5934576748210126E-2</v>
      </c>
      <c r="R113">
        <f t="shared" si="18"/>
        <v>9.0641687448971012E-2</v>
      </c>
      <c r="T113">
        <f t="shared" si="20"/>
        <v>-0.3213658369287391</v>
      </c>
      <c r="V113">
        <f t="shared" si="22"/>
        <v>-0.46363564861664269</v>
      </c>
      <c r="W113">
        <f t="shared" si="23"/>
        <v>-11.645027732208419</v>
      </c>
      <c r="Y113">
        <f t="shared" si="25"/>
        <v>-1.830532731724352</v>
      </c>
      <c r="Z113">
        <f t="shared" si="26"/>
        <v>-17.182251386610432</v>
      </c>
      <c r="AB113">
        <f t="shared" si="28"/>
        <v>-1.3442559187103793</v>
      </c>
      <c r="AC113">
        <f t="shared" si="29"/>
        <v>-3.8132138717829323</v>
      </c>
    </row>
    <row r="114" spans="1:29">
      <c r="A114">
        <v>518553</v>
      </c>
      <c r="B114" t="s">
        <v>62</v>
      </c>
      <c r="C114">
        <v>153</v>
      </c>
      <c r="D114">
        <v>18</v>
      </c>
      <c r="E114">
        <v>41</v>
      </c>
      <c r="F114">
        <v>56</v>
      </c>
      <c r="G114">
        <v>5</v>
      </c>
      <c r="H114">
        <v>19</v>
      </c>
      <c r="I114">
        <v>3</v>
      </c>
      <c r="J114">
        <v>4</v>
      </c>
      <c r="K114">
        <v>2</v>
      </c>
      <c r="L114">
        <v>5</v>
      </c>
      <c r="M114">
        <v>14</v>
      </c>
      <c r="N114">
        <v>51</v>
      </c>
      <c r="P114">
        <f t="shared" si="16"/>
        <v>-1.440642727551722</v>
      </c>
      <c r="R114">
        <f t="shared" si="18"/>
        <v>-1.3638412041740533</v>
      </c>
      <c r="T114">
        <f t="shared" si="20"/>
        <v>-1.3415748430517207</v>
      </c>
      <c r="V114">
        <f t="shared" si="22"/>
        <v>-0.31087266719435513</v>
      </c>
      <c r="W114">
        <f t="shared" si="23"/>
        <v>2.382470119521912</v>
      </c>
      <c r="Y114">
        <f t="shared" si="25"/>
        <v>0.37451087592326465</v>
      </c>
      <c r="Z114">
        <f t="shared" si="26"/>
        <v>2.2191235059760928</v>
      </c>
      <c r="AB114">
        <f t="shared" si="28"/>
        <v>0.17361344797820338</v>
      </c>
      <c r="AC114">
        <f t="shared" si="29"/>
        <v>-3.9088071180703823</v>
      </c>
    </row>
    <row r="115" spans="1:29">
      <c r="A115">
        <v>450306</v>
      </c>
      <c r="B115" t="s">
        <v>307</v>
      </c>
      <c r="C115">
        <v>435</v>
      </c>
      <c r="D115">
        <v>70</v>
      </c>
      <c r="E115">
        <v>159</v>
      </c>
      <c r="F115">
        <v>106</v>
      </c>
      <c r="G115">
        <v>20</v>
      </c>
      <c r="H115">
        <v>38</v>
      </c>
      <c r="I115">
        <v>8</v>
      </c>
      <c r="J115">
        <v>8</v>
      </c>
      <c r="K115">
        <v>0</v>
      </c>
      <c r="L115">
        <v>0</v>
      </c>
      <c r="M115">
        <v>0</v>
      </c>
      <c r="N115">
        <v>145</v>
      </c>
      <c r="P115">
        <f t="shared" si="16"/>
        <v>0.31783560500069824</v>
      </c>
      <c r="R115">
        <f t="shared" si="18"/>
        <v>-0.3098680943022965</v>
      </c>
      <c r="T115">
        <f t="shared" si="20"/>
        <v>-6.6313585397993743E-2</v>
      </c>
      <c r="V115">
        <f t="shared" si="22"/>
        <v>-0.46363564861664269</v>
      </c>
      <c r="W115">
        <f t="shared" si="23"/>
        <v>-12.049839856261229</v>
      </c>
      <c r="Y115">
        <f t="shared" si="25"/>
        <v>-1.894166916229381</v>
      </c>
      <c r="Z115">
        <f t="shared" si="26"/>
        <v>-20.102491992813071</v>
      </c>
      <c r="AB115">
        <f t="shared" si="28"/>
        <v>-1.5727213642808788</v>
      </c>
      <c r="AC115">
        <f t="shared" si="29"/>
        <v>-3.9888700038264946</v>
      </c>
    </row>
    <row r="116" spans="1:29">
      <c r="A116">
        <v>543766</v>
      </c>
      <c r="B116" t="s">
        <v>276</v>
      </c>
      <c r="C116">
        <v>195</v>
      </c>
      <c r="D116">
        <v>23</v>
      </c>
      <c r="E116">
        <v>58</v>
      </c>
      <c r="F116">
        <v>61</v>
      </c>
      <c r="G116">
        <v>7</v>
      </c>
      <c r="H116">
        <v>24</v>
      </c>
      <c r="I116">
        <v>3</v>
      </c>
      <c r="J116">
        <v>4</v>
      </c>
      <c r="K116">
        <v>0</v>
      </c>
      <c r="L116">
        <v>4</v>
      </c>
      <c r="M116">
        <v>19</v>
      </c>
      <c r="N116">
        <v>65</v>
      </c>
      <c r="P116">
        <f t="shared" si="16"/>
        <v>-1.1787416992992337</v>
      </c>
      <c r="R116">
        <f t="shared" si="18"/>
        <v>-1.2584438931868775</v>
      </c>
      <c r="T116">
        <f t="shared" si="20"/>
        <v>-1.3415748430517207</v>
      </c>
      <c r="V116">
        <f t="shared" si="22"/>
        <v>-0.46363564861664269</v>
      </c>
      <c r="W116">
        <f t="shared" si="23"/>
        <v>2.9776579954691051</v>
      </c>
      <c r="Y116">
        <f t="shared" si="25"/>
        <v>0.46807105572716534</v>
      </c>
      <c r="Z116">
        <f t="shared" si="26"/>
        <v>-2.7011171002265542</v>
      </c>
      <c r="AB116">
        <f t="shared" si="28"/>
        <v>-0.21132228643441142</v>
      </c>
      <c r="AC116">
        <f t="shared" si="29"/>
        <v>-3.9856473148617209</v>
      </c>
    </row>
    <row r="117" spans="1:29">
      <c r="A117">
        <v>592222</v>
      </c>
      <c r="B117" t="s">
        <v>64</v>
      </c>
      <c r="C117">
        <v>174</v>
      </c>
      <c r="D117">
        <v>19</v>
      </c>
      <c r="E117">
        <v>57</v>
      </c>
      <c r="F117">
        <v>39</v>
      </c>
      <c r="G117">
        <v>3</v>
      </c>
      <c r="H117">
        <v>13</v>
      </c>
      <c r="I117">
        <v>3</v>
      </c>
      <c r="J117">
        <v>2</v>
      </c>
      <c r="K117">
        <v>0</v>
      </c>
      <c r="L117">
        <v>1</v>
      </c>
      <c r="M117">
        <v>11</v>
      </c>
      <c r="N117">
        <v>58</v>
      </c>
      <c r="P117">
        <f t="shared" si="16"/>
        <v>-1.3096922134254778</v>
      </c>
      <c r="R117">
        <f t="shared" si="18"/>
        <v>-1.7221920615304505</v>
      </c>
      <c r="T117">
        <f t="shared" si="20"/>
        <v>-1.3415748430517207</v>
      </c>
      <c r="V117">
        <f t="shared" si="22"/>
        <v>-0.46363564861664269</v>
      </c>
      <c r="W117">
        <f t="shared" si="23"/>
        <v>4.1800640574955104</v>
      </c>
      <c r="Y117">
        <f t="shared" si="25"/>
        <v>0.65708251228860881</v>
      </c>
      <c r="Z117">
        <f t="shared" si="26"/>
        <v>0.75900320287476575</v>
      </c>
      <c r="AB117">
        <f t="shared" si="28"/>
        <v>5.9380725192953052E-2</v>
      </c>
      <c r="AC117">
        <f t="shared" si="29"/>
        <v>-4.12063152914273</v>
      </c>
    </row>
    <row r="118" spans="1:29">
      <c r="A118">
        <v>445060</v>
      </c>
      <c r="B118" t="s">
        <v>219</v>
      </c>
      <c r="C118">
        <v>522</v>
      </c>
      <c r="D118">
        <v>87</v>
      </c>
      <c r="E118">
        <v>197</v>
      </c>
      <c r="F118">
        <v>135</v>
      </c>
      <c r="G118">
        <v>20</v>
      </c>
      <c r="H118">
        <v>46</v>
      </c>
      <c r="I118">
        <v>10</v>
      </c>
      <c r="J118">
        <v>13</v>
      </c>
      <c r="K118">
        <v>0</v>
      </c>
      <c r="L118">
        <v>0</v>
      </c>
      <c r="M118">
        <v>0</v>
      </c>
      <c r="N118">
        <v>174</v>
      </c>
      <c r="P118">
        <f t="shared" si="16"/>
        <v>0.86034487780942359</v>
      </c>
      <c r="R118">
        <f t="shared" si="18"/>
        <v>0.30143630942332234</v>
      </c>
      <c r="T118">
        <f t="shared" si="20"/>
        <v>0.44379091766349704</v>
      </c>
      <c r="V118">
        <f t="shared" si="22"/>
        <v>-0.46363564861664269</v>
      </c>
      <c r="W118">
        <f t="shared" si="23"/>
        <v>-17.459807827513472</v>
      </c>
      <c r="Y118">
        <f t="shared" si="25"/>
        <v>-2.7445833924020437</v>
      </c>
      <c r="Z118">
        <f t="shared" si="26"/>
        <v>-30.722990391375674</v>
      </c>
      <c r="AB118">
        <f t="shared" si="28"/>
        <v>-2.4036175903160322</v>
      </c>
      <c r="AC118">
        <f t="shared" si="29"/>
        <v>-4.0062645264384757</v>
      </c>
    </row>
    <row r="119" spans="1:29">
      <c r="A119">
        <v>453214</v>
      </c>
      <c r="B119" t="s">
        <v>321</v>
      </c>
      <c r="C119">
        <v>393</v>
      </c>
      <c r="D119">
        <v>60</v>
      </c>
      <c r="E119">
        <v>141</v>
      </c>
      <c r="F119">
        <v>96</v>
      </c>
      <c r="G119">
        <v>15</v>
      </c>
      <c r="H119">
        <v>46</v>
      </c>
      <c r="I119">
        <v>9</v>
      </c>
      <c r="J119">
        <v>6</v>
      </c>
      <c r="K119">
        <v>0</v>
      </c>
      <c r="L119">
        <v>0</v>
      </c>
      <c r="M119">
        <v>0</v>
      </c>
      <c r="N119">
        <v>131</v>
      </c>
      <c r="P119">
        <f t="shared" si="16"/>
        <v>5.5934576748210126E-2</v>
      </c>
      <c r="R119">
        <f t="shared" si="18"/>
        <v>-0.52066271627664784</v>
      </c>
      <c r="T119">
        <f t="shared" si="20"/>
        <v>0.18873866613275164</v>
      </c>
      <c r="V119">
        <f t="shared" si="22"/>
        <v>-0.46363564861664269</v>
      </c>
      <c r="W119">
        <f t="shared" si="23"/>
        <v>-7.645027732208419</v>
      </c>
      <c r="Y119">
        <f t="shared" si="25"/>
        <v>-1.2017552744886359</v>
      </c>
      <c r="Z119">
        <f t="shared" si="26"/>
        <v>-27.182251386610432</v>
      </c>
      <c r="AB119">
        <f t="shared" si="28"/>
        <v>-2.1266073629209528</v>
      </c>
      <c r="AC119">
        <f t="shared" si="29"/>
        <v>-4.0679877594219178</v>
      </c>
    </row>
    <row r="120" spans="1:29">
      <c r="A120">
        <v>521230</v>
      </c>
      <c r="B120" t="s">
        <v>144</v>
      </c>
      <c r="C120">
        <v>195</v>
      </c>
      <c r="D120">
        <v>24</v>
      </c>
      <c r="E120">
        <v>67</v>
      </c>
      <c r="F120">
        <v>69</v>
      </c>
      <c r="G120">
        <v>5</v>
      </c>
      <c r="H120">
        <v>13</v>
      </c>
      <c r="I120">
        <v>2</v>
      </c>
      <c r="J120">
        <v>3</v>
      </c>
      <c r="K120">
        <v>0</v>
      </c>
      <c r="L120">
        <v>1</v>
      </c>
      <c r="M120">
        <v>11</v>
      </c>
      <c r="N120">
        <v>65</v>
      </c>
      <c r="P120">
        <f t="shared" si="16"/>
        <v>-1.1787416992992337</v>
      </c>
      <c r="R120">
        <f t="shared" si="18"/>
        <v>-1.0898081956073964</v>
      </c>
      <c r="T120">
        <f t="shared" si="20"/>
        <v>-1.5966270945824661</v>
      </c>
      <c r="V120">
        <f t="shared" si="22"/>
        <v>-0.46363564861664269</v>
      </c>
      <c r="W120">
        <f t="shared" si="23"/>
        <v>1.9776579954691051</v>
      </c>
      <c r="Y120">
        <f t="shared" si="25"/>
        <v>0.31087669141823632</v>
      </c>
      <c r="Z120">
        <f t="shared" si="26"/>
        <v>-0.70111710022655416</v>
      </c>
      <c r="AB120">
        <f t="shared" si="28"/>
        <v>-5.4851997592296732E-2</v>
      </c>
      <c r="AC120">
        <f t="shared" si="29"/>
        <v>-4.0727879442798001</v>
      </c>
    </row>
    <row r="121" spans="1:29">
      <c r="A121">
        <v>607352</v>
      </c>
      <c r="B121" t="s">
        <v>38</v>
      </c>
      <c r="C121">
        <v>174</v>
      </c>
      <c r="D121">
        <v>21</v>
      </c>
      <c r="E121">
        <v>56</v>
      </c>
      <c r="F121">
        <v>45</v>
      </c>
      <c r="G121">
        <v>4</v>
      </c>
      <c r="H121">
        <v>16</v>
      </c>
      <c r="I121">
        <v>4</v>
      </c>
      <c r="J121">
        <v>3</v>
      </c>
      <c r="K121">
        <v>1</v>
      </c>
      <c r="L121">
        <v>1</v>
      </c>
      <c r="M121">
        <v>21</v>
      </c>
      <c r="N121">
        <v>58</v>
      </c>
      <c r="P121">
        <f t="shared" si="16"/>
        <v>-1.3096922134254778</v>
      </c>
      <c r="R121">
        <f t="shared" si="18"/>
        <v>-1.5957152883458396</v>
      </c>
      <c r="T121">
        <f t="shared" si="20"/>
        <v>-1.0865225915209753</v>
      </c>
      <c r="V121">
        <f t="shared" si="22"/>
        <v>-0.38725415790549889</v>
      </c>
      <c r="W121">
        <f t="shared" si="23"/>
        <v>2.1800640574955104</v>
      </c>
      <c r="Y121">
        <f t="shared" si="25"/>
        <v>0.34269378367075076</v>
      </c>
      <c r="Z121">
        <f t="shared" si="26"/>
        <v>-1.2409967971252343</v>
      </c>
      <c r="AB121">
        <f t="shared" si="28"/>
        <v>-9.7089563649161645E-2</v>
      </c>
      <c r="AC121">
        <f t="shared" si="29"/>
        <v>-4.1335800311762023</v>
      </c>
    </row>
    <row r="122" spans="1:29">
      <c r="A122">
        <v>656186</v>
      </c>
      <c r="B122" t="s">
        <v>19</v>
      </c>
      <c r="C122">
        <v>132</v>
      </c>
      <c r="D122">
        <v>13</v>
      </c>
      <c r="E122">
        <v>37</v>
      </c>
      <c r="F122">
        <v>41</v>
      </c>
      <c r="G122">
        <v>3</v>
      </c>
      <c r="H122">
        <v>14</v>
      </c>
      <c r="I122">
        <v>3</v>
      </c>
      <c r="J122">
        <v>1</v>
      </c>
      <c r="K122">
        <v>0</v>
      </c>
      <c r="L122">
        <v>3</v>
      </c>
      <c r="M122">
        <v>7</v>
      </c>
      <c r="N122">
        <v>44</v>
      </c>
      <c r="P122">
        <f t="shared" si="16"/>
        <v>-1.5715932416779659</v>
      </c>
      <c r="R122">
        <f t="shared" si="18"/>
        <v>-1.6800331371355801</v>
      </c>
      <c r="T122">
        <f t="shared" si="20"/>
        <v>-1.3415748430517207</v>
      </c>
      <c r="V122">
        <f t="shared" si="22"/>
        <v>-0.46363564861664269</v>
      </c>
      <c r="W122">
        <f t="shared" si="23"/>
        <v>4.5848761815483172</v>
      </c>
      <c r="Y122">
        <f t="shared" si="25"/>
        <v>0.72071669679363703</v>
      </c>
      <c r="Z122">
        <f t="shared" si="26"/>
        <v>2.6792438090774127</v>
      </c>
      <c r="AB122">
        <f t="shared" si="28"/>
        <v>0.20961102634239581</v>
      </c>
      <c r="AC122">
        <f t="shared" si="29"/>
        <v>-4.1265091473458764</v>
      </c>
    </row>
    <row r="123" spans="1:29">
      <c r="A123">
        <v>572888</v>
      </c>
      <c r="B123" t="s">
        <v>123</v>
      </c>
      <c r="C123">
        <v>219</v>
      </c>
      <c r="D123">
        <v>32</v>
      </c>
      <c r="E123">
        <v>70</v>
      </c>
      <c r="F123">
        <v>69</v>
      </c>
      <c r="G123">
        <v>6</v>
      </c>
      <c r="H123">
        <v>25</v>
      </c>
      <c r="I123">
        <v>6</v>
      </c>
      <c r="J123">
        <v>5</v>
      </c>
      <c r="K123">
        <v>0</v>
      </c>
      <c r="L123">
        <v>1</v>
      </c>
      <c r="M123">
        <v>21</v>
      </c>
      <c r="N123">
        <v>73</v>
      </c>
      <c r="P123">
        <f t="shared" si="16"/>
        <v>-1.0290839688692406</v>
      </c>
      <c r="R123">
        <f t="shared" si="18"/>
        <v>-1.0898081956073964</v>
      </c>
      <c r="T123">
        <f t="shared" si="20"/>
        <v>-0.5764180884594845</v>
      </c>
      <c r="V123">
        <f t="shared" si="22"/>
        <v>-0.46363564861664269</v>
      </c>
      <c r="W123">
        <f t="shared" si="23"/>
        <v>-2.8250917897039294</v>
      </c>
      <c r="Y123">
        <f t="shared" si="25"/>
        <v>-0.44408850799688415</v>
      </c>
      <c r="Z123">
        <f t="shared" si="26"/>
        <v>-5.9412545894851974</v>
      </c>
      <c r="AB123">
        <f t="shared" si="28"/>
        <v>-0.46481491085064347</v>
      </c>
      <c r="AC123">
        <f t="shared" si="29"/>
        <v>-4.0678493204002919</v>
      </c>
    </row>
    <row r="124" spans="1:29">
      <c r="A124">
        <v>541640</v>
      </c>
      <c r="B124" t="s">
        <v>249</v>
      </c>
      <c r="C124">
        <v>219</v>
      </c>
      <c r="D124">
        <v>30</v>
      </c>
      <c r="E124">
        <v>70</v>
      </c>
      <c r="F124">
        <v>53</v>
      </c>
      <c r="G124">
        <v>9</v>
      </c>
      <c r="H124">
        <v>20</v>
      </c>
      <c r="I124">
        <v>4</v>
      </c>
      <c r="J124">
        <v>6</v>
      </c>
      <c r="K124">
        <v>0</v>
      </c>
      <c r="L124">
        <v>1</v>
      </c>
      <c r="M124">
        <v>15</v>
      </c>
      <c r="N124">
        <v>73</v>
      </c>
      <c r="P124">
        <f t="shared" si="16"/>
        <v>-1.0290839688692406</v>
      </c>
      <c r="R124">
        <f t="shared" si="18"/>
        <v>-1.4270795907663585</v>
      </c>
      <c r="T124">
        <f t="shared" si="20"/>
        <v>-1.0865225915209753</v>
      </c>
      <c r="V124">
        <f t="shared" si="22"/>
        <v>-0.46363564861664269</v>
      </c>
      <c r="W124">
        <f t="shared" si="23"/>
        <v>-0.82509178970392938</v>
      </c>
      <c r="Y124">
        <f t="shared" si="25"/>
        <v>-0.12969977937902616</v>
      </c>
      <c r="Z124">
        <f t="shared" si="26"/>
        <v>-0.94125458948519736</v>
      </c>
      <c r="AB124">
        <f t="shared" si="28"/>
        <v>-7.3639188745356784E-2</v>
      </c>
      <c r="AC124">
        <f t="shared" si="29"/>
        <v>-4.2096607678976001</v>
      </c>
    </row>
    <row r="125" spans="1:29">
      <c r="A125">
        <v>457429</v>
      </c>
      <c r="B125" t="s">
        <v>183</v>
      </c>
      <c r="C125">
        <v>153</v>
      </c>
      <c r="D125">
        <v>18</v>
      </c>
      <c r="E125">
        <v>47</v>
      </c>
      <c r="F125">
        <v>52</v>
      </c>
      <c r="G125">
        <v>4</v>
      </c>
      <c r="H125">
        <v>20</v>
      </c>
      <c r="I125">
        <v>5</v>
      </c>
      <c r="J125">
        <v>3</v>
      </c>
      <c r="K125">
        <v>0</v>
      </c>
      <c r="L125">
        <v>2</v>
      </c>
      <c r="M125">
        <v>11</v>
      </c>
      <c r="N125">
        <v>51</v>
      </c>
      <c r="P125">
        <f t="shared" si="16"/>
        <v>-1.440642727551722</v>
      </c>
      <c r="R125">
        <f t="shared" si="18"/>
        <v>-1.4481590529637938</v>
      </c>
      <c r="T125">
        <f t="shared" si="20"/>
        <v>-0.8314703399902299</v>
      </c>
      <c r="V125">
        <f t="shared" si="22"/>
        <v>-0.46363564861664269</v>
      </c>
      <c r="W125">
        <f t="shared" si="23"/>
        <v>2.382470119521912</v>
      </c>
      <c r="Y125">
        <f t="shared" si="25"/>
        <v>0.37451087592326465</v>
      </c>
      <c r="Z125">
        <f t="shared" si="26"/>
        <v>-4.7808764940239072</v>
      </c>
      <c r="AB125">
        <f t="shared" si="28"/>
        <v>-0.37403256296919796</v>
      </c>
      <c r="AC125">
        <f t="shared" si="29"/>
        <v>-4.1834294561683221</v>
      </c>
    </row>
    <row r="126" spans="1:29">
      <c r="A126">
        <v>605309</v>
      </c>
      <c r="B126" t="s">
        <v>165</v>
      </c>
      <c r="C126">
        <v>132</v>
      </c>
      <c r="D126">
        <v>17</v>
      </c>
      <c r="E126">
        <v>33</v>
      </c>
      <c r="F126">
        <v>52</v>
      </c>
      <c r="G126">
        <v>3</v>
      </c>
      <c r="H126">
        <v>20</v>
      </c>
      <c r="I126">
        <v>5</v>
      </c>
      <c r="J126">
        <v>2</v>
      </c>
      <c r="K126">
        <v>0</v>
      </c>
      <c r="L126">
        <v>2</v>
      </c>
      <c r="M126">
        <v>8</v>
      </c>
      <c r="N126">
        <v>44</v>
      </c>
      <c r="P126">
        <f t="shared" si="16"/>
        <v>-1.5715932416779659</v>
      </c>
      <c r="R126">
        <f t="shared" si="18"/>
        <v>-1.4481590529637938</v>
      </c>
      <c r="T126">
        <f t="shared" si="20"/>
        <v>-0.8314703399902299</v>
      </c>
      <c r="V126">
        <f t="shared" si="22"/>
        <v>-0.46363564861664269</v>
      </c>
      <c r="W126">
        <f t="shared" si="23"/>
        <v>0.58487618154831722</v>
      </c>
      <c r="Y126">
        <f t="shared" si="25"/>
        <v>9.1939239557921035E-2</v>
      </c>
      <c r="Z126">
        <f t="shared" si="26"/>
        <v>0.67924380907741266</v>
      </c>
      <c r="AB126">
        <f t="shared" si="28"/>
        <v>5.314073750028115E-2</v>
      </c>
      <c r="AC126">
        <f t="shared" si="29"/>
        <v>-4.1697783061904303</v>
      </c>
    </row>
    <row r="127" spans="1:29">
      <c r="A127">
        <v>433589</v>
      </c>
      <c r="B127" t="s">
        <v>238</v>
      </c>
      <c r="C127">
        <v>261</v>
      </c>
      <c r="D127">
        <v>37</v>
      </c>
      <c r="E127">
        <v>91</v>
      </c>
      <c r="F127">
        <v>72</v>
      </c>
      <c r="G127">
        <v>12</v>
      </c>
      <c r="H127">
        <v>18</v>
      </c>
      <c r="I127">
        <v>2</v>
      </c>
      <c r="J127">
        <v>2</v>
      </c>
      <c r="K127">
        <v>0</v>
      </c>
      <c r="L127">
        <v>0</v>
      </c>
      <c r="M127">
        <v>4</v>
      </c>
      <c r="N127">
        <v>87</v>
      </c>
      <c r="P127">
        <f t="shared" si="16"/>
        <v>-0.76718294061675252</v>
      </c>
      <c r="R127">
        <f t="shared" si="18"/>
        <v>-1.026569809015091</v>
      </c>
      <c r="T127">
        <f t="shared" si="20"/>
        <v>-1.5966270945824661</v>
      </c>
      <c r="V127">
        <f t="shared" si="22"/>
        <v>-0.46363564861664269</v>
      </c>
      <c r="W127">
        <f t="shared" si="23"/>
        <v>-2.2299039137567362</v>
      </c>
      <c r="Y127">
        <f t="shared" si="25"/>
        <v>-0.35052832819298341</v>
      </c>
      <c r="Z127">
        <f t="shared" si="26"/>
        <v>-2.8614951956878372</v>
      </c>
      <c r="AB127">
        <f t="shared" si="28"/>
        <v>-0.22386948989479902</v>
      </c>
      <c r="AC127">
        <f t="shared" si="29"/>
        <v>-4.4284133109187342</v>
      </c>
    </row>
    <row r="128" spans="1:29">
      <c r="A128">
        <v>608648</v>
      </c>
      <c r="B128" t="s">
        <v>85</v>
      </c>
      <c r="C128">
        <v>306</v>
      </c>
      <c r="D128">
        <v>48</v>
      </c>
      <c r="E128">
        <v>111</v>
      </c>
      <c r="F128">
        <v>78</v>
      </c>
      <c r="G128">
        <v>13</v>
      </c>
      <c r="H128">
        <v>27</v>
      </c>
      <c r="I128">
        <v>7</v>
      </c>
      <c r="J128">
        <v>6</v>
      </c>
      <c r="K128">
        <v>0</v>
      </c>
      <c r="L128">
        <v>0</v>
      </c>
      <c r="M128">
        <v>6</v>
      </c>
      <c r="N128">
        <v>102</v>
      </c>
      <c r="P128">
        <f t="shared" si="16"/>
        <v>-0.48657469606051523</v>
      </c>
      <c r="R128">
        <f t="shared" si="18"/>
        <v>-0.90009303583048028</v>
      </c>
      <c r="T128">
        <f t="shared" si="20"/>
        <v>-0.3213658369287391</v>
      </c>
      <c r="V128">
        <f t="shared" si="22"/>
        <v>-0.46363564861664269</v>
      </c>
      <c r="W128">
        <f t="shared" si="23"/>
        <v>-7.235059760956176</v>
      </c>
      <c r="Y128">
        <f t="shared" si="25"/>
        <v>-1.1373106198606184</v>
      </c>
      <c r="Z128">
        <f t="shared" si="26"/>
        <v>-13.561752988047814</v>
      </c>
      <c r="AB128">
        <f t="shared" si="28"/>
        <v>-1.0610057036226259</v>
      </c>
      <c r="AC128">
        <f t="shared" si="29"/>
        <v>-4.3699855409196218</v>
      </c>
    </row>
    <row r="129" spans="1:29">
      <c r="A129">
        <v>453284</v>
      </c>
      <c r="B129" t="s">
        <v>230</v>
      </c>
      <c r="C129">
        <v>132</v>
      </c>
      <c r="D129">
        <v>15</v>
      </c>
      <c r="E129">
        <v>33</v>
      </c>
      <c r="F129">
        <v>47</v>
      </c>
      <c r="G129">
        <v>4</v>
      </c>
      <c r="H129">
        <v>13</v>
      </c>
      <c r="I129">
        <v>1</v>
      </c>
      <c r="J129">
        <v>2</v>
      </c>
      <c r="K129">
        <v>0</v>
      </c>
      <c r="L129">
        <v>0</v>
      </c>
      <c r="M129">
        <v>8</v>
      </c>
      <c r="N129">
        <v>44</v>
      </c>
      <c r="P129">
        <f t="shared" si="16"/>
        <v>-1.5715932416779659</v>
      </c>
      <c r="R129">
        <f t="shared" si="18"/>
        <v>-1.5535563639509693</v>
      </c>
      <c r="T129">
        <f t="shared" si="20"/>
        <v>-1.8516793461132115</v>
      </c>
      <c r="V129">
        <f t="shared" si="22"/>
        <v>-0.46363564861664269</v>
      </c>
      <c r="W129">
        <f t="shared" si="23"/>
        <v>2.5848761815483172</v>
      </c>
      <c r="Y129">
        <f t="shared" si="25"/>
        <v>0.40632796817577904</v>
      </c>
      <c r="Z129">
        <f t="shared" si="26"/>
        <v>7.6792438090774127</v>
      </c>
      <c r="AB129">
        <f t="shared" si="28"/>
        <v>0.60078674844768254</v>
      </c>
      <c r="AC129">
        <f t="shared" si="29"/>
        <v>-4.4333498837353282</v>
      </c>
    </row>
    <row r="130" spans="1:29">
      <c r="A130">
        <v>543359</v>
      </c>
      <c r="B130" t="s">
        <v>159</v>
      </c>
      <c r="C130">
        <v>219</v>
      </c>
      <c r="D130">
        <v>28</v>
      </c>
      <c r="E130">
        <v>71</v>
      </c>
      <c r="F130">
        <v>60</v>
      </c>
      <c r="G130">
        <v>4</v>
      </c>
      <c r="H130">
        <v>31</v>
      </c>
      <c r="I130">
        <v>4</v>
      </c>
      <c r="J130">
        <v>4</v>
      </c>
      <c r="K130">
        <v>2</v>
      </c>
      <c r="L130">
        <v>3</v>
      </c>
      <c r="M130">
        <v>18</v>
      </c>
      <c r="N130">
        <v>73</v>
      </c>
      <c r="P130">
        <f t="shared" si="16"/>
        <v>-1.0290839688692406</v>
      </c>
      <c r="R130">
        <f t="shared" si="18"/>
        <v>-1.2795233553843126</v>
      </c>
      <c r="T130">
        <f t="shared" si="20"/>
        <v>-1.0865225915209753</v>
      </c>
      <c r="V130">
        <f t="shared" si="22"/>
        <v>-0.31087266719435513</v>
      </c>
      <c r="W130">
        <f t="shared" si="23"/>
        <v>1.1749082102960706</v>
      </c>
      <c r="Y130">
        <f t="shared" si="25"/>
        <v>0.18468894923883183</v>
      </c>
      <c r="Z130">
        <f t="shared" si="26"/>
        <v>-12.941254589485197</v>
      </c>
      <c r="AB130">
        <f t="shared" si="28"/>
        <v>-1.0124609217980449</v>
      </c>
      <c r="AC130">
        <f t="shared" si="29"/>
        <v>-4.5337745555280966</v>
      </c>
    </row>
    <row r="131" spans="1:29">
      <c r="A131">
        <v>502043</v>
      </c>
      <c r="B131" t="s">
        <v>111</v>
      </c>
      <c r="C131">
        <v>501</v>
      </c>
      <c r="D131">
        <v>79</v>
      </c>
      <c r="E131">
        <v>182</v>
      </c>
      <c r="F131">
        <v>121</v>
      </c>
      <c r="G131">
        <v>18</v>
      </c>
      <c r="H131">
        <v>59</v>
      </c>
      <c r="I131">
        <v>8</v>
      </c>
      <c r="J131">
        <v>12</v>
      </c>
      <c r="K131">
        <v>0</v>
      </c>
      <c r="L131">
        <v>0</v>
      </c>
      <c r="M131">
        <v>0</v>
      </c>
      <c r="N131">
        <v>167</v>
      </c>
      <c r="P131">
        <f t="shared" si="16"/>
        <v>0.72939436368317956</v>
      </c>
      <c r="R131">
        <f t="shared" si="18"/>
        <v>6.3238386592304801E-3</v>
      </c>
      <c r="T131">
        <f t="shared" si="20"/>
        <v>-6.6313585397993743E-2</v>
      </c>
      <c r="V131">
        <f t="shared" si="22"/>
        <v>-0.46363564861664269</v>
      </c>
      <c r="W131">
        <f t="shared" si="23"/>
        <v>-12.257401765487074</v>
      </c>
      <c r="Y131">
        <f t="shared" si="25"/>
        <v>-1.9267944786048852</v>
      </c>
      <c r="Z131">
        <f t="shared" si="26"/>
        <v>-37.262870088274354</v>
      </c>
      <c r="AB131">
        <f t="shared" si="28"/>
        <v>-2.9152660228992411</v>
      </c>
      <c r="AC131">
        <f t="shared" si="29"/>
        <v>-4.6362915331763528</v>
      </c>
    </row>
    <row r="132" spans="1:29">
      <c r="A132">
        <v>519151</v>
      </c>
      <c r="B132" t="s">
        <v>244</v>
      </c>
      <c r="C132">
        <v>219</v>
      </c>
      <c r="D132">
        <v>32</v>
      </c>
      <c r="E132">
        <v>77</v>
      </c>
      <c r="F132">
        <v>65</v>
      </c>
      <c r="G132">
        <v>8</v>
      </c>
      <c r="H132">
        <v>23</v>
      </c>
      <c r="I132">
        <v>5</v>
      </c>
      <c r="J132">
        <v>5</v>
      </c>
      <c r="K132">
        <v>3</v>
      </c>
      <c r="L132">
        <v>4</v>
      </c>
      <c r="M132">
        <v>25</v>
      </c>
      <c r="N132">
        <v>73</v>
      </c>
      <c r="P132">
        <f t="shared" si="16"/>
        <v>-1.0290839688692406</v>
      </c>
      <c r="R132">
        <f t="shared" si="18"/>
        <v>-1.1741260443971371</v>
      </c>
      <c r="T132">
        <f t="shared" si="20"/>
        <v>-0.8314703399902299</v>
      </c>
      <c r="V132">
        <f t="shared" si="22"/>
        <v>-0.23449117648321138</v>
      </c>
      <c r="W132">
        <f t="shared" si="23"/>
        <v>-2.8250917897039294</v>
      </c>
      <c r="Y132">
        <f t="shared" si="25"/>
        <v>-0.44408850799688415</v>
      </c>
      <c r="Z132">
        <f t="shared" si="26"/>
        <v>-10.941254589485197</v>
      </c>
      <c r="AB132">
        <f t="shared" si="28"/>
        <v>-0.85599063295593014</v>
      </c>
      <c r="AC132">
        <f t="shared" si="29"/>
        <v>-4.5692506706926341</v>
      </c>
    </row>
    <row r="133" spans="1:29">
      <c r="A133">
        <v>276351</v>
      </c>
      <c r="B133" t="s">
        <v>126</v>
      </c>
      <c r="C133">
        <v>174</v>
      </c>
      <c r="D133">
        <v>28</v>
      </c>
      <c r="E133">
        <v>48</v>
      </c>
      <c r="F133">
        <v>76</v>
      </c>
      <c r="G133">
        <v>7</v>
      </c>
      <c r="H133">
        <v>29</v>
      </c>
      <c r="I133">
        <v>5</v>
      </c>
      <c r="J133">
        <v>6</v>
      </c>
      <c r="K133">
        <v>4</v>
      </c>
      <c r="L133">
        <v>4</v>
      </c>
      <c r="M133">
        <v>21</v>
      </c>
      <c r="N133">
        <v>58</v>
      </c>
      <c r="P133">
        <f t="shared" si="16"/>
        <v>-1.3096922134254778</v>
      </c>
      <c r="R133">
        <f t="shared" si="18"/>
        <v>-0.94225196022535052</v>
      </c>
      <c r="T133">
        <f t="shared" si="20"/>
        <v>-0.8314703399902299</v>
      </c>
      <c r="V133">
        <f t="shared" si="22"/>
        <v>-0.1581096857720676</v>
      </c>
      <c r="W133">
        <f t="shared" si="23"/>
        <v>-4.8199359425044896</v>
      </c>
      <c r="Y133">
        <f t="shared" si="25"/>
        <v>-0.75766676649175224</v>
      </c>
      <c r="Z133">
        <f t="shared" si="26"/>
        <v>-6.2409967971252343</v>
      </c>
      <c r="AB133">
        <f t="shared" si="28"/>
        <v>-0.48826528575444833</v>
      </c>
      <c r="AC133">
        <f t="shared" si="29"/>
        <v>-4.4874562516593262</v>
      </c>
    </row>
    <row r="134" spans="1:29">
      <c r="A134">
        <v>518927</v>
      </c>
      <c r="B134" t="s">
        <v>177</v>
      </c>
      <c r="C134">
        <v>132</v>
      </c>
      <c r="D134">
        <v>15</v>
      </c>
      <c r="E134">
        <v>38</v>
      </c>
      <c r="F134">
        <v>37</v>
      </c>
      <c r="G134">
        <v>4</v>
      </c>
      <c r="H134">
        <v>21</v>
      </c>
      <c r="I134">
        <v>5</v>
      </c>
      <c r="J134">
        <v>1</v>
      </c>
      <c r="K134">
        <v>0</v>
      </c>
      <c r="L134">
        <v>0</v>
      </c>
      <c r="M134">
        <v>11</v>
      </c>
      <c r="N134">
        <v>44</v>
      </c>
      <c r="P134">
        <f t="shared" si="16"/>
        <v>-1.5715932416779659</v>
      </c>
      <c r="R134">
        <f t="shared" si="18"/>
        <v>-1.7643509859253208</v>
      </c>
      <c r="T134">
        <f t="shared" si="20"/>
        <v>-0.8314703399902299</v>
      </c>
      <c r="V134">
        <f t="shared" si="22"/>
        <v>-0.46363564861664269</v>
      </c>
      <c r="W134">
        <f t="shared" si="23"/>
        <v>2.5848761815483172</v>
      </c>
      <c r="Y134">
        <f t="shared" si="25"/>
        <v>0.40632796817577904</v>
      </c>
      <c r="Z134">
        <f t="shared" si="26"/>
        <v>-5.3207561909225873</v>
      </c>
      <c r="AB134">
        <f t="shared" si="28"/>
        <v>-0.41627012902606286</v>
      </c>
      <c r="AC134">
        <f t="shared" si="29"/>
        <v>-4.640992377060444</v>
      </c>
    </row>
    <row r="135" spans="1:29">
      <c r="A135">
        <v>543883</v>
      </c>
      <c r="B135" t="s">
        <v>310</v>
      </c>
      <c r="C135">
        <v>153</v>
      </c>
      <c r="D135">
        <v>22</v>
      </c>
      <c r="E135">
        <v>48</v>
      </c>
      <c r="F135">
        <v>53</v>
      </c>
      <c r="G135">
        <v>6</v>
      </c>
      <c r="H135">
        <v>14</v>
      </c>
      <c r="I135">
        <v>4</v>
      </c>
      <c r="J135">
        <v>3</v>
      </c>
      <c r="K135">
        <v>0</v>
      </c>
      <c r="L135">
        <v>4</v>
      </c>
      <c r="M135">
        <v>11</v>
      </c>
      <c r="N135">
        <v>51</v>
      </c>
      <c r="P135">
        <f t="shared" si="16"/>
        <v>-1.440642727551722</v>
      </c>
      <c r="R135">
        <f t="shared" si="18"/>
        <v>-1.4270795907663585</v>
      </c>
      <c r="T135">
        <f t="shared" si="20"/>
        <v>-1.0865225915209753</v>
      </c>
      <c r="V135">
        <f t="shared" si="22"/>
        <v>-0.46363564861664269</v>
      </c>
      <c r="W135">
        <f t="shared" si="23"/>
        <v>-1.617529880478088</v>
      </c>
      <c r="Y135">
        <f t="shared" si="25"/>
        <v>-0.25426658131245139</v>
      </c>
      <c r="Z135">
        <f t="shared" si="26"/>
        <v>0.21912350597609276</v>
      </c>
      <c r="AB135">
        <f t="shared" si="28"/>
        <v>1.7143159136088704E-2</v>
      </c>
      <c r="AC135">
        <f t="shared" si="29"/>
        <v>-4.6550039806320607</v>
      </c>
    </row>
    <row r="136" spans="1:29">
      <c r="A136">
        <v>598264</v>
      </c>
      <c r="B136" t="s">
        <v>31</v>
      </c>
      <c r="C136">
        <v>219</v>
      </c>
      <c r="D136">
        <v>31</v>
      </c>
      <c r="E136">
        <v>68</v>
      </c>
      <c r="F136">
        <v>71</v>
      </c>
      <c r="G136">
        <v>8</v>
      </c>
      <c r="H136">
        <v>31</v>
      </c>
      <c r="I136">
        <v>4</v>
      </c>
      <c r="J136">
        <v>4</v>
      </c>
      <c r="K136">
        <v>0</v>
      </c>
      <c r="L136">
        <v>1</v>
      </c>
      <c r="M136">
        <v>19</v>
      </c>
      <c r="N136">
        <v>73</v>
      </c>
      <c r="P136">
        <f t="shared" si="16"/>
        <v>-1.0290839688692406</v>
      </c>
      <c r="R136">
        <f t="shared" si="18"/>
        <v>-1.0476492712125263</v>
      </c>
      <c r="T136">
        <f t="shared" si="20"/>
        <v>-1.0865225915209753</v>
      </c>
      <c r="V136">
        <f t="shared" si="22"/>
        <v>-0.46363564861664269</v>
      </c>
      <c r="W136">
        <f t="shared" si="23"/>
        <v>-1.8250917897039294</v>
      </c>
      <c r="Y136">
        <f t="shared" si="25"/>
        <v>-0.28689414368795518</v>
      </c>
      <c r="Z136">
        <f t="shared" si="26"/>
        <v>-9.9412545894851974</v>
      </c>
      <c r="AB136">
        <f t="shared" si="28"/>
        <v>-0.77775548853487286</v>
      </c>
      <c r="AC136">
        <f t="shared" si="29"/>
        <v>-4.6915411124422128</v>
      </c>
    </row>
    <row r="137" spans="1:29">
      <c r="A137">
        <v>461833</v>
      </c>
      <c r="B137" t="s">
        <v>155</v>
      </c>
      <c r="C137">
        <v>456</v>
      </c>
      <c r="D137">
        <v>79</v>
      </c>
      <c r="E137">
        <v>176</v>
      </c>
      <c r="F137">
        <v>110</v>
      </c>
      <c r="G137">
        <v>24</v>
      </c>
      <c r="H137">
        <v>27</v>
      </c>
      <c r="I137">
        <v>7</v>
      </c>
      <c r="J137">
        <v>12</v>
      </c>
      <c r="K137">
        <v>0</v>
      </c>
      <c r="L137">
        <v>0</v>
      </c>
      <c r="M137">
        <v>0</v>
      </c>
      <c r="N137">
        <v>152</v>
      </c>
      <c r="P137">
        <f t="shared" si="16"/>
        <v>0.44878611912694227</v>
      </c>
      <c r="R137">
        <f t="shared" si="18"/>
        <v>-0.22555024551255598</v>
      </c>
      <c r="T137">
        <f t="shared" si="20"/>
        <v>-0.3213658369287391</v>
      </c>
      <c r="V137">
        <f t="shared" si="22"/>
        <v>-0.46363564861664269</v>
      </c>
      <c r="W137">
        <f t="shared" si="23"/>
        <v>-18.252245918287628</v>
      </c>
      <c r="Y137">
        <f t="shared" si="25"/>
        <v>-2.8691501943354685</v>
      </c>
      <c r="Z137">
        <f t="shared" si="26"/>
        <v>-17.562612295914391</v>
      </c>
      <c r="AB137">
        <f t="shared" si="28"/>
        <v>-1.3740135093818993</v>
      </c>
      <c r="AC137">
        <f t="shared" si="29"/>
        <v>-4.804929315648363</v>
      </c>
    </row>
    <row r="138" spans="1:29">
      <c r="A138">
        <v>519267</v>
      </c>
      <c r="B138" t="s">
        <v>273</v>
      </c>
      <c r="C138">
        <v>153</v>
      </c>
      <c r="D138">
        <v>23</v>
      </c>
      <c r="E138">
        <v>48</v>
      </c>
      <c r="F138">
        <v>55</v>
      </c>
      <c r="G138">
        <v>10</v>
      </c>
      <c r="H138">
        <v>7</v>
      </c>
      <c r="I138">
        <v>2</v>
      </c>
      <c r="J138">
        <v>2</v>
      </c>
      <c r="K138">
        <v>0</v>
      </c>
      <c r="L138">
        <v>2</v>
      </c>
      <c r="M138">
        <v>11</v>
      </c>
      <c r="N138">
        <v>51</v>
      </c>
      <c r="P138">
        <f t="shared" si="16"/>
        <v>-1.440642727551722</v>
      </c>
      <c r="R138">
        <f t="shared" si="18"/>
        <v>-1.3849206663714884</v>
      </c>
      <c r="T138">
        <f t="shared" si="20"/>
        <v>-1.5966270945824661</v>
      </c>
      <c r="V138">
        <f t="shared" si="22"/>
        <v>-0.46363564861664269</v>
      </c>
      <c r="W138">
        <f t="shared" si="23"/>
        <v>-2.617529880478088</v>
      </c>
      <c r="Y138">
        <f t="shared" si="25"/>
        <v>-0.41146094562138036</v>
      </c>
      <c r="Z138">
        <f t="shared" si="26"/>
        <v>7.2191235059760928</v>
      </c>
      <c r="AB138">
        <f t="shared" si="28"/>
        <v>0.56478917008349017</v>
      </c>
      <c r="AC138">
        <f t="shared" si="29"/>
        <v>-4.7324979126602091</v>
      </c>
    </row>
    <row r="139" spans="1:29">
      <c r="A139">
        <v>448609</v>
      </c>
      <c r="B139" t="s">
        <v>281</v>
      </c>
      <c r="C139">
        <v>153</v>
      </c>
      <c r="D139">
        <v>22</v>
      </c>
      <c r="E139">
        <v>43</v>
      </c>
      <c r="F139">
        <v>55</v>
      </c>
      <c r="G139">
        <v>5</v>
      </c>
      <c r="H139">
        <v>20</v>
      </c>
      <c r="I139">
        <v>4</v>
      </c>
      <c r="J139">
        <v>3</v>
      </c>
      <c r="K139">
        <v>0</v>
      </c>
      <c r="L139">
        <v>2</v>
      </c>
      <c r="M139">
        <v>4</v>
      </c>
      <c r="N139">
        <v>51</v>
      </c>
      <c r="P139">
        <f t="shared" si="16"/>
        <v>-1.440642727551722</v>
      </c>
      <c r="R139">
        <f t="shared" si="18"/>
        <v>-1.3849206663714884</v>
      </c>
      <c r="T139">
        <f t="shared" si="20"/>
        <v>-1.0865225915209753</v>
      </c>
      <c r="V139">
        <f t="shared" si="22"/>
        <v>-0.46363564861664269</v>
      </c>
      <c r="W139">
        <f t="shared" si="23"/>
        <v>-1.617529880478088</v>
      </c>
      <c r="Y139">
        <f t="shared" si="25"/>
        <v>-0.25426658131245139</v>
      </c>
      <c r="Z139">
        <f t="shared" si="26"/>
        <v>-0.78087649402390724</v>
      </c>
      <c r="AB139">
        <f t="shared" si="28"/>
        <v>-6.1091985284968633E-2</v>
      </c>
      <c r="AC139">
        <f t="shared" si="29"/>
        <v>-4.6910802006582477</v>
      </c>
    </row>
    <row r="140" spans="1:29">
      <c r="A140">
        <v>543859</v>
      </c>
      <c r="B140" t="s">
        <v>304</v>
      </c>
      <c r="C140">
        <v>219</v>
      </c>
      <c r="D140">
        <v>33</v>
      </c>
      <c r="E140">
        <v>73</v>
      </c>
      <c r="F140">
        <v>70</v>
      </c>
      <c r="G140">
        <v>10</v>
      </c>
      <c r="H140">
        <v>21</v>
      </c>
      <c r="I140">
        <v>3</v>
      </c>
      <c r="J140">
        <v>2</v>
      </c>
      <c r="K140">
        <v>1</v>
      </c>
      <c r="L140">
        <v>2</v>
      </c>
      <c r="M140">
        <v>11</v>
      </c>
      <c r="N140">
        <v>73</v>
      </c>
      <c r="P140">
        <f t="shared" ref="P140:P203" si="30">(N140-B$4)/B$6</f>
        <v>-1.0290839688692406</v>
      </c>
      <c r="R140">
        <f t="shared" ref="R140:R203" si="31">(F140-C$4)/C$6</f>
        <v>-1.0687287334099613</v>
      </c>
      <c r="T140">
        <f t="shared" ref="T140:T203" si="32">(I140-D$4)/D$6</f>
        <v>-1.3415748430517207</v>
      </c>
      <c r="V140">
        <f t="shared" ref="V140:V203" si="33">(K140-E$4)/E$6</f>
        <v>-0.38725415790549889</v>
      </c>
      <c r="W140">
        <f t="shared" ref="W140:W203" si="34">(D140 - (N140 * G$3)) * -1</f>
        <v>-3.8250917897039294</v>
      </c>
      <c r="Y140">
        <f t="shared" ref="Y140:Y203" si="35">(W140-H$4)/H$6</f>
        <v>-0.60128287230581312</v>
      </c>
      <c r="Z140">
        <f t="shared" ref="Z140:Z203" si="36">((H140+E140) - (N140 * J$3)) * -1</f>
        <v>-4.9412545894851974</v>
      </c>
      <c r="AB140">
        <f t="shared" ref="AB140:AB203" si="37">(Z140-K$4)/K$6</f>
        <v>-0.38657976642958614</v>
      </c>
      <c r="AC140">
        <f t="shared" ref="AC140:AC203" si="38">P140+R140+T140+V140+Y140+AB140</f>
        <v>-4.8145043419718201</v>
      </c>
    </row>
    <row r="141" spans="1:29">
      <c r="A141">
        <v>476589</v>
      </c>
      <c r="B141" t="s">
        <v>311</v>
      </c>
      <c r="C141">
        <v>174</v>
      </c>
      <c r="D141">
        <v>25</v>
      </c>
      <c r="E141">
        <v>53</v>
      </c>
      <c r="F141">
        <v>49</v>
      </c>
      <c r="G141">
        <v>6</v>
      </c>
      <c r="H141">
        <v>20</v>
      </c>
      <c r="I141">
        <v>4</v>
      </c>
      <c r="J141">
        <v>3</v>
      </c>
      <c r="K141">
        <v>0</v>
      </c>
      <c r="L141">
        <v>2</v>
      </c>
      <c r="M141">
        <v>15</v>
      </c>
      <c r="N141">
        <v>58</v>
      </c>
      <c r="P141">
        <f t="shared" si="30"/>
        <v>-1.3096922134254778</v>
      </c>
      <c r="R141">
        <f t="shared" si="31"/>
        <v>-1.5113974395560992</v>
      </c>
      <c r="T141">
        <f t="shared" si="32"/>
        <v>-1.0865225915209753</v>
      </c>
      <c r="V141">
        <f t="shared" si="33"/>
        <v>-0.46363564861664269</v>
      </c>
      <c r="W141">
        <f t="shared" si="34"/>
        <v>-1.8199359425044896</v>
      </c>
      <c r="Y141">
        <f t="shared" si="35"/>
        <v>-0.28608367356496528</v>
      </c>
      <c r="Z141">
        <f t="shared" si="36"/>
        <v>-2.2409967971252343</v>
      </c>
      <c r="AB141">
        <f t="shared" si="37"/>
        <v>-0.17532470807021899</v>
      </c>
      <c r="AC141">
        <f t="shared" si="38"/>
        <v>-4.8326562747543793</v>
      </c>
    </row>
    <row r="142" spans="1:29">
      <c r="A142">
        <v>641729</v>
      </c>
      <c r="B142" t="s">
        <v>161</v>
      </c>
      <c r="C142">
        <v>87</v>
      </c>
      <c r="D142">
        <v>9</v>
      </c>
      <c r="E142">
        <v>19</v>
      </c>
      <c r="F142">
        <v>33</v>
      </c>
      <c r="G142">
        <v>1</v>
      </c>
      <c r="H142">
        <v>10</v>
      </c>
      <c r="I142">
        <v>2</v>
      </c>
      <c r="J142">
        <v>2</v>
      </c>
      <c r="K142">
        <v>0</v>
      </c>
      <c r="L142">
        <v>0</v>
      </c>
      <c r="M142">
        <v>4</v>
      </c>
      <c r="N142">
        <v>29</v>
      </c>
      <c r="P142">
        <f t="shared" si="30"/>
        <v>-1.8522014862342031</v>
      </c>
      <c r="R142">
        <f t="shared" si="31"/>
        <v>-1.8486688347150613</v>
      </c>
      <c r="T142">
        <f t="shared" si="32"/>
        <v>-1.5966270945824661</v>
      </c>
      <c r="V142">
        <f t="shared" si="33"/>
        <v>-0.46363564861664269</v>
      </c>
      <c r="W142">
        <f t="shared" si="34"/>
        <v>2.5900320287477552</v>
      </c>
      <c r="Y142">
        <f t="shared" si="35"/>
        <v>0.40713843829876867</v>
      </c>
      <c r="Z142">
        <f t="shared" si="36"/>
        <v>6.3795016014373829</v>
      </c>
      <c r="AB142">
        <f t="shared" si="37"/>
        <v>0.49910122912282096</v>
      </c>
      <c r="AC142">
        <f t="shared" si="38"/>
        <v>-4.8548933967267844</v>
      </c>
    </row>
    <row r="143" spans="1:29">
      <c r="A143">
        <v>527048</v>
      </c>
      <c r="B143" t="s">
        <v>236</v>
      </c>
      <c r="C143">
        <v>567</v>
      </c>
      <c r="D143">
        <v>93</v>
      </c>
      <c r="E143">
        <v>205</v>
      </c>
      <c r="F143">
        <v>111</v>
      </c>
      <c r="G143">
        <v>15</v>
      </c>
      <c r="H143">
        <v>64</v>
      </c>
      <c r="I143">
        <v>9</v>
      </c>
      <c r="J143">
        <v>12</v>
      </c>
      <c r="K143">
        <v>0</v>
      </c>
      <c r="L143">
        <v>0</v>
      </c>
      <c r="M143">
        <v>0</v>
      </c>
      <c r="N143">
        <v>189</v>
      </c>
      <c r="P143">
        <f t="shared" si="30"/>
        <v>1.1409531223656608</v>
      </c>
      <c r="R143">
        <f t="shared" si="31"/>
        <v>-0.20447078331512086</v>
      </c>
      <c r="T143">
        <f t="shared" si="32"/>
        <v>0.18873866613275164</v>
      </c>
      <c r="V143">
        <f t="shared" si="33"/>
        <v>-0.46363564861664269</v>
      </c>
      <c r="W143">
        <f t="shared" si="34"/>
        <v>-17.464963674712905</v>
      </c>
      <c r="Y143">
        <f t="shared" si="35"/>
        <v>-2.7453938625250323</v>
      </c>
      <c r="Z143">
        <f t="shared" si="36"/>
        <v>-38.423248183735666</v>
      </c>
      <c r="AB143">
        <f t="shared" si="37"/>
        <v>-3.0060483707806886</v>
      </c>
      <c r="AC143">
        <f t="shared" si="38"/>
        <v>-5.0898568767390717</v>
      </c>
    </row>
    <row r="144" spans="1:29">
      <c r="A144">
        <v>445926</v>
      </c>
      <c r="B144" t="s">
        <v>61</v>
      </c>
      <c r="C144">
        <v>348</v>
      </c>
      <c r="D144">
        <v>56</v>
      </c>
      <c r="E144">
        <v>124</v>
      </c>
      <c r="F144">
        <v>101</v>
      </c>
      <c r="G144">
        <v>16</v>
      </c>
      <c r="H144">
        <v>33</v>
      </c>
      <c r="I144">
        <v>4</v>
      </c>
      <c r="J144">
        <v>7</v>
      </c>
      <c r="K144">
        <v>0</v>
      </c>
      <c r="L144">
        <v>3</v>
      </c>
      <c r="M144">
        <v>4</v>
      </c>
      <c r="N144">
        <v>116</v>
      </c>
      <c r="P144">
        <f t="shared" si="30"/>
        <v>-0.22467366780802711</v>
      </c>
      <c r="R144">
        <f t="shared" si="31"/>
        <v>-0.4152654052894722</v>
      </c>
      <c r="T144">
        <f t="shared" si="32"/>
        <v>-1.0865225915209753</v>
      </c>
      <c r="V144">
        <f t="shared" si="33"/>
        <v>-0.46363564861664269</v>
      </c>
      <c r="W144">
        <f t="shared" si="34"/>
        <v>-9.6398718850089793</v>
      </c>
      <c r="Y144">
        <f t="shared" si="35"/>
        <v>-1.5153335329835043</v>
      </c>
      <c r="Z144">
        <f t="shared" si="36"/>
        <v>-15.481993594250469</v>
      </c>
      <c r="AB144">
        <f t="shared" si="37"/>
        <v>-1.2112360047720694</v>
      </c>
      <c r="AC144">
        <f t="shared" si="38"/>
        <v>-4.9166668509906906</v>
      </c>
    </row>
    <row r="145" spans="1:29">
      <c r="A145">
        <v>434622</v>
      </c>
      <c r="B145" t="s">
        <v>162</v>
      </c>
      <c r="C145">
        <v>435</v>
      </c>
      <c r="D145">
        <v>74</v>
      </c>
      <c r="E145">
        <v>138</v>
      </c>
      <c r="F145">
        <v>130</v>
      </c>
      <c r="G145">
        <v>15</v>
      </c>
      <c r="H145">
        <v>68</v>
      </c>
      <c r="I145">
        <v>8</v>
      </c>
      <c r="J145">
        <v>10</v>
      </c>
      <c r="K145">
        <v>0</v>
      </c>
      <c r="L145">
        <v>0</v>
      </c>
      <c r="M145">
        <v>0</v>
      </c>
      <c r="N145">
        <v>145</v>
      </c>
      <c r="P145">
        <f t="shared" si="30"/>
        <v>0.31783560500069824</v>
      </c>
      <c r="R145">
        <f t="shared" si="31"/>
        <v>0.19603899843614669</v>
      </c>
      <c r="T145">
        <f t="shared" si="32"/>
        <v>-6.6313585397993743E-2</v>
      </c>
      <c r="V145">
        <f t="shared" si="33"/>
        <v>-0.46363564861664269</v>
      </c>
      <c r="W145">
        <f t="shared" si="34"/>
        <v>-16.049839856261229</v>
      </c>
      <c r="Y145">
        <f t="shared" si="35"/>
        <v>-2.5229443734650969</v>
      </c>
      <c r="Z145">
        <f t="shared" si="36"/>
        <v>-29.102491992813071</v>
      </c>
      <c r="AB145">
        <f t="shared" si="37"/>
        <v>-2.2768376640703951</v>
      </c>
      <c r="AC145">
        <f t="shared" si="38"/>
        <v>-4.8158566681132839</v>
      </c>
    </row>
    <row r="146" spans="1:29">
      <c r="A146">
        <v>407890</v>
      </c>
      <c r="B146" t="s">
        <v>181</v>
      </c>
      <c r="C146">
        <v>261</v>
      </c>
      <c r="D146">
        <v>42</v>
      </c>
      <c r="E146">
        <v>90</v>
      </c>
      <c r="F146">
        <v>61</v>
      </c>
      <c r="G146">
        <v>15</v>
      </c>
      <c r="H146">
        <v>23</v>
      </c>
      <c r="I146">
        <v>5</v>
      </c>
      <c r="J146">
        <v>7</v>
      </c>
      <c r="K146">
        <v>0</v>
      </c>
      <c r="L146">
        <v>0</v>
      </c>
      <c r="M146">
        <v>0</v>
      </c>
      <c r="N146">
        <v>87</v>
      </c>
      <c r="P146">
        <f t="shared" si="30"/>
        <v>-0.76718294061675252</v>
      </c>
      <c r="R146">
        <f t="shared" si="31"/>
        <v>-1.2584438931868775</v>
      </c>
      <c r="T146">
        <f t="shared" si="32"/>
        <v>-0.8314703399902299</v>
      </c>
      <c r="V146">
        <f t="shared" si="33"/>
        <v>-0.46363564861664269</v>
      </c>
      <c r="W146">
        <f t="shared" si="34"/>
        <v>-7.2299039137567362</v>
      </c>
      <c r="Y146">
        <f t="shared" si="35"/>
        <v>-1.1365001497376284</v>
      </c>
      <c r="Z146">
        <f t="shared" si="36"/>
        <v>-6.8614951956878372</v>
      </c>
      <c r="AB146">
        <f t="shared" si="37"/>
        <v>-0.53681006757902838</v>
      </c>
      <c r="AC146">
        <f t="shared" si="38"/>
        <v>-4.9940430397271589</v>
      </c>
    </row>
    <row r="147" spans="1:29">
      <c r="A147">
        <v>502202</v>
      </c>
      <c r="B147" t="s">
        <v>43</v>
      </c>
      <c r="C147">
        <v>132</v>
      </c>
      <c r="D147">
        <v>18</v>
      </c>
      <c r="E147">
        <v>35</v>
      </c>
      <c r="F147">
        <v>53</v>
      </c>
      <c r="G147">
        <v>5</v>
      </c>
      <c r="H147">
        <v>24</v>
      </c>
      <c r="I147">
        <v>4</v>
      </c>
      <c r="J147">
        <v>4</v>
      </c>
      <c r="K147">
        <v>2</v>
      </c>
      <c r="L147">
        <v>3</v>
      </c>
      <c r="M147">
        <v>19</v>
      </c>
      <c r="N147">
        <v>44</v>
      </c>
      <c r="P147">
        <f t="shared" si="30"/>
        <v>-1.5715932416779659</v>
      </c>
      <c r="R147">
        <f t="shared" si="31"/>
        <v>-1.4270795907663585</v>
      </c>
      <c r="T147">
        <f t="shared" si="32"/>
        <v>-1.0865225915209753</v>
      </c>
      <c r="V147">
        <f t="shared" si="33"/>
        <v>-0.31087266719435513</v>
      </c>
      <c r="W147">
        <f t="shared" si="34"/>
        <v>-0.41512381845168278</v>
      </c>
      <c r="Y147">
        <f t="shared" si="35"/>
        <v>-6.5255124751007976E-2</v>
      </c>
      <c r="Z147">
        <f t="shared" si="36"/>
        <v>-5.3207561909225873</v>
      </c>
      <c r="AB147">
        <f t="shared" si="37"/>
        <v>-0.41627012902606286</v>
      </c>
      <c r="AC147">
        <f t="shared" si="38"/>
        <v>-4.8775933449367246</v>
      </c>
    </row>
    <row r="148" spans="1:29">
      <c r="A148">
        <v>502083</v>
      </c>
      <c r="B148" t="s">
        <v>196</v>
      </c>
      <c r="C148">
        <v>174</v>
      </c>
      <c r="D148">
        <v>22</v>
      </c>
      <c r="E148">
        <v>60</v>
      </c>
      <c r="F148">
        <v>59</v>
      </c>
      <c r="G148">
        <v>6</v>
      </c>
      <c r="H148">
        <v>21</v>
      </c>
      <c r="I148">
        <v>3</v>
      </c>
      <c r="J148">
        <v>3</v>
      </c>
      <c r="K148">
        <v>0</v>
      </c>
      <c r="L148">
        <v>1</v>
      </c>
      <c r="M148">
        <v>8</v>
      </c>
      <c r="N148">
        <v>58</v>
      </c>
      <c r="P148">
        <f t="shared" si="30"/>
        <v>-1.3096922134254778</v>
      </c>
      <c r="R148">
        <f t="shared" si="31"/>
        <v>-1.3006028175817479</v>
      </c>
      <c r="T148">
        <f t="shared" si="32"/>
        <v>-1.3415748430517207</v>
      </c>
      <c r="V148">
        <f t="shared" si="33"/>
        <v>-0.46363564861664269</v>
      </c>
      <c r="W148">
        <f t="shared" si="34"/>
        <v>1.1800640574955104</v>
      </c>
      <c r="Y148">
        <f t="shared" si="35"/>
        <v>0.18549941936182174</v>
      </c>
      <c r="Z148">
        <f t="shared" si="36"/>
        <v>-10.240996797125234</v>
      </c>
      <c r="AB148">
        <f t="shared" si="37"/>
        <v>-0.80120586343867772</v>
      </c>
      <c r="AC148">
        <f t="shared" si="38"/>
        <v>-5.0312119667524451</v>
      </c>
    </row>
    <row r="149" spans="1:29">
      <c r="A149">
        <v>592804</v>
      </c>
      <c r="B149" t="s">
        <v>300</v>
      </c>
      <c r="C149">
        <v>132</v>
      </c>
      <c r="D149">
        <v>18</v>
      </c>
      <c r="E149">
        <v>40</v>
      </c>
      <c r="F149">
        <v>41</v>
      </c>
      <c r="G149">
        <v>5</v>
      </c>
      <c r="H149">
        <v>16</v>
      </c>
      <c r="I149">
        <v>4</v>
      </c>
      <c r="J149">
        <v>2</v>
      </c>
      <c r="K149">
        <v>0</v>
      </c>
      <c r="L149">
        <v>5</v>
      </c>
      <c r="M149">
        <v>11</v>
      </c>
      <c r="N149">
        <v>44</v>
      </c>
      <c r="P149">
        <f t="shared" si="30"/>
        <v>-1.5715932416779659</v>
      </c>
      <c r="R149">
        <f t="shared" si="31"/>
        <v>-1.6800331371355801</v>
      </c>
      <c r="T149">
        <f t="shared" si="32"/>
        <v>-1.0865225915209753</v>
      </c>
      <c r="V149">
        <f t="shared" si="33"/>
        <v>-0.46363564861664269</v>
      </c>
      <c r="W149">
        <f t="shared" si="34"/>
        <v>-0.41512381845168278</v>
      </c>
      <c r="Y149">
        <f t="shared" si="35"/>
        <v>-6.5255124751007976E-2</v>
      </c>
      <c r="Z149">
        <f t="shared" si="36"/>
        <v>-2.3207561909225873</v>
      </c>
      <c r="AB149">
        <f t="shared" si="37"/>
        <v>-0.18156469576289089</v>
      </c>
      <c r="AC149">
        <f t="shared" si="38"/>
        <v>-5.0486044394650627</v>
      </c>
    </row>
    <row r="150" spans="1:29">
      <c r="A150">
        <v>643338</v>
      </c>
      <c r="B150" t="s">
        <v>121</v>
      </c>
      <c r="C150">
        <v>174</v>
      </c>
      <c r="D150">
        <v>24</v>
      </c>
      <c r="E150">
        <v>59</v>
      </c>
      <c r="F150">
        <v>53</v>
      </c>
      <c r="G150">
        <v>7</v>
      </c>
      <c r="H150">
        <v>17</v>
      </c>
      <c r="I150">
        <v>3</v>
      </c>
      <c r="J150">
        <v>3</v>
      </c>
      <c r="K150">
        <v>0</v>
      </c>
      <c r="L150">
        <v>0</v>
      </c>
      <c r="M150">
        <v>0</v>
      </c>
      <c r="N150">
        <v>58</v>
      </c>
      <c r="P150">
        <f t="shared" si="30"/>
        <v>-1.3096922134254778</v>
      </c>
      <c r="R150">
        <f t="shared" si="31"/>
        <v>-1.4270795907663585</v>
      </c>
      <c r="T150">
        <f t="shared" si="32"/>
        <v>-1.3415748430517207</v>
      </c>
      <c r="V150">
        <f t="shared" si="33"/>
        <v>-0.46363564861664269</v>
      </c>
      <c r="W150">
        <f t="shared" si="34"/>
        <v>-0.81993594250448965</v>
      </c>
      <c r="Y150">
        <f t="shared" si="35"/>
        <v>-0.12888930925603626</v>
      </c>
      <c r="Z150">
        <f t="shared" si="36"/>
        <v>-5.2409967971252343</v>
      </c>
      <c r="AB150">
        <f t="shared" si="37"/>
        <v>-0.410030141333391</v>
      </c>
      <c r="AC150">
        <f t="shared" si="38"/>
        <v>-5.0809017464496273</v>
      </c>
    </row>
    <row r="151" spans="1:29">
      <c r="A151">
        <v>592254</v>
      </c>
      <c r="B151" t="s">
        <v>76</v>
      </c>
      <c r="C151">
        <v>174</v>
      </c>
      <c r="D151">
        <v>27</v>
      </c>
      <c r="E151">
        <v>53</v>
      </c>
      <c r="F151">
        <v>55</v>
      </c>
      <c r="G151">
        <v>9</v>
      </c>
      <c r="H151">
        <v>18</v>
      </c>
      <c r="I151">
        <v>3</v>
      </c>
      <c r="J151">
        <v>3</v>
      </c>
      <c r="K151">
        <v>0</v>
      </c>
      <c r="L151">
        <v>0</v>
      </c>
      <c r="M151">
        <v>0</v>
      </c>
      <c r="N151">
        <v>58</v>
      </c>
      <c r="P151">
        <f t="shared" si="30"/>
        <v>-1.3096922134254778</v>
      </c>
      <c r="R151">
        <f t="shared" si="31"/>
        <v>-1.3849206663714884</v>
      </c>
      <c r="T151">
        <f t="shared" si="32"/>
        <v>-1.3415748430517207</v>
      </c>
      <c r="V151">
        <f t="shared" si="33"/>
        <v>-0.46363564861664269</v>
      </c>
      <c r="W151">
        <f t="shared" si="34"/>
        <v>-3.8199359425044896</v>
      </c>
      <c r="Y151">
        <f t="shared" si="35"/>
        <v>-0.60047240218282327</v>
      </c>
      <c r="Z151">
        <f t="shared" si="36"/>
        <v>-0.24099679712523425</v>
      </c>
      <c r="AB151">
        <f t="shared" si="37"/>
        <v>-1.8854419228104293E-2</v>
      </c>
      <c r="AC151">
        <f t="shared" si="38"/>
        <v>-5.1191501928762566</v>
      </c>
    </row>
    <row r="152" spans="1:29">
      <c r="A152">
        <v>489119</v>
      </c>
      <c r="B152" t="s">
        <v>205</v>
      </c>
      <c r="C152">
        <v>435</v>
      </c>
      <c r="D152">
        <v>77</v>
      </c>
      <c r="E152">
        <v>156</v>
      </c>
      <c r="F152">
        <v>119</v>
      </c>
      <c r="G152">
        <v>18</v>
      </c>
      <c r="H152">
        <v>45</v>
      </c>
      <c r="I152">
        <v>8</v>
      </c>
      <c r="J152">
        <v>10</v>
      </c>
      <c r="K152">
        <v>0</v>
      </c>
      <c r="L152">
        <v>0</v>
      </c>
      <c r="M152">
        <v>0</v>
      </c>
      <c r="N152">
        <v>145</v>
      </c>
      <c r="P152">
        <f t="shared" si="30"/>
        <v>0.31783560500069824</v>
      </c>
      <c r="R152">
        <f t="shared" si="31"/>
        <v>-3.5835085735639788E-2</v>
      </c>
      <c r="T152">
        <f t="shared" si="32"/>
        <v>-6.6313585397993743E-2</v>
      </c>
      <c r="V152">
        <f t="shared" si="33"/>
        <v>-0.46363564861664269</v>
      </c>
      <c r="W152">
        <f t="shared" si="34"/>
        <v>-19.049839856261229</v>
      </c>
      <c r="Y152">
        <f t="shared" si="35"/>
        <v>-2.9945274663918839</v>
      </c>
      <c r="Z152">
        <f t="shared" si="36"/>
        <v>-24.102491992813071</v>
      </c>
      <c r="AB152">
        <f t="shared" si="37"/>
        <v>-1.8856619419651082</v>
      </c>
      <c r="AC152">
        <f t="shared" si="38"/>
        <v>-5.1281381231065701</v>
      </c>
    </row>
    <row r="153" spans="1:29">
      <c r="A153">
        <v>643354</v>
      </c>
      <c r="B153" t="s">
        <v>140</v>
      </c>
      <c r="C153">
        <v>132</v>
      </c>
      <c r="D153">
        <v>17</v>
      </c>
      <c r="E153">
        <v>48</v>
      </c>
      <c r="F153">
        <v>37</v>
      </c>
      <c r="G153">
        <v>1</v>
      </c>
      <c r="H153">
        <v>8</v>
      </c>
      <c r="I153">
        <v>3</v>
      </c>
      <c r="J153">
        <v>1</v>
      </c>
      <c r="K153">
        <v>0</v>
      </c>
      <c r="L153">
        <v>0</v>
      </c>
      <c r="M153">
        <v>8</v>
      </c>
      <c r="N153">
        <v>44</v>
      </c>
      <c r="P153">
        <f t="shared" si="30"/>
        <v>-1.5715932416779659</v>
      </c>
      <c r="R153">
        <f t="shared" si="31"/>
        <v>-1.7643509859253208</v>
      </c>
      <c r="T153">
        <f t="shared" si="32"/>
        <v>-1.3415748430517207</v>
      </c>
      <c r="V153">
        <f t="shared" si="33"/>
        <v>-0.46363564861664269</v>
      </c>
      <c r="W153">
        <f t="shared" si="34"/>
        <v>0.58487618154831722</v>
      </c>
      <c r="Y153">
        <f t="shared" si="35"/>
        <v>9.1939239557921035E-2</v>
      </c>
      <c r="Z153">
        <f t="shared" si="36"/>
        <v>-2.3207561909225873</v>
      </c>
      <c r="AB153">
        <f t="shared" si="37"/>
        <v>-0.18156469576289089</v>
      </c>
      <c r="AC153">
        <f t="shared" si="38"/>
        <v>-5.2307801754766201</v>
      </c>
    </row>
    <row r="154" spans="1:29">
      <c r="A154">
        <v>623406</v>
      </c>
      <c r="B154" t="s">
        <v>280</v>
      </c>
      <c r="C154">
        <v>108</v>
      </c>
      <c r="D154">
        <v>12</v>
      </c>
      <c r="E154">
        <v>28</v>
      </c>
      <c r="F154">
        <v>39</v>
      </c>
      <c r="G154">
        <v>1</v>
      </c>
      <c r="H154">
        <v>14</v>
      </c>
      <c r="I154">
        <v>1</v>
      </c>
      <c r="J154">
        <v>3</v>
      </c>
      <c r="K154">
        <v>0</v>
      </c>
      <c r="L154">
        <v>0</v>
      </c>
      <c r="M154">
        <v>4</v>
      </c>
      <c r="N154">
        <v>36</v>
      </c>
      <c r="P154">
        <f t="shared" si="30"/>
        <v>-1.7212509721079592</v>
      </c>
      <c r="R154">
        <f t="shared" si="31"/>
        <v>-1.7221920615304505</v>
      </c>
      <c r="T154">
        <f t="shared" si="32"/>
        <v>-1.8516793461132115</v>
      </c>
      <c r="V154">
        <f t="shared" si="33"/>
        <v>-0.46363564861664269</v>
      </c>
      <c r="W154">
        <f t="shared" si="34"/>
        <v>2.38762596672135</v>
      </c>
      <c r="Y154">
        <f t="shared" si="35"/>
        <v>0.37532134604625428</v>
      </c>
      <c r="Z154">
        <f t="shared" si="36"/>
        <v>1.919381298336063</v>
      </c>
      <c r="AB154">
        <f t="shared" si="37"/>
        <v>0.15016307307439911</v>
      </c>
      <c r="AC154">
        <f t="shared" si="38"/>
        <v>-5.2332736092476111</v>
      </c>
    </row>
    <row r="155" spans="1:29">
      <c r="A155">
        <v>624586</v>
      </c>
      <c r="B155" t="s">
        <v>153</v>
      </c>
      <c r="C155">
        <v>108</v>
      </c>
      <c r="D155">
        <v>13</v>
      </c>
      <c r="E155">
        <v>32</v>
      </c>
      <c r="F155">
        <v>45</v>
      </c>
      <c r="G155">
        <v>2</v>
      </c>
      <c r="H155">
        <v>13</v>
      </c>
      <c r="I155">
        <v>2</v>
      </c>
      <c r="J155">
        <v>2</v>
      </c>
      <c r="K155">
        <v>0</v>
      </c>
      <c r="L155">
        <v>2</v>
      </c>
      <c r="M155">
        <v>8</v>
      </c>
      <c r="N155">
        <v>36</v>
      </c>
      <c r="P155">
        <f t="shared" si="30"/>
        <v>-1.7212509721079592</v>
      </c>
      <c r="R155">
        <f t="shared" si="31"/>
        <v>-1.5957152883458396</v>
      </c>
      <c r="T155">
        <f t="shared" si="32"/>
        <v>-1.5966270945824661</v>
      </c>
      <c r="V155">
        <f t="shared" si="33"/>
        <v>-0.46363564861664269</v>
      </c>
      <c r="W155">
        <f t="shared" si="34"/>
        <v>1.38762596672135</v>
      </c>
      <c r="Y155">
        <f t="shared" si="35"/>
        <v>0.21812698173732523</v>
      </c>
      <c r="Z155">
        <f t="shared" si="36"/>
        <v>-1.080618701663937</v>
      </c>
      <c r="AB155">
        <f t="shared" si="37"/>
        <v>-8.4542360188772925E-2</v>
      </c>
      <c r="AC155">
        <f t="shared" si="38"/>
        <v>-5.2436443821043559</v>
      </c>
    </row>
    <row r="156" spans="1:29">
      <c r="A156">
        <v>448306</v>
      </c>
      <c r="B156" t="s">
        <v>277</v>
      </c>
      <c r="C156">
        <v>543</v>
      </c>
      <c r="D156">
        <v>95</v>
      </c>
      <c r="E156">
        <v>189</v>
      </c>
      <c r="F156">
        <v>153</v>
      </c>
      <c r="G156">
        <v>32</v>
      </c>
      <c r="H156">
        <v>69</v>
      </c>
      <c r="I156">
        <v>8</v>
      </c>
      <c r="J156">
        <v>13</v>
      </c>
      <c r="K156">
        <v>0</v>
      </c>
      <c r="L156">
        <v>0</v>
      </c>
      <c r="M156">
        <v>0</v>
      </c>
      <c r="N156">
        <v>181</v>
      </c>
      <c r="P156">
        <f t="shared" si="30"/>
        <v>0.99129539193566762</v>
      </c>
      <c r="R156">
        <f t="shared" si="31"/>
        <v>0.68086662897715478</v>
      </c>
      <c r="T156">
        <f t="shared" si="32"/>
        <v>-6.6313585397993743E-2</v>
      </c>
      <c r="V156">
        <f t="shared" si="33"/>
        <v>-0.46363564861664269</v>
      </c>
      <c r="W156">
        <f t="shared" si="34"/>
        <v>-22.662213889539871</v>
      </c>
      <c r="Y156">
        <f t="shared" si="35"/>
        <v>-3.5623723061992019</v>
      </c>
      <c r="Z156">
        <f t="shared" si="36"/>
        <v>-37.183110694476994</v>
      </c>
      <c r="AB156">
        <f t="shared" si="37"/>
        <v>-2.9090260352065687</v>
      </c>
      <c r="AC156">
        <f t="shared" si="38"/>
        <v>-5.3291855545075846</v>
      </c>
    </row>
    <row r="157" spans="1:29">
      <c r="A157">
        <v>656756</v>
      </c>
      <c r="B157" t="s">
        <v>211</v>
      </c>
      <c r="C157">
        <v>132</v>
      </c>
      <c r="D157">
        <v>15</v>
      </c>
      <c r="E157">
        <v>49</v>
      </c>
      <c r="F157">
        <v>35</v>
      </c>
      <c r="G157">
        <v>3</v>
      </c>
      <c r="H157">
        <v>16</v>
      </c>
      <c r="I157">
        <v>4</v>
      </c>
      <c r="J157">
        <v>2</v>
      </c>
      <c r="K157">
        <v>0</v>
      </c>
      <c r="L157">
        <v>0</v>
      </c>
      <c r="M157">
        <v>0</v>
      </c>
      <c r="N157">
        <v>44</v>
      </c>
      <c r="P157">
        <f t="shared" si="30"/>
        <v>-1.5715932416779659</v>
      </c>
      <c r="R157">
        <f t="shared" si="31"/>
        <v>-1.8065099103201909</v>
      </c>
      <c r="T157">
        <f t="shared" si="32"/>
        <v>-1.0865225915209753</v>
      </c>
      <c r="V157">
        <f t="shared" si="33"/>
        <v>-0.46363564861664269</v>
      </c>
      <c r="W157">
        <f t="shared" si="34"/>
        <v>2.5848761815483172</v>
      </c>
      <c r="Y157">
        <f t="shared" si="35"/>
        <v>0.40632796817577904</v>
      </c>
      <c r="Z157">
        <f t="shared" si="36"/>
        <v>-11.320756190922587</v>
      </c>
      <c r="AB157">
        <f t="shared" si="37"/>
        <v>-0.88568099555240687</v>
      </c>
      <c r="AC157">
        <f t="shared" si="38"/>
        <v>-5.4076144195124032</v>
      </c>
    </row>
    <row r="158" spans="1:29">
      <c r="A158">
        <v>500724</v>
      </c>
      <c r="B158" t="s">
        <v>250</v>
      </c>
      <c r="C158">
        <v>219</v>
      </c>
      <c r="D158">
        <v>32</v>
      </c>
      <c r="E158">
        <v>73</v>
      </c>
      <c r="F158">
        <v>50</v>
      </c>
      <c r="G158">
        <v>9</v>
      </c>
      <c r="H158">
        <v>26</v>
      </c>
      <c r="I158">
        <v>3</v>
      </c>
      <c r="J158">
        <v>3</v>
      </c>
      <c r="K158">
        <v>0</v>
      </c>
      <c r="L158">
        <v>3</v>
      </c>
      <c r="M158">
        <v>8</v>
      </c>
      <c r="N158">
        <v>73</v>
      </c>
      <c r="P158">
        <f t="shared" si="30"/>
        <v>-1.0290839688692406</v>
      </c>
      <c r="R158">
        <f t="shared" si="31"/>
        <v>-1.4903179773586639</v>
      </c>
      <c r="T158">
        <f t="shared" si="32"/>
        <v>-1.3415748430517207</v>
      </c>
      <c r="V158">
        <f t="shared" si="33"/>
        <v>-0.46363564861664269</v>
      </c>
      <c r="W158">
        <f t="shared" si="34"/>
        <v>-2.8250917897039294</v>
      </c>
      <c r="Y158">
        <f t="shared" si="35"/>
        <v>-0.44408850799688415</v>
      </c>
      <c r="Z158">
        <f t="shared" si="36"/>
        <v>-9.9412545894851974</v>
      </c>
      <c r="AB158">
        <f t="shared" si="37"/>
        <v>-0.77775548853487286</v>
      </c>
      <c r="AC158">
        <f t="shared" si="38"/>
        <v>-5.5464564344280252</v>
      </c>
    </row>
    <row r="159" spans="1:29">
      <c r="A159">
        <v>543964</v>
      </c>
      <c r="B159" t="s">
        <v>327</v>
      </c>
      <c r="C159">
        <v>108</v>
      </c>
      <c r="D159">
        <v>14</v>
      </c>
      <c r="E159">
        <v>32</v>
      </c>
      <c r="F159">
        <v>38</v>
      </c>
      <c r="G159">
        <v>3</v>
      </c>
      <c r="H159">
        <v>12</v>
      </c>
      <c r="I159">
        <v>2</v>
      </c>
      <c r="J159">
        <v>3</v>
      </c>
      <c r="K159">
        <v>0</v>
      </c>
      <c r="L159">
        <v>2</v>
      </c>
      <c r="M159">
        <v>7</v>
      </c>
      <c r="N159">
        <v>36</v>
      </c>
      <c r="P159">
        <f t="shared" si="30"/>
        <v>-1.7212509721079592</v>
      </c>
      <c r="R159">
        <f t="shared" si="31"/>
        <v>-1.7432715237278855</v>
      </c>
      <c r="T159">
        <f t="shared" si="32"/>
        <v>-1.5966270945824661</v>
      </c>
      <c r="V159">
        <f t="shared" si="33"/>
        <v>-0.46363564861664269</v>
      </c>
      <c r="W159">
        <f t="shared" si="34"/>
        <v>0.38762596672134997</v>
      </c>
      <c r="Y159">
        <f t="shared" si="35"/>
        <v>6.093261742839623E-2</v>
      </c>
      <c r="Z159">
        <f t="shared" si="36"/>
        <v>-8.0618701663937031E-2</v>
      </c>
      <c r="AB159">
        <f t="shared" si="37"/>
        <v>-6.3072157677155826E-3</v>
      </c>
      <c r="AC159">
        <f t="shared" si="38"/>
        <v>-5.4701598373742728</v>
      </c>
    </row>
    <row r="160" spans="1:29">
      <c r="A160">
        <v>502272</v>
      </c>
      <c r="B160" t="s">
        <v>97</v>
      </c>
      <c r="C160">
        <v>108</v>
      </c>
      <c r="D160">
        <v>16</v>
      </c>
      <c r="E160">
        <v>33</v>
      </c>
      <c r="F160">
        <v>31</v>
      </c>
      <c r="G160">
        <v>4</v>
      </c>
      <c r="H160">
        <v>9</v>
      </c>
      <c r="I160">
        <v>3</v>
      </c>
      <c r="J160">
        <v>3</v>
      </c>
      <c r="K160">
        <v>0</v>
      </c>
      <c r="L160">
        <v>2</v>
      </c>
      <c r="M160">
        <v>4</v>
      </c>
      <c r="N160">
        <v>36</v>
      </c>
      <c r="P160">
        <f t="shared" si="30"/>
        <v>-1.7212509721079592</v>
      </c>
      <c r="R160">
        <f t="shared" si="31"/>
        <v>-1.8908277591099316</v>
      </c>
      <c r="T160">
        <f t="shared" si="32"/>
        <v>-1.3415748430517207</v>
      </c>
      <c r="V160">
        <f t="shared" si="33"/>
        <v>-0.46363564861664269</v>
      </c>
      <c r="W160">
        <f t="shared" si="34"/>
        <v>-1.61237403327865</v>
      </c>
      <c r="Y160">
        <f t="shared" si="35"/>
        <v>-0.25345611118946176</v>
      </c>
      <c r="Z160">
        <f t="shared" si="36"/>
        <v>1.919381298336063</v>
      </c>
      <c r="AB160">
        <f t="shared" si="37"/>
        <v>0.15016307307439911</v>
      </c>
      <c r="AC160">
        <f t="shared" si="38"/>
        <v>-5.5205822610013175</v>
      </c>
    </row>
    <row r="161" spans="1:29">
      <c r="A161">
        <v>434671</v>
      </c>
      <c r="B161" t="s">
        <v>268</v>
      </c>
      <c r="C161">
        <v>306</v>
      </c>
      <c r="D161">
        <v>53</v>
      </c>
      <c r="E161">
        <v>103</v>
      </c>
      <c r="F161">
        <v>85</v>
      </c>
      <c r="G161">
        <v>15</v>
      </c>
      <c r="H161">
        <v>35</v>
      </c>
      <c r="I161">
        <v>5</v>
      </c>
      <c r="J161">
        <v>7</v>
      </c>
      <c r="K161">
        <v>0</v>
      </c>
      <c r="L161">
        <v>0</v>
      </c>
      <c r="M161">
        <v>0</v>
      </c>
      <c r="N161">
        <v>102</v>
      </c>
      <c r="P161">
        <f t="shared" si="30"/>
        <v>-0.48657469606051523</v>
      </c>
      <c r="R161">
        <f t="shared" si="31"/>
        <v>-0.7525368004484343</v>
      </c>
      <c r="T161">
        <f t="shared" si="32"/>
        <v>-0.8314703399902299</v>
      </c>
      <c r="V161">
        <f t="shared" si="33"/>
        <v>-0.46363564861664269</v>
      </c>
      <c r="W161">
        <f t="shared" si="34"/>
        <v>-12.235059760956176</v>
      </c>
      <c r="Y161">
        <f t="shared" si="35"/>
        <v>-1.9232824414052634</v>
      </c>
      <c r="Z161">
        <f t="shared" si="36"/>
        <v>-13.561752988047814</v>
      </c>
      <c r="AB161">
        <f t="shared" si="37"/>
        <v>-1.0610057036226259</v>
      </c>
      <c r="AC161">
        <f t="shared" si="38"/>
        <v>-5.5185056301437116</v>
      </c>
    </row>
    <row r="162" spans="1:29">
      <c r="A162">
        <v>460024</v>
      </c>
      <c r="B162" t="s">
        <v>148</v>
      </c>
      <c r="C162">
        <v>87</v>
      </c>
      <c r="D162">
        <v>11</v>
      </c>
      <c r="E162">
        <v>22</v>
      </c>
      <c r="F162">
        <v>30</v>
      </c>
      <c r="G162">
        <v>4</v>
      </c>
      <c r="H162">
        <v>8</v>
      </c>
      <c r="I162">
        <v>1</v>
      </c>
      <c r="J162">
        <v>1</v>
      </c>
      <c r="K162">
        <v>0</v>
      </c>
      <c r="L162">
        <v>1</v>
      </c>
      <c r="M162">
        <v>0</v>
      </c>
      <c r="N162">
        <v>29</v>
      </c>
      <c r="P162">
        <f t="shared" si="30"/>
        <v>-1.8522014862342031</v>
      </c>
      <c r="R162">
        <f t="shared" si="31"/>
        <v>-1.9119072213073667</v>
      </c>
      <c r="T162">
        <f t="shared" si="32"/>
        <v>-1.8516793461132115</v>
      </c>
      <c r="V162">
        <f t="shared" si="33"/>
        <v>-0.46363564861664269</v>
      </c>
      <c r="W162">
        <f t="shared" si="34"/>
        <v>0.59003202874775518</v>
      </c>
      <c r="Y162">
        <f t="shared" si="35"/>
        <v>9.2749709680910661E-2</v>
      </c>
      <c r="Z162">
        <f t="shared" si="36"/>
        <v>5.3795016014373829</v>
      </c>
      <c r="AB162">
        <f t="shared" si="37"/>
        <v>0.42086608470176362</v>
      </c>
      <c r="AC162">
        <f t="shared" si="38"/>
        <v>-5.5658079078887495</v>
      </c>
    </row>
    <row r="163" spans="1:29">
      <c r="A163">
        <v>573046</v>
      </c>
      <c r="B163" t="s">
        <v>212</v>
      </c>
      <c r="C163">
        <v>132</v>
      </c>
      <c r="D163">
        <v>20</v>
      </c>
      <c r="E163">
        <v>44</v>
      </c>
      <c r="F163">
        <v>41</v>
      </c>
      <c r="G163">
        <v>4</v>
      </c>
      <c r="H163">
        <v>11</v>
      </c>
      <c r="I163">
        <v>3</v>
      </c>
      <c r="J163">
        <v>2</v>
      </c>
      <c r="K163">
        <v>0</v>
      </c>
      <c r="L163">
        <v>2</v>
      </c>
      <c r="M163">
        <v>4</v>
      </c>
      <c r="N163">
        <v>44</v>
      </c>
      <c r="P163">
        <f t="shared" si="30"/>
        <v>-1.5715932416779659</v>
      </c>
      <c r="R163">
        <f t="shared" si="31"/>
        <v>-1.6800331371355801</v>
      </c>
      <c r="T163">
        <f t="shared" si="32"/>
        <v>-1.3415748430517207</v>
      </c>
      <c r="V163">
        <f t="shared" si="33"/>
        <v>-0.46363564861664269</v>
      </c>
      <c r="W163">
        <f t="shared" si="34"/>
        <v>-2.4151238184516828</v>
      </c>
      <c r="Y163">
        <f t="shared" si="35"/>
        <v>-0.37964385336886597</v>
      </c>
      <c r="Z163">
        <f t="shared" si="36"/>
        <v>-1.3207561909225873</v>
      </c>
      <c r="AB163">
        <f t="shared" si="37"/>
        <v>-0.10332955134183354</v>
      </c>
      <c r="AC163">
        <f t="shared" si="38"/>
        <v>-5.5398102751926093</v>
      </c>
    </row>
    <row r="164" spans="1:29">
      <c r="A164">
        <v>592741</v>
      </c>
      <c r="B164" t="s">
        <v>279</v>
      </c>
      <c r="C164">
        <v>132</v>
      </c>
      <c r="D164">
        <v>17</v>
      </c>
      <c r="E164">
        <v>42</v>
      </c>
      <c r="F164">
        <v>44</v>
      </c>
      <c r="G164">
        <v>6</v>
      </c>
      <c r="H164">
        <v>18</v>
      </c>
      <c r="I164">
        <v>2</v>
      </c>
      <c r="J164">
        <v>2</v>
      </c>
      <c r="K164">
        <v>0</v>
      </c>
      <c r="L164">
        <v>1</v>
      </c>
      <c r="M164">
        <v>0</v>
      </c>
      <c r="N164">
        <v>44</v>
      </c>
      <c r="P164">
        <f t="shared" si="30"/>
        <v>-1.5715932416779659</v>
      </c>
      <c r="R164">
        <f t="shared" si="31"/>
        <v>-1.6167947505432747</v>
      </c>
      <c r="T164">
        <f t="shared" si="32"/>
        <v>-1.5966270945824661</v>
      </c>
      <c r="V164">
        <f t="shared" si="33"/>
        <v>-0.46363564861664269</v>
      </c>
      <c r="W164">
        <f t="shared" si="34"/>
        <v>0.58487618154831722</v>
      </c>
      <c r="Y164">
        <f t="shared" si="35"/>
        <v>9.1939239557921035E-2</v>
      </c>
      <c r="Z164">
        <f t="shared" si="36"/>
        <v>-6.3207561909225873</v>
      </c>
      <c r="AB164">
        <f t="shared" si="37"/>
        <v>-0.4945052734471202</v>
      </c>
      <c r="AC164">
        <f t="shared" si="38"/>
        <v>-5.6512167693095492</v>
      </c>
    </row>
    <row r="165" spans="1:29">
      <c r="A165">
        <v>543726</v>
      </c>
      <c r="B165" t="s">
        <v>260</v>
      </c>
      <c r="C165">
        <v>132</v>
      </c>
      <c r="D165">
        <v>18</v>
      </c>
      <c r="E165">
        <v>41</v>
      </c>
      <c r="F165">
        <v>39</v>
      </c>
      <c r="G165">
        <v>3</v>
      </c>
      <c r="H165">
        <v>17</v>
      </c>
      <c r="I165">
        <v>2</v>
      </c>
      <c r="J165">
        <v>2</v>
      </c>
      <c r="K165">
        <v>1</v>
      </c>
      <c r="L165">
        <v>1</v>
      </c>
      <c r="M165">
        <v>15</v>
      </c>
      <c r="N165">
        <v>44</v>
      </c>
      <c r="P165">
        <f t="shared" si="30"/>
        <v>-1.5715932416779659</v>
      </c>
      <c r="R165">
        <f t="shared" si="31"/>
        <v>-1.7221920615304505</v>
      </c>
      <c r="T165">
        <f t="shared" si="32"/>
        <v>-1.5966270945824661</v>
      </c>
      <c r="V165">
        <f t="shared" si="33"/>
        <v>-0.38725415790549889</v>
      </c>
      <c r="W165">
        <f t="shared" si="34"/>
        <v>-0.41512381845168278</v>
      </c>
      <c r="Y165">
        <f t="shared" si="35"/>
        <v>-6.5255124751007976E-2</v>
      </c>
      <c r="Z165">
        <f t="shared" si="36"/>
        <v>-4.3207561909225873</v>
      </c>
      <c r="AB165">
        <f t="shared" si="37"/>
        <v>-0.33803498460500553</v>
      </c>
      <c r="AC165">
        <f t="shared" si="38"/>
        <v>-5.6809566650523955</v>
      </c>
    </row>
    <row r="166" spans="1:29">
      <c r="A166">
        <v>621294</v>
      </c>
      <c r="B166" t="s">
        <v>142</v>
      </c>
      <c r="C166">
        <v>87</v>
      </c>
      <c r="D166">
        <v>11</v>
      </c>
      <c r="E166">
        <v>24</v>
      </c>
      <c r="F166">
        <v>28</v>
      </c>
      <c r="G166">
        <v>2</v>
      </c>
      <c r="H166">
        <v>10</v>
      </c>
      <c r="I166">
        <v>2</v>
      </c>
      <c r="J166">
        <v>2</v>
      </c>
      <c r="K166">
        <v>0</v>
      </c>
      <c r="L166">
        <v>0</v>
      </c>
      <c r="M166">
        <v>0</v>
      </c>
      <c r="N166">
        <v>29</v>
      </c>
      <c r="P166">
        <f t="shared" si="30"/>
        <v>-1.8522014862342031</v>
      </c>
      <c r="R166">
        <f t="shared" si="31"/>
        <v>-1.954066145702237</v>
      </c>
      <c r="T166">
        <f t="shared" si="32"/>
        <v>-1.5966270945824661</v>
      </c>
      <c r="V166">
        <f t="shared" si="33"/>
        <v>-0.46363564861664269</v>
      </c>
      <c r="W166">
        <f t="shared" si="34"/>
        <v>0.59003202874775518</v>
      </c>
      <c r="Y166">
        <f t="shared" si="35"/>
        <v>9.2749709680910661E-2</v>
      </c>
      <c r="Z166">
        <f t="shared" si="36"/>
        <v>1.3795016014373829</v>
      </c>
      <c r="AB166">
        <f t="shared" si="37"/>
        <v>0.10792550701753419</v>
      </c>
      <c r="AC166">
        <f t="shared" si="38"/>
        <v>-5.665855158437104</v>
      </c>
    </row>
    <row r="167" spans="1:29">
      <c r="A167">
        <v>594986</v>
      </c>
      <c r="B167" t="s">
        <v>262</v>
      </c>
      <c r="C167">
        <v>153</v>
      </c>
      <c r="D167">
        <v>22</v>
      </c>
      <c r="E167">
        <v>51</v>
      </c>
      <c r="F167">
        <v>28</v>
      </c>
      <c r="G167">
        <v>3</v>
      </c>
      <c r="H167">
        <v>15</v>
      </c>
      <c r="I167">
        <v>3</v>
      </c>
      <c r="J167">
        <v>3</v>
      </c>
      <c r="K167">
        <v>0</v>
      </c>
      <c r="L167">
        <v>0</v>
      </c>
      <c r="M167">
        <v>7</v>
      </c>
      <c r="N167">
        <v>51</v>
      </c>
      <c r="P167">
        <f t="shared" si="30"/>
        <v>-1.440642727551722</v>
      </c>
      <c r="R167">
        <f t="shared" si="31"/>
        <v>-1.954066145702237</v>
      </c>
      <c r="T167">
        <f t="shared" si="32"/>
        <v>-1.3415748430517207</v>
      </c>
      <c r="V167">
        <f t="shared" si="33"/>
        <v>-0.46363564861664269</v>
      </c>
      <c r="W167">
        <f t="shared" si="34"/>
        <v>-1.617529880478088</v>
      </c>
      <c r="Y167">
        <f t="shared" si="35"/>
        <v>-0.25426658131245139</v>
      </c>
      <c r="Z167">
        <f t="shared" si="36"/>
        <v>-3.7808764940239072</v>
      </c>
      <c r="AB167">
        <f t="shared" si="37"/>
        <v>-0.29579741854814068</v>
      </c>
      <c r="AC167">
        <f t="shared" si="38"/>
        <v>-5.7499833647829153</v>
      </c>
    </row>
    <row r="168" spans="1:29">
      <c r="A168">
        <v>621381</v>
      </c>
      <c r="B168" t="s">
        <v>292</v>
      </c>
      <c r="C168">
        <v>174</v>
      </c>
      <c r="D168">
        <v>24</v>
      </c>
      <c r="E168">
        <v>62</v>
      </c>
      <c r="F168">
        <v>60</v>
      </c>
      <c r="G168">
        <v>7</v>
      </c>
      <c r="H168">
        <v>23</v>
      </c>
      <c r="I168">
        <v>3</v>
      </c>
      <c r="J168">
        <v>5</v>
      </c>
      <c r="K168">
        <v>0</v>
      </c>
      <c r="L168">
        <v>1</v>
      </c>
      <c r="M168">
        <v>16</v>
      </c>
      <c r="N168">
        <v>58</v>
      </c>
      <c r="P168">
        <f t="shared" si="30"/>
        <v>-1.3096922134254778</v>
      </c>
      <c r="R168">
        <f t="shared" si="31"/>
        <v>-1.2795233553843126</v>
      </c>
      <c r="T168">
        <f t="shared" si="32"/>
        <v>-1.3415748430517207</v>
      </c>
      <c r="V168">
        <f t="shared" si="33"/>
        <v>-0.46363564861664269</v>
      </c>
      <c r="W168">
        <f t="shared" si="34"/>
        <v>-0.81993594250448965</v>
      </c>
      <c r="Y168">
        <f t="shared" si="35"/>
        <v>-0.12888930925603626</v>
      </c>
      <c r="Z168">
        <f t="shared" si="36"/>
        <v>-14.240996797125234</v>
      </c>
      <c r="AB168">
        <f t="shared" si="37"/>
        <v>-1.1141464411229069</v>
      </c>
      <c r="AC168">
        <f t="shared" si="38"/>
        <v>-5.6374618108570971</v>
      </c>
    </row>
    <row r="169" spans="1:29">
      <c r="A169">
        <v>434718</v>
      </c>
      <c r="B169" t="s">
        <v>293</v>
      </c>
      <c r="C169">
        <v>108</v>
      </c>
      <c r="D169">
        <v>17</v>
      </c>
      <c r="E169">
        <v>35</v>
      </c>
      <c r="F169">
        <v>29</v>
      </c>
      <c r="G169">
        <v>4</v>
      </c>
      <c r="H169">
        <v>14</v>
      </c>
      <c r="I169">
        <v>3</v>
      </c>
      <c r="J169">
        <v>2</v>
      </c>
      <c r="K169">
        <v>7</v>
      </c>
      <c r="L169">
        <v>3</v>
      </c>
      <c r="M169">
        <v>8</v>
      </c>
      <c r="N169">
        <v>36</v>
      </c>
      <c r="P169">
        <f t="shared" si="30"/>
        <v>-1.7212509721079592</v>
      </c>
      <c r="R169">
        <f t="shared" si="31"/>
        <v>-1.9329866835048017</v>
      </c>
      <c r="T169">
        <f t="shared" si="32"/>
        <v>-1.3415748430517207</v>
      </c>
      <c r="V169">
        <f t="shared" si="33"/>
        <v>7.1034786361363678E-2</v>
      </c>
      <c r="W169">
        <f t="shared" si="34"/>
        <v>-2.61237403327865</v>
      </c>
      <c r="Y169">
        <f t="shared" si="35"/>
        <v>-0.41065047549839073</v>
      </c>
      <c r="Z169">
        <f t="shared" si="36"/>
        <v>-5.080618701663937</v>
      </c>
      <c r="AB169">
        <f t="shared" si="37"/>
        <v>-0.39748293787300226</v>
      </c>
      <c r="AC169">
        <f t="shared" si="38"/>
        <v>-5.7329111256745104</v>
      </c>
    </row>
    <row r="170" spans="1:29">
      <c r="A170">
        <v>592390</v>
      </c>
      <c r="B170" t="s">
        <v>143</v>
      </c>
      <c r="C170">
        <v>132</v>
      </c>
      <c r="D170">
        <v>18</v>
      </c>
      <c r="E170">
        <v>43</v>
      </c>
      <c r="F170">
        <v>36</v>
      </c>
      <c r="G170">
        <v>5</v>
      </c>
      <c r="H170">
        <v>14</v>
      </c>
      <c r="I170">
        <v>2</v>
      </c>
      <c r="J170">
        <v>2</v>
      </c>
      <c r="K170">
        <v>0</v>
      </c>
      <c r="L170">
        <v>2</v>
      </c>
      <c r="M170">
        <v>11</v>
      </c>
      <c r="N170">
        <v>44</v>
      </c>
      <c r="P170">
        <f t="shared" si="30"/>
        <v>-1.5715932416779659</v>
      </c>
      <c r="R170">
        <f t="shared" si="31"/>
        <v>-1.7854304481227559</v>
      </c>
      <c r="T170">
        <f t="shared" si="32"/>
        <v>-1.5966270945824661</v>
      </c>
      <c r="V170">
        <f t="shared" si="33"/>
        <v>-0.46363564861664269</v>
      </c>
      <c r="W170">
        <f t="shared" si="34"/>
        <v>-0.41512381845168278</v>
      </c>
      <c r="Y170">
        <f t="shared" si="35"/>
        <v>-6.5255124751007976E-2</v>
      </c>
      <c r="Z170">
        <f t="shared" si="36"/>
        <v>-3.3207561909225873</v>
      </c>
      <c r="AB170">
        <f t="shared" si="37"/>
        <v>-0.25979984018394825</v>
      </c>
      <c r="AC170">
        <f t="shared" si="38"/>
        <v>-5.742341397934787</v>
      </c>
    </row>
    <row r="171" spans="1:29">
      <c r="A171">
        <v>541652</v>
      </c>
      <c r="B171" t="s">
        <v>259</v>
      </c>
      <c r="C171">
        <v>174</v>
      </c>
      <c r="D171">
        <v>28</v>
      </c>
      <c r="E171">
        <v>52</v>
      </c>
      <c r="F171">
        <v>68</v>
      </c>
      <c r="G171">
        <v>6</v>
      </c>
      <c r="H171">
        <v>30</v>
      </c>
      <c r="I171">
        <v>4</v>
      </c>
      <c r="J171">
        <v>2</v>
      </c>
      <c r="K171">
        <v>0</v>
      </c>
      <c r="L171">
        <v>5</v>
      </c>
      <c r="M171">
        <v>11</v>
      </c>
      <c r="N171">
        <v>58</v>
      </c>
      <c r="P171">
        <f t="shared" si="30"/>
        <v>-1.3096922134254778</v>
      </c>
      <c r="R171">
        <f t="shared" si="31"/>
        <v>-1.1108876578048317</v>
      </c>
      <c r="T171">
        <f t="shared" si="32"/>
        <v>-1.0865225915209753</v>
      </c>
      <c r="V171">
        <f t="shared" si="33"/>
        <v>-0.46363564861664269</v>
      </c>
      <c r="W171">
        <f t="shared" si="34"/>
        <v>-4.8199359425044896</v>
      </c>
      <c r="Y171">
        <f t="shared" si="35"/>
        <v>-0.75766676649175224</v>
      </c>
      <c r="Z171">
        <f t="shared" si="36"/>
        <v>-11.240996797125234</v>
      </c>
      <c r="AB171">
        <f t="shared" si="37"/>
        <v>-0.879441007859735</v>
      </c>
      <c r="AC171">
        <f t="shared" si="38"/>
        <v>-5.6078458857194144</v>
      </c>
    </row>
    <row r="172" spans="1:29">
      <c r="A172">
        <v>621385</v>
      </c>
      <c r="B172" t="s">
        <v>295</v>
      </c>
      <c r="C172">
        <v>108</v>
      </c>
      <c r="D172">
        <v>15</v>
      </c>
      <c r="E172">
        <v>33</v>
      </c>
      <c r="F172">
        <v>33</v>
      </c>
      <c r="G172">
        <v>3</v>
      </c>
      <c r="H172">
        <v>14</v>
      </c>
      <c r="I172">
        <v>3</v>
      </c>
      <c r="J172">
        <v>2</v>
      </c>
      <c r="K172">
        <v>0</v>
      </c>
      <c r="L172">
        <v>2</v>
      </c>
      <c r="M172">
        <v>0</v>
      </c>
      <c r="N172">
        <v>36</v>
      </c>
      <c r="P172">
        <f t="shared" si="30"/>
        <v>-1.7212509721079592</v>
      </c>
      <c r="R172">
        <f t="shared" si="31"/>
        <v>-1.8486688347150613</v>
      </c>
      <c r="T172">
        <f t="shared" si="32"/>
        <v>-1.3415748430517207</v>
      </c>
      <c r="V172">
        <f t="shared" si="33"/>
        <v>-0.46363564861664269</v>
      </c>
      <c r="W172">
        <f t="shared" si="34"/>
        <v>-0.61237403327865003</v>
      </c>
      <c r="Y172">
        <f t="shared" si="35"/>
        <v>-9.6261746880532767E-2</v>
      </c>
      <c r="Z172">
        <f t="shared" si="36"/>
        <v>-3.080618701663937</v>
      </c>
      <c r="AB172">
        <f t="shared" si="37"/>
        <v>-0.24101264903088762</v>
      </c>
      <c r="AC172">
        <f t="shared" si="38"/>
        <v>-5.712404694402804</v>
      </c>
    </row>
    <row r="173" spans="1:29">
      <c r="A173">
        <v>475243</v>
      </c>
      <c r="B173" t="s">
        <v>319</v>
      </c>
      <c r="C173">
        <v>219</v>
      </c>
      <c r="D173">
        <v>33</v>
      </c>
      <c r="E173">
        <v>70</v>
      </c>
      <c r="F173">
        <v>58</v>
      </c>
      <c r="G173">
        <v>9</v>
      </c>
      <c r="H173">
        <v>30</v>
      </c>
      <c r="I173">
        <v>2</v>
      </c>
      <c r="J173">
        <v>3</v>
      </c>
      <c r="K173">
        <v>0</v>
      </c>
      <c r="L173">
        <v>1</v>
      </c>
      <c r="M173">
        <v>8</v>
      </c>
      <c r="N173">
        <v>73</v>
      </c>
      <c r="P173">
        <f t="shared" si="30"/>
        <v>-1.0290839688692406</v>
      </c>
      <c r="R173">
        <f t="shared" si="31"/>
        <v>-1.321682279779183</v>
      </c>
      <c r="T173">
        <f t="shared" si="32"/>
        <v>-1.5966270945824661</v>
      </c>
      <c r="V173">
        <f t="shared" si="33"/>
        <v>-0.46363564861664269</v>
      </c>
      <c r="W173">
        <f t="shared" si="34"/>
        <v>-3.8250917897039294</v>
      </c>
      <c r="Y173">
        <f t="shared" si="35"/>
        <v>-0.60128287230581312</v>
      </c>
      <c r="Z173">
        <f t="shared" si="36"/>
        <v>-10.941254589485197</v>
      </c>
      <c r="AB173">
        <f t="shared" si="37"/>
        <v>-0.85599063295593014</v>
      </c>
      <c r="AC173">
        <f t="shared" si="38"/>
        <v>-5.8683024971092763</v>
      </c>
    </row>
    <row r="174" spans="1:29">
      <c r="A174">
        <v>519240</v>
      </c>
      <c r="B174" t="s">
        <v>263</v>
      </c>
      <c r="C174">
        <v>132</v>
      </c>
      <c r="D174">
        <v>17</v>
      </c>
      <c r="E174">
        <v>40</v>
      </c>
      <c r="F174">
        <v>39</v>
      </c>
      <c r="G174">
        <v>4</v>
      </c>
      <c r="H174">
        <v>18</v>
      </c>
      <c r="I174">
        <v>1</v>
      </c>
      <c r="J174">
        <v>2</v>
      </c>
      <c r="K174">
        <v>0</v>
      </c>
      <c r="L174">
        <v>1</v>
      </c>
      <c r="M174">
        <v>11</v>
      </c>
      <c r="N174">
        <v>44</v>
      </c>
      <c r="P174">
        <f t="shared" si="30"/>
        <v>-1.5715932416779659</v>
      </c>
      <c r="R174">
        <f t="shared" si="31"/>
        <v>-1.7221920615304505</v>
      </c>
      <c r="T174">
        <f t="shared" si="32"/>
        <v>-1.8516793461132115</v>
      </c>
      <c r="V174">
        <f t="shared" si="33"/>
        <v>-0.46363564861664269</v>
      </c>
      <c r="W174">
        <f t="shared" si="34"/>
        <v>0.58487618154831722</v>
      </c>
      <c r="Y174">
        <f t="shared" si="35"/>
        <v>9.1939239557921035E-2</v>
      </c>
      <c r="Z174">
        <f t="shared" si="36"/>
        <v>-4.3207561909225873</v>
      </c>
      <c r="AB174">
        <f t="shared" si="37"/>
        <v>-0.33803498460500553</v>
      </c>
      <c r="AC174">
        <f t="shared" si="38"/>
        <v>-5.855196042985356</v>
      </c>
    </row>
    <row r="175" spans="1:29">
      <c r="A175">
        <v>501625</v>
      </c>
      <c r="B175" t="s">
        <v>21</v>
      </c>
      <c r="C175">
        <v>174</v>
      </c>
      <c r="D175">
        <v>23</v>
      </c>
      <c r="E175">
        <v>64</v>
      </c>
      <c r="F175">
        <v>45</v>
      </c>
      <c r="G175">
        <v>5</v>
      </c>
      <c r="H175">
        <v>16</v>
      </c>
      <c r="I175">
        <v>1</v>
      </c>
      <c r="J175">
        <v>3</v>
      </c>
      <c r="K175">
        <v>0</v>
      </c>
      <c r="L175">
        <v>1</v>
      </c>
      <c r="M175">
        <v>11</v>
      </c>
      <c r="N175">
        <v>58</v>
      </c>
      <c r="P175">
        <f t="shared" si="30"/>
        <v>-1.3096922134254778</v>
      </c>
      <c r="R175">
        <f t="shared" si="31"/>
        <v>-1.5957152883458396</v>
      </c>
      <c r="T175">
        <f t="shared" si="32"/>
        <v>-1.8516793461132115</v>
      </c>
      <c r="V175">
        <f t="shared" si="33"/>
        <v>-0.46363564861664269</v>
      </c>
      <c r="W175">
        <f t="shared" si="34"/>
        <v>0.18006405749551035</v>
      </c>
      <c r="Y175">
        <f t="shared" si="35"/>
        <v>2.8305055052892752E-2</v>
      </c>
      <c r="Z175">
        <f t="shared" si="36"/>
        <v>-9.2409967971252343</v>
      </c>
      <c r="AB175">
        <f t="shared" si="37"/>
        <v>-0.72297071901762033</v>
      </c>
      <c r="AC175">
        <f t="shared" si="38"/>
        <v>-5.9153881604659002</v>
      </c>
    </row>
    <row r="176" spans="1:29">
      <c r="A176">
        <v>450282</v>
      </c>
      <c r="B176" t="s">
        <v>237</v>
      </c>
      <c r="C176">
        <v>87</v>
      </c>
      <c r="D176">
        <v>11</v>
      </c>
      <c r="E176">
        <v>28</v>
      </c>
      <c r="F176">
        <v>29</v>
      </c>
      <c r="G176">
        <v>3</v>
      </c>
      <c r="H176">
        <v>6</v>
      </c>
      <c r="I176">
        <v>1</v>
      </c>
      <c r="J176">
        <v>1</v>
      </c>
      <c r="K176">
        <v>0</v>
      </c>
      <c r="L176">
        <v>2</v>
      </c>
      <c r="M176">
        <v>0</v>
      </c>
      <c r="N176">
        <v>29</v>
      </c>
      <c r="P176">
        <f t="shared" si="30"/>
        <v>-1.8522014862342031</v>
      </c>
      <c r="R176">
        <f t="shared" si="31"/>
        <v>-1.9329866835048017</v>
      </c>
      <c r="T176">
        <f t="shared" si="32"/>
        <v>-1.8516793461132115</v>
      </c>
      <c r="V176">
        <f t="shared" si="33"/>
        <v>-0.46363564861664269</v>
      </c>
      <c r="W176">
        <f t="shared" si="34"/>
        <v>0.59003202874775518</v>
      </c>
      <c r="Y176">
        <f t="shared" si="35"/>
        <v>9.2749709680910661E-2</v>
      </c>
      <c r="Z176">
        <f t="shared" si="36"/>
        <v>1.3795016014373829</v>
      </c>
      <c r="AB176">
        <f t="shared" si="37"/>
        <v>0.10792550701753419</v>
      </c>
      <c r="AC176">
        <f t="shared" si="38"/>
        <v>-5.8998279477704143</v>
      </c>
    </row>
    <row r="177" spans="1:29">
      <c r="A177">
        <v>594311</v>
      </c>
      <c r="B177" t="s">
        <v>131</v>
      </c>
      <c r="C177">
        <v>132</v>
      </c>
      <c r="D177">
        <v>20</v>
      </c>
      <c r="E177">
        <v>41</v>
      </c>
      <c r="F177">
        <v>35</v>
      </c>
      <c r="G177">
        <v>6</v>
      </c>
      <c r="H177">
        <v>17</v>
      </c>
      <c r="I177">
        <v>3</v>
      </c>
      <c r="J177">
        <v>2</v>
      </c>
      <c r="K177">
        <v>0</v>
      </c>
      <c r="L177">
        <v>1</v>
      </c>
      <c r="M177">
        <v>4</v>
      </c>
      <c r="N177">
        <v>44</v>
      </c>
      <c r="P177">
        <f t="shared" si="30"/>
        <v>-1.5715932416779659</v>
      </c>
      <c r="R177">
        <f t="shared" si="31"/>
        <v>-1.8065099103201909</v>
      </c>
      <c r="T177">
        <f t="shared" si="32"/>
        <v>-1.3415748430517207</v>
      </c>
      <c r="V177">
        <f t="shared" si="33"/>
        <v>-0.46363564861664269</v>
      </c>
      <c r="W177">
        <f t="shared" si="34"/>
        <v>-2.4151238184516828</v>
      </c>
      <c r="Y177">
        <f t="shared" si="35"/>
        <v>-0.37964385336886597</v>
      </c>
      <c r="Z177">
        <f t="shared" si="36"/>
        <v>-4.3207561909225873</v>
      </c>
      <c r="AB177">
        <f t="shared" si="37"/>
        <v>-0.33803498460500553</v>
      </c>
      <c r="AC177">
        <f t="shared" si="38"/>
        <v>-5.900992481640392</v>
      </c>
    </row>
    <row r="178" spans="1:29">
      <c r="A178">
        <v>446099</v>
      </c>
      <c r="B178" t="s">
        <v>27</v>
      </c>
      <c r="C178">
        <v>153</v>
      </c>
      <c r="D178">
        <v>23</v>
      </c>
      <c r="E178">
        <v>48</v>
      </c>
      <c r="F178">
        <v>53</v>
      </c>
      <c r="G178">
        <v>4</v>
      </c>
      <c r="H178">
        <v>27</v>
      </c>
      <c r="I178">
        <v>4</v>
      </c>
      <c r="J178">
        <v>4</v>
      </c>
      <c r="K178">
        <v>0</v>
      </c>
      <c r="L178">
        <v>5</v>
      </c>
      <c r="M178">
        <v>7</v>
      </c>
      <c r="N178">
        <v>51</v>
      </c>
      <c r="P178">
        <f t="shared" si="30"/>
        <v>-1.440642727551722</v>
      </c>
      <c r="R178">
        <f t="shared" si="31"/>
        <v>-1.4270795907663585</v>
      </c>
      <c r="T178">
        <f t="shared" si="32"/>
        <v>-1.0865225915209753</v>
      </c>
      <c r="V178">
        <f t="shared" si="33"/>
        <v>-0.46363564861664269</v>
      </c>
      <c r="W178">
        <f t="shared" si="34"/>
        <v>-2.617529880478088</v>
      </c>
      <c r="Y178">
        <f t="shared" si="35"/>
        <v>-0.41146094562138036</v>
      </c>
      <c r="Z178">
        <f t="shared" si="36"/>
        <v>-12.780876494023907</v>
      </c>
      <c r="AB178">
        <f t="shared" si="37"/>
        <v>-0.99991371833765674</v>
      </c>
      <c r="AC178">
        <f t="shared" si="38"/>
        <v>-5.8292552224147354</v>
      </c>
    </row>
    <row r="179" spans="1:29">
      <c r="A179">
        <v>279571</v>
      </c>
      <c r="B179" t="s">
        <v>35</v>
      </c>
      <c r="C179">
        <v>153</v>
      </c>
      <c r="D179">
        <v>22</v>
      </c>
      <c r="E179">
        <v>56</v>
      </c>
      <c r="F179">
        <v>32</v>
      </c>
      <c r="G179">
        <v>4</v>
      </c>
      <c r="H179">
        <v>11</v>
      </c>
      <c r="I179">
        <v>2</v>
      </c>
      <c r="J179">
        <v>6</v>
      </c>
      <c r="K179">
        <v>0</v>
      </c>
      <c r="L179">
        <v>2</v>
      </c>
      <c r="M179">
        <v>7</v>
      </c>
      <c r="N179">
        <v>51</v>
      </c>
      <c r="P179">
        <f t="shared" si="30"/>
        <v>-1.440642727551722</v>
      </c>
      <c r="R179">
        <f t="shared" si="31"/>
        <v>-1.8697482969124963</v>
      </c>
      <c r="T179">
        <f t="shared" si="32"/>
        <v>-1.5966270945824661</v>
      </c>
      <c r="V179">
        <f t="shared" si="33"/>
        <v>-0.46363564861664269</v>
      </c>
      <c r="W179">
        <f t="shared" si="34"/>
        <v>-1.617529880478088</v>
      </c>
      <c r="Y179">
        <f t="shared" si="35"/>
        <v>-0.25426658131245139</v>
      </c>
      <c r="Z179">
        <f t="shared" si="36"/>
        <v>-4.7808764940239072</v>
      </c>
      <c r="AB179">
        <f t="shared" si="37"/>
        <v>-0.37403256296919796</v>
      </c>
      <c r="AC179">
        <f t="shared" si="38"/>
        <v>-5.9989529119449774</v>
      </c>
    </row>
    <row r="180" spans="1:29">
      <c r="A180">
        <v>625643</v>
      </c>
      <c r="B180" t="s">
        <v>184</v>
      </c>
      <c r="C180">
        <v>132</v>
      </c>
      <c r="D180">
        <v>20</v>
      </c>
      <c r="E180">
        <v>41</v>
      </c>
      <c r="F180">
        <v>41</v>
      </c>
      <c r="G180">
        <v>7</v>
      </c>
      <c r="H180">
        <v>16</v>
      </c>
      <c r="I180">
        <v>2</v>
      </c>
      <c r="J180">
        <v>3</v>
      </c>
      <c r="K180">
        <v>0</v>
      </c>
      <c r="L180">
        <v>0</v>
      </c>
      <c r="M180">
        <v>4</v>
      </c>
      <c r="N180">
        <v>44</v>
      </c>
      <c r="P180">
        <f t="shared" si="30"/>
        <v>-1.5715932416779659</v>
      </c>
      <c r="R180">
        <f t="shared" si="31"/>
        <v>-1.6800331371355801</v>
      </c>
      <c r="T180">
        <f t="shared" si="32"/>
        <v>-1.5966270945824661</v>
      </c>
      <c r="V180">
        <f t="shared" si="33"/>
        <v>-0.46363564861664269</v>
      </c>
      <c r="W180">
        <f t="shared" si="34"/>
        <v>-2.4151238184516828</v>
      </c>
      <c r="Y180">
        <f t="shared" si="35"/>
        <v>-0.37964385336886597</v>
      </c>
      <c r="Z180">
        <f t="shared" si="36"/>
        <v>-3.3207561909225873</v>
      </c>
      <c r="AB180">
        <f t="shared" si="37"/>
        <v>-0.25979984018394825</v>
      </c>
      <c r="AC180">
        <f t="shared" si="38"/>
        <v>-5.9513328155654692</v>
      </c>
    </row>
    <row r="181" spans="1:29">
      <c r="A181">
        <v>488984</v>
      </c>
      <c r="B181" t="s">
        <v>156</v>
      </c>
      <c r="C181">
        <v>87</v>
      </c>
      <c r="D181">
        <v>12</v>
      </c>
      <c r="E181">
        <v>28</v>
      </c>
      <c r="F181">
        <v>23</v>
      </c>
      <c r="G181">
        <v>4</v>
      </c>
      <c r="H181">
        <v>7</v>
      </c>
      <c r="I181">
        <v>2</v>
      </c>
      <c r="J181">
        <v>2</v>
      </c>
      <c r="K181">
        <v>0</v>
      </c>
      <c r="L181">
        <v>1</v>
      </c>
      <c r="M181">
        <v>4</v>
      </c>
      <c r="N181">
        <v>29</v>
      </c>
      <c r="P181">
        <f t="shared" si="30"/>
        <v>-1.8522014862342031</v>
      </c>
      <c r="R181">
        <f t="shared" si="31"/>
        <v>-2.0594634566894126</v>
      </c>
      <c r="T181">
        <f t="shared" si="32"/>
        <v>-1.5966270945824661</v>
      </c>
      <c r="V181">
        <f t="shared" si="33"/>
        <v>-0.46363564861664269</v>
      </c>
      <c r="W181">
        <f t="shared" si="34"/>
        <v>-0.40996797125224482</v>
      </c>
      <c r="Y181">
        <f t="shared" si="35"/>
        <v>-6.444465462801835E-2</v>
      </c>
      <c r="Z181">
        <f t="shared" si="36"/>
        <v>0.37950160143738287</v>
      </c>
      <c r="AB181">
        <f t="shared" si="37"/>
        <v>2.9690362596476859E-2</v>
      </c>
      <c r="AC181">
        <f t="shared" si="38"/>
        <v>-6.0066819781542664</v>
      </c>
    </row>
    <row r="182" spans="1:29">
      <c r="A182">
        <v>450729</v>
      </c>
      <c r="B182" t="s">
        <v>99</v>
      </c>
      <c r="C182">
        <v>261</v>
      </c>
      <c r="D182">
        <v>44</v>
      </c>
      <c r="E182">
        <v>97</v>
      </c>
      <c r="F182">
        <v>56</v>
      </c>
      <c r="G182">
        <v>11</v>
      </c>
      <c r="H182">
        <v>24</v>
      </c>
      <c r="I182">
        <v>5</v>
      </c>
      <c r="J182">
        <v>6</v>
      </c>
      <c r="K182">
        <v>0</v>
      </c>
      <c r="L182">
        <v>0</v>
      </c>
      <c r="M182">
        <v>0</v>
      </c>
      <c r="N182">
        <v>87</v>
      </c>
      <c r="P182">
        <f t="shared" si="30"/>
        <v>-0.76718294061675252</v>
      </c>
      <c r="R182">
        <f t="shared" si="31"/>
        <v>-1.3638412041740533</v>
      </c>
      <c r="T182">
        <f t="shared" si="32"/>
        <v>-0.8314703399902299</v>
      </c>
      <c r="V182">
        <f t="shared" si="33"/>
        <v>-0.46363564861664269</v>
      </c>
      <c r="W182">
        <f t="shared" si="34"/>
        <v>-9.2299039137567362</v>
      </c>
      <c r="Y182">
        <f t="shared" si="35"/>
        <v>-1.4508888783554865</v>
      </c>
      <c r="Z182">
        <f t="shared" si="36"/>
        <v>-14.861495195687837</v>
      </c>
      <c r="AB182">
        <f t="shared" si="37"/>
        <v>-1.1626912229474871</v>
      </c>
      <c r="AC182">
        <f t="shared" si="38"/>
        <v>-6.0397102347006522</v>
      </c>
    </row>
    <row r="183" spans="1:29">
      <c r="A183">
        <v>642564</v>
      </c>
      <c r="B183" t="s">
        <v>193</v>
      </c>
      <c r="C183">
        <v>87</v>
      </c>
      <c r="D183">
        <v>12</v>
      </c>
      <c r="E183">
        <v>26</v>
      </c>
      <c r="F183">
        <v>27</v>
      </c>
      <c r="G183">
        <v>1</v>
      </c>
      <c r="H183">
        <v>10</v>
      </c>
      <c r="I183">
        <v>2</v>
      </c>
      <c r="J183">
        <v>1</v>
      </c>
      <c r="K183">
        <v>0</v>
      </c>
      <c r="L183">
        <v>0</v>
      </c>
      <c r="M183">
        <v>0</v>
      </c>
      <c r="N183">
        <v>29</v>
      </c>
      <c r="P183">
        <f t="shared" si="30"/>
        <v>-1.8522014862342031</v>
      </c>
      <c r="R183">
        <f t="shared" si="31"/>
        <v>-1.9751456078996721</v>
      </c>
      <c r="T183">
        <f t="shared" si="32"/>
        <v>-1.5966270945824661</v>
      </c>
      <c r="V183">
        <f t="shared" si="33"/>
        <v>-0.46363564861664269</v>
      </c>
      <c r="W183">
        <f t="shared" si="34"/>
        <v>-0.40996797125224482</v>
      </c>
      <c r="Y183">
        <f t="shared" si="35"/>
        <v>-6.444465462801835E-2</v>
      </c>
      <c r="Z183">
        <f t="shared" si="36"/>
        <v>-0.62049839856261713</v>
      </c>
      <c r="AB183">
        <f t="shared" si="37"/>
        <v>-4.8544781824580482E-2</v>
      </c>
      <c r="AC183">
        <f t="shared" si="38"/>
        <v>-6.0005992737855838</v>
      </c>
    </row>
    <row r="184" spans="1:29">
      <c r="A184">
        <v>641703</v>
      </c>
      <c r="B184" t="s">
        <v>151</v>
      </c>
      <c r="C184">
        <v>87</v>
      </c>
      <c r="D184">
        <v>11</v>
      </c>
      <c r="E184">
        <v>28</v>
      </c>
      <c r="F184">
        <v>24</v>
      </c>
      <c r="G184">
        <v>3</v>
      </c>
      <c r="H184">
        <v>7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29</v>
      </c>
      <c r="P184">
        <f t="shared" si="30"/>
        <v>-1.8522014862342031</v>
      </c>
      <c r="R184">
        <f t="shared" si="31"/>
        <v>-2.0383839944919773</v>
      </c>
      <c r="T184">
        <f t="shared" si="32"/>
        <v>-1.8516793461132115</v>
      </c>
      <c r="V184">
        <f t="shared" si="33"/>
        <v>-0.46363564861664269</v>
      </c>
      <c r="W184">
        <f t="shared" si="34"/>
        <v>0.59003202874775518</v>
      </c>
      <c r="Y184">
        <f t="shared" si="35"/>
        <v>9.2749709680910661E-2</v>
      </c>
      <c r="Z184">
        <f t="shared" si="36"/>
        <v>0.37950160143738287</v>
      </c>
      <c r="AB184">
        <f t="shared" si="37"/>
        <v>2.9690362596476859E-2</v>
      </c>
      <c r="AC184">
        <f t="shared" si="38"/>
        <v>-6.0834604031786474</v>
      </c>
    </row>
    <row r="185" spans="1:29">
      <c r="A185">
        <v>518617</v>
      </c>
      <c r="B185" t="s">
        <v>81</v>
      </c>
      <c r="C185">
        <v>66</v>
      </c>
      <c r="D185">
        <v>9</v>
      </c>
      <c r="E185">
        <v>18</v>
      </c>
      <c r="F185">
        <v>24</v>
      </c>
      <c r="G185">
        <v>2</v>
      </c>
      <c r="H185">
        <v>11</v>
      </c>
      <c r="I185">
        <v>2</v>
      </c>
      <c r="J185">
        <v>1</v>
      </c>
      <c r="K185">
        <v>2</v>
      </c>
      <c r="L185">
        <v>1</v>
      </c>
      <c r="M185">
        <v>4</v>
      </c>
      <c r="N185">
        <v>22</v>
      </c>
      <c r="P185">
        <f t="shared" si="30"/>
        <v>-1.9831520003604473</v>
      </c>
      <c r="R185">
        <f t="shared" si="31"/>
        <v>-2.0383839944919773</v>
      </c>
      <c r="T185">
        <f t="shared" si="32"/>
        <v>-1.5966270945824661</v>
      </c>
      <c r="V185">
        <f t="shared" si="33"/>
        <v>-0.31087266719435513</v>
      </c>
      <c r="W185">
        <f t="shared" si="34"/>
        <v>-0.20756190922584139</v>
      </c>
      <c r="Y185">
        <f t="shared" si="35"/>
        <v>-3.2627562375504203E-2</v>
      </c>
      <c r="Z185">
        <f t="shared" si="36"/>
        <v>-2.1603780954612937</v>
      </c>
      <c r="AB185">
        <f t="shared" si="37"/>
        <v>-0.16901749230250246</v>
      </c>
      <c r="AC185">
        <f t="shared" si="38"/>
        <v>-6.1306808113072515</v>
      </c>
    </row>
    <row r="186" spans="1:29">
      <c r="A186">
        <v>501925</v>
      </c>
      <c r="B186" t="s">
        <v>285</v>
      </c>
      <c r="C186">
        <v>87</v>
      </c>
      <c r="D186">
        <v>12</v>
      </c>
      <c r="E186">
        <v>29</v>
      </c>
      <c r="F186">
        <v>23</v>
      </c>
      <c r="G186">
        <v>4</v>
      </c>
      <c r="H186">
        <v>8</v>
      </c>
      <c r="I186">
        <v>2</v>
      </c>
      <c r="J186">
        <v>3</v>
      </c>
      <c r="K186">
        <v>0</v>
      </c>
      <c r="L186">
        <v>1</v>
      </c>
      <c r="M186">
        <v>4</v>
      </c>
      <c r="N186">
        <v>29</v>
      </c>
      <c r="P186">
        <f t="shared" si="30"/>
        <v>-1.8522014862342031</v>
      </c>
      <c r="R186">
        <f t="shared" si="31"/>
        <v>-2.0594634566894126</v>
      </c>
      <c r="T186">
        <f t="shared" si="32"/>
        <v>-1.5966270945824661</v>
      </c>
      <c r="V186">
        <f t="shared" si="33"/>
        <v>-0.46363564861664269</v>
      </c>
      <c r="W186">
        <f t="shared" si="34"/>
        <v>-0.40996797125224482</v>
      </c>
      <c r="Y186">
        <f t="shared" si="35"/>
        <v>-6.444465462801835E-2</v>
      </c>
      <c r="Z186">
        <f t="shared" si="36"/>
        <v>-1.6204983985626171</v>
      </c>
      <c r="AB186">
        <f t="shared" si="37"/>
        <v>-0.12677992624563783</v>
      </c>
      <c r="AC186">
        <f t="shared" si="38"/>
        <v>-6.1631522669963807</v>
      </c>
    </row>
    <row r="187" spans="1:29">
      <c r="A187">
        <v>457732</v>
      </c>
      <c r="B187" t="s">
        <v>28</v>
      </c>
      <c r="C187">
        <v>174</v>
      </c>
      <c r="D187">
        <v>29</v>
      </c>
      <c r="E187">
        <v>58</v>
      </c>
      <c r="F187">
        <v>49</v>
      </c>
      <c r="G187">
        <v>8</v>
      </c>
      <c r="H187">
        <v>25</v>
      </c>
      <c r="I187">
        <v>3</v>
      </c>
      <c r="J187">
        <v>1</v>
      </c>
      <c r="K187">
        <v>4</v>
      </c>
      <c r="L187">
        <v>1</v>
      </c>
      <c r="M187">
        <v>11</v>
      </c>
      <c r="N187">
        <v>58</v>
      </c>
      <c r="P187">
        <f t="shared" si="30"/>
        <v>-1.3096922134254778</v>
      </c>
      <c r="R187">
        <f t="shared" si="31"/>
        <v>-1.5113974395560992</v>
      </c>
      <c r="T187">
        <f t="shared" si="32"/>
        <v>-1.3415748430517207</v>
      </c>
      <c r="V187">
        <f t="shared" si="33"/>
        <v>-0.1581096857720676</v>
      </c>
      <c r="W187">
        <f t="shared" si="34"/>
        <v>-5.8199359425044896</v>
      </c>
      <c r="Y187">
        <f t="shared" si="35"/>
        <v>-0.91486113080068121</v>
      </c>
      <c r="Z187">
        <f t="shared" si="36"/>
        <v>-12.240996797125234</v>
      </c>
      <c r="AB187">
        <f t="shared" si="37"/>
        <v>-0.95767615228079239</v>
      </c>
      <c r="AC187">
        <f t="shared" si="38"/>
        <v>-6.1933114648868388</v>
      </c>
    </row>
    <row r="188" spans="1:29">
      <c r="A188">
        <v>474521</v>
      </c>
      <c r="B188" t="s">
        <v>302</v>
      </c>
      <c r="C188">
        <v>87</v>
      </c>
      <c r="D188">
        <v>12</v>
      </c>
      <c r="E188">
        <v>26</v>
      </c>
      <c r="F188">
        <v>30</v>
      </c>
      <c r="G188">
        <v>5</v>
      </c>
      <c r="H188">
        <v>10</v>
      </c>
      <c r="I188">
        <v>1</v>
      </c>
      <c r="J188">
        <v>2</v>
      </c>
      <c r="K188">
        <v>0</v>
      </c>
      <c r="L188">
        <v>1</v>
      </c>
      <c r="M188">
        <v>8</v>
      </c>
      <c r="N188">
        <v>29</v>
      </c>
      <c r="P188">
        <f t="shared" si="30"/>
        <v>-1.8522014862342031</v>
      </c>
      <c r="R188">
        <f t="shared" si="31"/>
        <v>-1.9119072213073667</v>
      </c>
      <c r="T188">
        <f t="shared" si="32"/>
        <v>-1.8516793461132115</v>
      </c>
      <c r="V188">
        <f t="shared" si="33"/>
        <v>-0.46363564861664269</v>
      </c>
      <c r="W188">
        <f t="shared" si="34"/>
        <v>-0.40996797125224482</v>
      </c>
      <c r="Y188">
        <f t="shared" si="35"/>
        <v>-6.444465462801835E-2</v>
      </c>
      <c r="Z188">
        <f t="shared" si="36"/>
        <v>-0.62049839856261713</v>
      </c>
      <c r="AB188">
        <f t="shared" si="37"/>
        <v>-4.8544781824580482E-2</v>
      </c>
      <c r="AC188">
        <f t="shared" si="38"/>
        <v>-6.1924131387240235</v>
      </c>
    </row>
    <row r="189" spans="1:29">
      <c r="A189">
        <v>608638</v>
      </c>
      <c r="B189" t="s">
        <v>60</v>
      </c>
      <c r="C189">
        <v>87</v>
      </c>
      <c r="D189">
        <v>11</v>
      </c>
      <c r="E189">
        <v>28</v>
      </c>
      <c r="F189">
        <v>24</v>
      </c>
      <c r="G189">
        <v>2</v>
      </c>
      <c r="H189">
        <v>11</v>
      </c>
      <c r="I189">
        <v>1</v>
      </c>
      <c r="J189">
        <v>1</v>
      </c>
      <c r="K189">
        <v>2</v>
      </c>
      <c r="L189">
        <v>0</v>
      </c>
      <c r="M189">
        <v>4</v>
      </c>
      <c r="N189">
        <v>29</v>
      </c>
      <c r="P189">
        <f t="shared" si="30"/>
        <v>-1.8522014862342031</v>
      </c>
      <c r="R189">
        <f t="shared" si="31"/>
        <v>-2.0383839944919773</v>
      </c>
      <c r="T189">
        <f t="shared" si="32"/>
        <v>-1.8516793461132115</v>
      </c>
      <c r="V189">
        <f t="shared" si="33"/>
        <v>-0.31087266719435513</v>
      </c>
      <c r="W189">
        <f t="shared" si="34"/>
        <v>0.59003202874775518</v>
      </c>
      <c r="Y189">
        <f t="shared" si="35"/>
        <v>9.2749709680910661E-2</v>
      </c>
      <c r="Z189">
        <f t="shared" si="36"/>
        <v>-3.6204983985626171</v>
      </c>
      <c r="AB189">
        <f t="shared" si="37"/>
        <v>-0.2832502150877525</v>
      </c>
      <c r="AC189">
        <f t="shared" si="38"/>
        <v>-6.2436379994405886</v>
      </c>
    </row>
    <row r="190" spans="1:29">
      <c r="A190">
        <v>543144</v>
      </c>
      <c r="B190" t="s">
        <v>94</v>
      </c>
      <c r="C190">
        <v>87</v>
      </c>
      <c r="D190">
        <v>11</v>
      </c>
      <c r="E190">
        <v>28</v>
      </c>
      <c r="F190">
        <v>28</v>
      </c>
      <c r="G190">
        <v>3</v>
      </c>
      <c r="H190">
        <v>10</v>
      </c>
      <c r="I190">
        <v>1</v>
      </c>
      <c r="J190">
        <v>1</v>
      </c>
      <c r="K190">
        <v>0</v>
      </c>
      <c r="L190">
        <v>1</v>
      </c>
      <c r="M190">
        <v>4</v>
      </c>
      <c r="N190">
        <v>29</v>
      </c>
      <c r="P190">
        <f t="shared" si="30"/>
        <v>-1.8522014862342031</v>
      </c>
      <c r="R190">
        <f t="shared" si="31"/>
        <v>-1.954066145702237</v>
      </c>
      <c r="T190">
        <f t="shared" si="32"/>
        <v>-1.8516793461132115</v>
      </c>
      <c r="V190">
        <f t="shared" si="33"/>
        <v>-0.46363564861664269</v>
      </c>
      <c r="W190">
        <f t="shared" si="34"/>
        <v>0.59003202874775518</v>
      </c>
      <c r="Y190">
        <f t="shared" si="35"/>
        <v>9.2749709680910661E-2</v>
      </c>
      <c r="Z190">
        <f t="shared" si="36"/>
        <v>-2.6204983985626171</v>
      </c>
      <c r="AB190">
        <f t="shared" si="37"/>
        <v>-0.20501507066669516</v>
      </c>
      <c r="AC190">
        <f t="shared" si="38"/>
        <v>-6.2338479876520791</v>
      </c>
    </row>
    <row r="191" spans="1:29">
      <c r="A191">
        <v>542888</v>
      </c>
      <c r="B191" t="s">
        <v>25</v>
      </c>
      <c r="C191">
        <v>132</v>
      </c>
      <c r="D191">
        <v>20</v>
      </c>
      <c r="E191">
        <v>37</v>
      </c>
      <c r="F191">
        <v>49</v>
      </c>
      <c r="G191">
        <v>5</v>
      </c>
      <c r="H191">
        <v>28</v>
      </c>
      <c r="I191">
        <v>3</v>
      </c>
      <c r="J191">
        <v>1</v>
      </c>
      <c r="K191">
        <v>0</v>
      </c>
      <c r="L191">
        <v>0</v>
      </c>
      <c r="M191">
        <v>0</v>
      </c>
      <c r="N191">
        <v>44</v>
      </c>
      <c r="P191">
        <f t="shared" si="30"/>
        <v>-1.5715932416779659</v>
      </c>
      <c r="R191">
        <f t="shared" si="31"/>
        <v>-1.5113974395560992</v>
      </c>
      <c r="T191">
        <f t="shared" si="32"/>
        <v>-1.3415748430517207</v>
      </c>
      <c r="V191">
        <f t="shared" si="33"/>
        <v>-0.46363564861664269</v>
      </c>
      <c r="W191">
        <f t="shared" si="34"/>
        <v>-2.4151238184516828</v>
      </c>
      <c r="Y191">
        <f t="shared" si="35"/>
        <v>-0.37964385336886597</v>
      </c>
      <c r="Z191">
        <f t="shared" si="36"/>
        <v>-11.320756190922587</v>
      </c>
      <c r="AB191">
        <f t="shared" si="37"/>
        <v>-0.88568099555240687</v>
      </c>
      <c r="AC191">
        <f t="shared" si="38"/>
        <v>-6.1535260218237013</v>
      </c>
    </row>
    <row r="192" spans="1:29">
      <c r="A192">
        <v>474029</v>
      </c>
      <c r="B192" t="s">
        <v>247</v>
      </c>
      <c r="C192">
        <v>132</v>
      </c>
      <c r="D192">
        <v>20</v>
      </c>
      <c r="E192">
        <v>44</v>
      </c>
      <c r="F192">
        <v>43</v>
      </c>
      <c r="G192">
        <v>6</v>
      </c>
      <c r="H192">
        <v>20</v>
      </c>
      <c r="I192">
        <v>3</v>
      </c>
      <c r="J192">
        <v>3</v>
      </c>
      <c r="K192">
        <v>0</v>
      </c>
      <c r="L192">
        <v>2</v>
      </c>
      <c r="M192">
        <v>1</v>
      </c>
      <c r="N192">
        <v>44</v>
      </c>
      <c r="P192">
        <f t="shared" si="30"/>
        <v>-1.5715932416779659</v>
      </c>
      <c r="R192">
        <f t="shared" si="31"/>
        <v>-1.63787421274071</v>
      </c>
      <c r="T192">
        <f t="shared" si="32"/>
        <v>-1.3415748430517207</v>
      </c>
      <c r="V192">
        <f t="shared" si="33"/>
        <v>-0.46363564861664269</v>
      </c>
      <c r="W192">
        <f t="shared" si="34"/>
        <v>-2.4151238184516828</v>
      </c>
      <c r="Y192">
        <f t="shared" si="35"/>
        <v>-0.37964385336886597</v>
      </c>
      <c r="Z192">
        <f t="shared" si="36"/>
        <v>-10.320756190922587</v>
      </c>
      <c r="AB192">
        <f t="shared" si="37"/>
        <v>-0.80744585113134959</v>
      </c>
      <c r="AC192">
        <f t="shared" si="38"/>
        <v>-6.2017676505872554</v>
      </c>
    </row>
    <row r="193" spans="1:29">
      <c r="A193">
        <v>543935</v>
      </c>
      <c r="B193" t="s">
        <v>314</v>
      </c>
      <c r="C193">
        <v>132</v>
      </c>
      <c r="D193">
        <v>20</v>
      </c>
      <c r="E193">
        <v>45</v>
      </c>
      <c r="F193">
        <v>28</v>
      </c>
      <c r="G193">
        <v>3</v>
      </c>
      <c r="H193">
        <v>13</v>
      </c>
      <c r="I193">
        <v>2</v>
      </c>
      <c r="J193">
        <v>2</v>
      </c>
      <c r="K193">
        <v>0</v>
      </c>
      <c r="L193">
        <v>3</v>
      </c>
      <c r="M193">
        <v>0</v>
      </c>
      <c r="N193">
        <v>44</v>
      </c>
      <c r="P193">
        <f t="shared" si="30"/>
        <v>-1.5715932416779659</v>
      </c>
      <c r="R193">
        <f t="shared" si="31"/>
        <v>-1.954066145702237</v>
      </c>
      <c r="T193">
        <f t="shared" si="32"/>
        <v>-1.5966270945824661</v>
      </c>
      <c r="V193">
        <f t="shared" si="33"/>
        <v>-0.46363564861664269</v>
      </c>
      <c r="W193">
        <f t="shared" si="34"/>
        <v>-2.4151238184516828</v>
      </c>
      <c r="Y193">
        <f t="shared" si="35"/>
        <v>-0.37964385336886597</v>
      </c>
      <c r="Z193">
        <f t="shared" si="36"/>
        <v>-4.3207561909225873</v>
      </c>
      <c r="AB193">
        <f t="shared" si="37"/>
        <v>-0.33803498460500553</v>
      </c>
      <c r="AC193">
        <f t="shared" si="38"/>
        <v>-6.3036009685531837</v>
      </c>
    </row>
    <row r="194" spans="1:29">
      <c r="A194">
        <v>573124</v>
      </c>
      <c r="B194" t="s">
        <v>258</v>
      </c>
      <c r="C194">
        <v>174</v>
      </c>
      <c r="D194">
        <v>28</v>
      </c>
      <c r="E194">
        <v>66</v>
      </c>
      <c r="F194">
        <v>45</v>
      </c>
      <c r="G194">
        <v>4</v>
      </c>
      <c r="H194">
        <v>16</v>
      </c>
      <c r="I194">
        <v>3</v>
      </c>
      <c r="J194">
        <v>2</v>
      </c>
      <c r="K194">
        <v>1</v>
      </c>
      <c r="L194">
        <v>0</v>
      </c>
      <c r="M194">
        <v>8</v>
      </c>
      <c r="N194">
        <v>58</v>
      </c>
      <c r="P194">
        <f t="shared" si="30"/>
        <v>-1.3096922134254778</v>
      </c>
      <c r="R194">
        <f t="shared" si="31"/>
        <v>-1.5957152883458396</v>
      </c>
      <c r="T194">
        <f t="shared" si="32"/>
        <v>-1.3415748430517207</v>
      </c>
      <c r="V194">
        <f t="shared" si="33"/>
        <v>-0.38725415790549889</v>
      </c>
      <c r="W194">
        <f t="shared" si="34"/>
        <v>-4.8199359425044896</v>
      </c>
      <c r="Y194">
        <f t="shared" si="35"/>
        <v>-0.75766676649175224</v>
      </c>
      <c r="Z194">
        <f t="shared" si="36"/>
        <v>-11.240996797125234</v>
      </c>
      <c r="AB194">
        <f t="shared" si="37"/>
        <v>-0.879441007859735</v>
      </c>
      <c r="AC194">
        <f t="shared" si="38"/>
        <v>-6.2713442770800238</v>
      </c>
    </row>
    <row r="195" spans="1:29">
      <c r="A195">
        <v>608678</v>
      </c>
      <c r="B195" t="s">
        <v>180</v>
      </c>
      <c r="C195">
        <v>45</v>
      </c>
      <c r="D195">
        <v>6</v>
      </c>
      <c r="E195">
        <v>12</v>
      </c>
      <c r="F195">
        <v>12</v>
      </c>
      <c r="G195">
        <v>2</v>
      </c>
      <c r="H195">
        <v>5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15</v>
      </c>
      <c r="P195">
        <f t="shared" si="30"/>
        <v>-2.1141025144866914</v>
      </c>
      <c r="R195">
        <f t="shared" si="31"/>
        <v>-2.2913375408611989</v>
      </c>
      <c r="T195">
        <f t="shared" si="32"/>
        <v>-1.5966270945824661</v>
      </c>
      <c r="V195">
        <f t="shared" si="33"/>
        <v>-0.46363564861664269</v>
      </c>
      <c r="W195">
        <f t="shared" si="34"/>
        <v>-5.1558471994370692E-3</v>
      </c>
      <c r="Y195">
        <f t="shared" si="35"/>
        <v>-8.1047012298992324E-4</v>
      </c>
      <c r="Z195">
        <f t="shared" si="36"/>
        <v>1.2997422076400262</v>
      </c>
      <c r="AB195">
        <f t="shared" si="37"/>
        <v>0.10168551932486201</v>
      </c>
      <c r="AC195">
        <f t="shared" si="38"/>
        <v>-6.3648277493451273</v>
      </c>
    </row>
    <row r="196" spans="1:29">
      <c r="A196">
        <v>595032</v>
      </c>
      <c r="B196" t="s">
        <v>313</v>
      </c>
      <c r="C196">
        <v>87</v>
      </c>
      <c r="D196">
        <v>13</v>
      </c>
      <c r="E196">
        <v>29</v>
      </c>
      <c r="F196">
        <v>23</v>
      </c>
      <c r="G196">
        <v>3</v>
      </c>
      <c r="H196">
        <v>9</v>
      </c>
      <c r="I196">
        <v>2</v>
      </c>
      <c r="J196">
        <v>2</v>
      </c>
      <c r="K196">
        <v>0</v>
      </c>
      <c r="L196">
        <v>0</v>
      </c>
      <c r="M196">
        <v>0</v>
      </c>
      <c r="N196">
        <v>29</v>
      </c>
      <c r="P196">
        <f t="shared" si="30"/>
        <v>-1.8522014862342031</v>
      </c>
      <c r="R196">
        <f t="shared" si="31"/>
        <v>-2.0594634566894126</v>
      </c>
      <c r="T196">
        <f t="shared" si="32"/>
        <v>-1.5966270945824661</v>
      </c>
      <c r="V196">
        <f t="shared" si="33"/>
        <v>-0.46363564861664269</v>
      </c>
      <c r="W196">
        <f t="shared" si="34"/>
        <v>-1.4099679712522448</v>
      </c>
      <c r="Y196">
        <f t="shared" si="35"/>
        <v>-0.22163901893694737</v>
      </c>
      <c r="Z196">
        <f t="shared" si="36"/>
        <v>-2.6204983985626171</v>
      </c>
      <c r="AB196">
        <f t="shared" si="37"/>
        <v>-0.20501507066669516</v>
      </c>
      <c r="AC196">
        <f t="shared" si="38"/>
        <v>-6.3985817757263677</v>
      </c>
    </row>
    <row r="197" spans="1:29">
      <c r="A197">
        <v>600944</v>
      </c>
      <c r="B197" t="s">
        <v>231</v>
      </c>
      <c r="C197">
        <v>87</v>
      </c>
      <c r="D197">
        <v>14</v>
      </c>
      <c r="E197">
        <v>29</v>
      </c>
      <c r="F197">
        <v>28</v>
      </c>
      <c r="G197">
        <v>3</v>
      </c>
      <c r="H197">
        <v>8</v>
      </c>
      <c r="I197">
        <v>2</v>
      </c>
      <c r="J197">
        <v>3</v>
      </c>
      <c r="K197">
        <v>0</v>
      </c>
      <c r="L197">
        <v>0</v>
      </c>
      <c r="M197">
        <v>0</v>
      </c>
      <c r="N197">
        <v>29</v>
      </c>
      <c r="P197">
        <f t="shared" si="30"/>
        <v>-1.8522014862342031</v>
      </c>
      <c r="R197">
        <f t="shared" si="31"/>
        <v>-1.954066145702237</v>
      </c>
      <c r="T197">
        <f t="shared" si="32"/>
        <v>-1.5966270945824661</v>
      </c>
      <c r="V197">
        <f t="shared" si="33"/>
        <v>-0.46363564861664269</v>
      </c>
      <c r="W197">
        <f t="shared" si="34"/>
        <v>-2.4099679712522448</v>
      </c>
      <c r="Y197">
        <f t="shared" si="35"/>
        <v>-0.37883338324587634</v>
      </c>
      <c r="Z197">
        <f t="shared" si="36"/>
        <v>-1.6204983985626171</v>
      </c>
      <c r="AB197">
        <f t="shared" si="37"/>
        <v>-0.12677992624563783</v>
      </c>
      <c r="AC197">
        <f t="shared" si="38"/>
        <v>-6.3721436846270629</v>
      </c>
    </row>
    <row r="198" spans="1:29">
      <c r="A198">
        <v>605182</v>
      </c>
      <c r="B198" t="s">
        <v>65</v>
      </c>
      <c r="C198">
        <v>174</v>
      </c>
      <c r="D198">
        <v>28</v>
      </c>
      <c r="E198">
        <v>60</v>
      </c>
      <c r="F198">
        <v>46</v>
      </c>
      <c r="G198">
        <v>6</v>
      </c>
      <c r="H198">
        <v>23</v>
      </c>
      <c r="I198">
        <v>3</v>
      </c>
      <c r="J198">
        <v>2</v>
      </c>
      <c r="K198">
        <v>0</v>
      </c>
      <c r="L198">
        <v>0</v>
      </c>
      <c r="M198">
        <v>0</v>
      </c>
      <c r="N198">
        <v>58</v>
      </c>
      <c r="P198">
        <f t="shared" si="30"/>
        <v>-1.3096922134254778</v>
      </c>
      <c r="R198">
        <f t="shared" si="31"/>
        <v>-1.5746358261484046</v>
      </c>
      <c r="T198">
        <f t="shared" si="32"/>
        <v>-1.3415748430517207</v>
      </c>
      <c r="V198">
        <f t="shared" si="33"/>
        <v>-0.46363564861664269</v>
      </c>
      <c r="W198">
        <f t="shared" si="34"/>
        <v>-4.8199359425044896</v>
      </c>
      <c r="Y198">
        <f t="shared" si="35"/>
        <v>-0.75766676649175224</v>
      </c>
      <c r="Z198">
        <f t="shared" si="36"/>
        <v>-12.240996797125234</v>
      </c>
      <c r="AB198">
        <f t="shared" si="37"/>
        <v>-0.95767615228079239</v>
      </c>
      <c r="AC198">
        <f t="shared" si="38"/>
        <v>-6.4048814500147913</v>
      </c>
    </row>
    <row r="199" spans="1:29">
      <c r="A199">
        <v>594742</v>
      </c>
      <c r="B199" t="s">
        <v>26</v>
      </c>
      <c r="C199">
        <v>45</v>
      </c>
      <c r="D199">
        <v>5</v>
      </c>
      <c r="E199">
        <v>14</v>
      </c>
      <c r="F199">
        <v>8</v>
      </c>
      <c r="G199">
        <v>2</v>
      </c>
      <c r="H199">
        <v>2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15</v>
      </c>
      <c r="P199">
        <f t="shared" si="30"/>
        <v>-2.1141025144866914</v>
      </c>
      <c r="R199">
        <f t="shared" si="31"/>
        <v>-2.3756553896509396</v>
      </c>
      <c r="T199">
        <f t="shared" si="32"/>
        <v>-1.8516793461132115</v>
      </c>
      <c r="V199">
        <f t="shared" si="33"/>
        <v>-0.46363564861664269</v>
      </c>
      <c r="W199">
        <f t="shared" si="34"/>
        <v>0.99484415280056293</v>
      </c>
      <c r="Y199">
        <f t="shared" si="35"/>
        <v>0.15638389418593909</v>
      </c>
      <c r="Z199">
        <f t="shared" si="36"/>
        <v>2.2997422076400262</v>
      </c>
      <c r="AB199">
        <f t="shared" si="37"/>
        <v>0.17992066374591936</v>
      </c>
      <c r="AC199">
        <f t="shared" si="38"/>
        <v>-6.4687683409356271</v>
      </c>
    </row>
    <row r="200" spans="1:29">
      <c r="A200">
        <v>489294</v>
      </c>
      <c r="B200" t="s">
        <v>271</v>
      </c>
      <c r="C200">
        <v>108</v>
      </c>
      <c r="D200">
        <v>16</v>
      </c>
      <c r="E200">
        <v>37</v>
      </c>
      <c r="F200">
        <v>29</v>
      </c>
      <c r="G200">
        <v>4</v>
      </c>
      <c r="H200">
        <v>13</v>
      </c>
      <c r="I200">
        <v>2</v>
      </c>
      <c r="J200">
        <v>2</v>
      </c>
      <c r="K200">
        <v>0</v>
      </c>
      <c r="L200">
        <v>2</v>
      </c>
      <c r="M200">
        <v>4</v>
      </c>
      <c r="N200">
        <v>36</v>
      </c>
      <c r="P200">
        <f t="shared" si="30"/>
        <v>-1.7212509721079592</v>
      </c>
      <c r="R200">
        <f t="shared" si="31"/>
        <v>-1.9329866835048017</v>
      </c>
      <c r="T200">
        <f t="shared" si="32"/>
        <v>-1.5966270945824661</v>
      </c>
      <c r="V200">
        <f t="shared" si="33"/>
        <v>-0.46363564861664269</v>
      </c>
      <c r="W200">
        <f t="shared" si="34"/>
        <v>-1.61237403327865</v>
      </c>
      <c r="Y200">
        <f t="shared" si="35"/>
        <v>-0.25345611118946176</v>
      </c>
      <c r="Z200">
        <f t="shared" si="36"/>
        <v>-6.080618701663937</v>
      </c>
      <c r="AB200">
        <f t="shared" si="37"/>
        <v>-0.4757180822940596</v>
      </c>
      <c r="AC200">
        <f t="shared" si="38"/>
        <v>-6.4436745922953911</v>
      </c>
    </row>
    <row r="201" spans="1:29">
      <c r="A201">
        <v>571901</v>
      </c>
      <c r="B201" t="s">
        <v>185</v>
      </c>
      <c r="C201">
        <v>87</v>
      </c>
      <c r="D201">
        <v>13</v>
      </c>
      <c r="E201">
        <v>29</v>
      </c>
      <c r="F201">
        <v>30</v>
      </c>
      <c r="G201">
        <v>4</v>
      </c>
      <c r="H201">
        <v>8</v>
      </c>
      <c r="I201">
        <v>1</v>
      </c>
      <c r="J201">
        <v>3</v>
      </c>
      <c r="K201">
        <v>0</v>
      </c>
      <c r="L201">
        <v>1</v>
      </c>
      <c r="M201">
        <v>11</v>
      </c>
      <c r="N201">
        <v>29</v>
      </c>
      <c r="P201">
        <f t="shared" si="30"/>
        <v>-1.8522014862342031</v>
      </c>
      <c r="R201">
        <f t="shared" si="31"/>
        <v>-1.9119072213073667</v>
      </c>
      <c r="T201">
        <f t="shared" si="32"/>
        <v>-1.8516793461132115</v>
      </c>
      <c r="V201">
        <f t="shared" si="33"/>
        <v>-0.46363564861664269</v>
      </c>
      <c r="W201">
        <f t="shared" si="34"/>
        <v>-1.4099679712522448</v>
      </c>
      <c r="Y201">
        <f t="shared" si="35"/>
        <v>-0.22163901893694737</v>
      </c>
      <c r="Z201">
        <f t="shared" si="36"/>
        <v>-1.6204983985626171</v>
      </c>
      <c r="AB201">
        <f t="shared" si="37"/>
        <v>-0.12677992624563783</v>
      </c>
      <c r="AC201">
        <f t="shared" si="38"/>
        <v>-6.4278426474540096</v>
      </c>
    </row>
    <row r="202" spans="1:29">
      <c r="A202">
        <v>600917</v>
      </c>
      <c r="B202" t="s">
        <v>178</v>
      </c>
      <c r="C202">
        <v>87</v>
      </c>
      <c r="D202">
        <v>12</v>
      </c>
      <c r="E202">
        <v>21</v>
      </c>
      <c r="F202">
        <v>29</v>
      </c>
      <c r="G202">
        <v>2</v>
      </c>
      <c r="H202">
        <v>18</v>
      </c>
      <c r="I202">
        <v>1</v>
      </c>
      <c r="J202">
        <v>3</v>
      </c>
      <c r="K202">
        <v>0</v>
      </c>
      <c r="L202">
        <v>0</v>
      </c>
      <c r="M202">
        <v>0</v>
      </c>
      <c r="N202">
        <v>29</v>
      </c>
      <c r="P202">
        <f t="shared" si="30"/>
        <v>-1.8522014862342031</v>
      </c>
      <c r="R202">
        <f t="shared" si="31"/>
        <v>-1.9329866835048017</v>
      </c>
      <c r="T202">
        <f t="shared" si="32"/>
        <v>-1.8516793461132115</v>
      </c>
      <c r="V202">
        <f t="shared" si="33"/>
        <v>-0.46363564861664269</v>
      </c>
      <c r="W202">
        <f t="shared" si="34"/>
        <v>-0.40996797125224482</v>
      </c>
      <c r="Y202">
        <f t="shared" si="35"/>
        <v>-6.444465462801835E-2</v>
      </c>
      <c r="Z202">
        <f t="shared" si="36"/>
        <v>-3.6204983985626171</v>
      </c>
      <c r="AB202">
        <f t="shared" si="37"/>
        <v>-0.2832502150877525</v>
      </c>
      <c r="AC202">
        <f t="shared" si="38"/>
        <v>-6.4481980341846308</v>
      </c>
    </row>
    <row r="203" spans="1:29">
      <c r="A203">
        <v>573589</v>
      </c>
      <c r="B203" t="s">
        <v>324</v>
      </c>
      <c r="C203">
        <v>132</v>
      </c>
      <c r="D203">
        <v>20</v>
      </c>
      <c r="E203">
        <v>39</v>
      </c>
      <c r="F203">
        <v>44</v>
      </c>
      <c r="G203">
        <v>6</v>
      </c>
      <c r="H203">
        <v>25</v>
      </c>
      <c r="I203">
        <v>2</v>
      </c>
      <c r="J203">
        <v>2</v>
      </c>
      <c r="K203">
        <v>0</v>
      </c>
      <c r="L203">
        <v>0</v>
      </c>
      <c r="M203">
        <v>4</v>
      </c>
      <c r="N203">
        <v>44</v>
      </c>
      <c r="P203">
        <f t="shared" si="30"/>
        <v>-1.5715932416779659</v>
      </c>
      <c r="R203">
        <f t="shared" si="31"/>
        <v>-1.6167947505432747</v>
      </c>
      <c r="T203">
        <f t="shared" si="32"/>
        <v>-1.5966270945824661</v>
      </c>
      <c r="V203">
        <f t="shared" si="33"/>
        <v>-0.46363564861664269</v>
      </c>
      <c r="W203">
        <f t="shared" si="34"/>
        <v>-2.4151238184516828</v>
      </c>
      <c r="Y203">
        <f t="shared" si="35"/>
        <v>-0.37964385336886597</v>
      </c>
      <c r="Z203">
        <f t="shared" si="36"/>
        <v>-10.320756190922587</v>
      </c>
      <c r="AB203">
        <f t="shared" si="37"/>
        <v>-0.80744585113134959</v>
      </c>
      <c r="AC203">
        <f t="shared" si="38"/>
        <v>-6.4357404399205658</v>
      </c>
    </row>
    <row r="204" spans="1:29">
      <c r="A204">
        <v>434442</v>
      </c>
      <c r="B204" t="s">
        <v>152</v>
      </c>
      <c r="C204">
        <v>87</v>
      </c>
      <c r="D204">
        <v>14</v>
      </c>
      <c r="E204">
        <v>27</v>
      </c>
      <c r="F204">
        <v>23</v>
      </c>
      <c r="G204">
        <v>3</v>
      </c>
      <c r="H204">
        <v>10</v>
      </c>
      <c r="I204">
        <v>2</v>
      </c>
      <c r="J204">
        <v>1</v>
      </c>
      <c r="K204">
        <v>0</v>
      </c>
      <c r="L204">
        <v>0</v>
      </c>
      <c r="M204">
        <v>7</v>
      </c>
      <c r="N204">
        <v>29</v>
      </c>
      <c r="P204">
        <f t="shared" ref="P204:P267" si="39">(N204-B$4)/B$6</f>
        <v>-1.8522014862342031</v>
      </c>
      <c r="R204">
        <f t="shared" ref="R204:R267" si="40">(F204-C$4)/C$6</f>
        <v>-2.0594634566894126</v>
      </c>
      <c r="T204">
        <f t="shared" ref="T204:T267" si="41">(I204-D$4)/D$6</f>
        <v>-1.5966270945824661</v>
      </c>
      <c r="V204">
        <f t="shared" ref="V204:V267" si="42">(K204-E$4)/E$6</f>
        <v>-0.46363564861664269</v>
      </c>
      <c r="W204">
        <f t="shared" ref="W204:W267" si="43">(D204 - (N204 * G$3)) * -1</f>
        <v>-2.4099679712522448</v>
      </c>
      <c r="Y204">
        <f t="shared" ref="Y204:Y267" si="44">(W204-H$4)/H$6</f>
        <v>-0.37883338324587634</v>
      </c>
      <c r="Z204">
        <f t="shared" ref="Z204:Z267" si="45">((H204+E204) - (N204 * J$3)) * -1</f>
        <v>-1.6204983985626171</v>
      </c>
      <c r="AB204">
        <f t="shared" ref="AB204:AB267" si="46">(Z204-K$4)/K$6</f>
        <v>-0.12677992624563783</v>
      </c>
      <c r="AC204">
        <f t="shared" ref="AC204:AC267" si="47">P204+R204+T204+V204+Y204+AB204</f>
        <v>-6.4775409956142385</v>
      </c>
    </row>
    <row r="205" spans="1:29">
      <c r="A205">
        <v>408241</v>
      </c>
      <c r="B205" t="s">
        <v>235</v>
      </c>
      <c r="C205">
        <v>174</v>
      </c>
      <c r="D205">
        <v>32</v>
      </c>
      <c r="E205">
        <v>61</v>
      </c>
      <c r="F205">
        <v>50</v>
      </c>
      <c r="G205">
        <v>9</v>
      </c>
      <c r="H205">
        <v>16</v>
      </c>
      <c r="I205">
        <v>3</v>
      </c>
      <c r="J205">
        <v>4</v>
      </c>
      <c r="K205">
        <v>0</v>
      </c>
      <c r="L205">
        <v>0</v>
      </c>
      <c r="M205">
        <v>0</v>
      </c>
      <c r="N205">
        <v>58</v>
      </c>
      <c r="P205">
        <f t="shared" si="39"/>
        <v>-1.3096922134254778</v>
      </c>
      <c r="R205">
        <f t="shared" si="40"/>
        <v>-1.4903179773586639</v>
      </c>
      <c r="T205">
        <f t="shared" si="41"/>
        <v>-1.3415748430517207</v>
      </c>
      <c r="V205">
        <f t="shared" si="42"/>
        <v>-0.46363564861664269</v>
      </c>
      <c r="W205">
        <f t="shared" si="43"/>
        <v>-8.8199359425044896</v>
      </c>
      <c r="Y205">
        <f t="shared" si="44"/>
        <v>-1.3864442237274683</v>
      </c>
      <c r="Z205">
        <f t="shared" si="45"/>
        <v>-6.2409967971252343</v>
      </c>
      <c r="AB205">
        <f t="shared" si="46"/>
        <v>-0.48826528575444833</v>
      </c>
      <c r="AC205">
        <f t="shared" si="47"/>
        <v>-6.4799301919344225</v>
      </c>
    </row>
    <row r="206" spans="1:29">
      <c r="A206">
        <v>623434</v>
      </c>
      <c r="B206" t="s">
        <v>141</v>
      </c>
      <c r="C206">
        <v>87</v>
      </c>
      <c r="D206">
        <v>12</v>
      </c>
      <c r="E206">
        <v>33</v>
      </c>
      <c r="F206">
        <v>20</v>
      </c>
      <c r="G206">
        <v>2</v>
      </c>
      <c r="H206">
        <v>8</v>
      </c>
      <c r="I206">
        <v>2</v>
      </c>
      <c r="J206">
        <v>2</v>
      </c>
      <c r="K206">
        <v>0</v>
      </c>
      <c r="L206">
        <v>0</v>
      </c>
      <c r="M206">
        <v>0</v>
      </c>
      <c r="N206">
        <v>29</v>
      </c>
      <c r="P206">
        <f t="shared" si="39"/>
        <v>-1.8522014862342031</v>
      </c>
      <c r="R206">
        <f t="shared" si="40"/>
        <v>-2.122701843281718</v>
      </c>
      <c r="T206">
        <f t="shared" si="41"/>
        <v>-1.5966270945824661</v>
      </c>
      <c r="V206">
        <f t="shared" si="42"/>
        <v>-0.46363564861664269</v>
      </c>
      <c r="W206">
        <f t="shared" si="43"/>
        <v>-0.40996797125224482</v>
      </c>
      <c r="Y206">
        <f t="shared" si="44"/>
        <v>-6.444465462801835E-2</v>
      </c>
      <c r="Z206">
        <f t="shared" si="45"/>
        <v>-5.6204983985626171</v>
      </c>
      <c r="AB206">
        <f t="shared" si="46"/>
        <v>-0.43972050392986717</v>
      </c>
      <c r="AC206">
        <f t="shared" si="47"/>
        <v>-6.5393312312729162</v>
      </c>
    </row>
    <row r="207" spans="1:29">
      <c r="A207">
        <v>543056</v>
      </c>
      <c r="B207" t="s">
        <v>71</v>
      </c>
      <c r="C207">
        <v>87</v>
      </c>
      <c r="D207">
        <v>13</v>
      </c>
      <c r="E207">
        <v>25</v>
      </c>
      <c r="F207">
        <v>28</v>
      </c>
      <c r="G207">
        <v>1</v>
      </c>
      <c r="H207">
        <v>13</v>
      </c>
      <c r="I207">
        <v>1</v>
      </c>
      <c r="J207">
        <v>1</v>
      </c>
      <c r="K207">
        <v>0</v>
      </c>
      <c r="L207">
        <v>1</v>
      </c>
      <c r="M207">
        <v>4</v>
      </c>
      <c r="N207">
        <v>29</v>
      </c>
      <c r="P207">
        <f t="shared" si="39"/>
        <v>-1.8522014862342031</v>
      </c>
      <c r="R207">
        <f t="shared" si="40"/>
        <v>-1.954066145702237</v>
      </c>
      <c r="T207">
        <f t="shared" si="41"/>
        <v>-1.8516793461132115</v>
      </c>
      <c r="V207">
        <f t="shared" si="42"/>
        <v>-0.46363564861664269</v>
      </c>
      <c r="W207">
        <f t="shared" si="43"/>
        <v>-1.4099679712522448</v>
      </c>
      <c r="Y207">
        <f t="shared" si="44"/>
        <v>-0.22163901893694737</v>
      </c>
      <c r="Z207">
        <f t="shared" si="45"/>
        <v>-2.6204983985626171</v>
      </c>
      <c r="AB207">
        <f t="shared" si="46"/>
        <v>-0.20501507066669516</v>
      </c>
      <c r="AC207">
        <f t="shared" si="47"/>
        <v>-6.5482367162699378</v>
      </c>
    </row>
    <row r="208" spans="1:29">
      <c r="A208">
        <v>593679</v>
      </c>
      <c r="B208" t="s">
        <v>323</v>
      </c>
      <c r="C208">
        <v>87</v>
      </c>
      <c r="D208">
        <v>12</v>
      </c>
      <c r="E208">
        <v>34</v>
      </c>
      <c r="F208">
        <v>12</v>
      </c>
      <c r="G208">
        <v>3</v>
      </c>
      <c r="H208">
        <v>6</v>
      </c>
      <c r="I208">
        <v>2</v>
      </c>
      <c r="J208">
        <v>1</v>
      </c>
      <c r="K208">
        <v>0</v>
      </c>
      <c r="L208">
        <v>0</v>
      </c>
      <c r="M208">
        <v>0</v>
      </c>
      <c r="N208">
        <v>29</v>
      </c>
      <c r="P208">
        <f t="shared" si="39"/>
        <v>-1.8522014862342031</v>
      </c>
      <c r="R208">
        <f t="shared" si="40"/>
        <v>-2.2913375408611989</v>
      </c>
      <c r="T208">
        <f t="shared" si="41"/>
        <v>-1.5966270945824661</v>
      </c>
      <c r="V208">
        <f t="shared" si="42"/>
        <v>-0.46363564861664269</v>
      </c>
      <c r="W208">
        <f t="shared" si="43"/>
        <v>-0.40996797125224482</v>
      </c>
      <c r="Y208">
        <f t="shared" si="44"/>
        <v>-6.444465462801835E-2</v>
      </c>
      <c r="Z208">
        <f t="shared" si="45"/>
        <v>-4.6204983985626171</v>
      </c>
      <c r="AB208">
        <f t="shared" si="46"/>
        <v>-0.36148535950880983</v>
      </c>
      <c r="AC208">
        <f t="shared" si="47"/>
        <v>-6.629731784431339</v>
      </c>
    </row>
    <row r="209" spans="1:29">
      <c r="A209">
        <v>553883</v>
      </c>
      <c r="B209" t="s">
        <v>52</v>
      </c>
      <c r="C209">
        <v>45</v>
      </c>
      <c r="D209">
        <v>5</v>
      </c>
      <c r="E209">
        <v>15</v>
      </c>
      <c r="F209">
        <v>9</v>
      </c>
      <c r="G209">
        <v>0</v>
      </c>
      <c r="H209">
        <v>3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15</v>
      </c>
      <c r="P209">
        <f t="shared" si="39"/>
        <v>-2.1141025144866914</v>
      </c>
      <c r="R209">
        <f t="shared" si="40"/>
        <v>-2.3545759274535043</v>
      </c>
      <c r="T209">
        <f t="shared" si="41"/>
        <v>-1.8516793461132115</v>
      </c>
      <c r="V209">
        <f t="shared" si="42"/>
        <v>-0.46363564861664269</v>
      </c>
      <c r="W209">
        <f t="shared" si="43"/>
        <v>0.99484415280056293</v>
      </c>
      <c r="Y209">
        <f t="shared" si="44"/>
        <v>0.15638389418593909</v>
      </c>
      <c r="Z209">
        <f t="shared" si="45"/>
        <v>0.29974220764002624</v>
      </c>
      <c r="AB209">
        <f t="shared" si="46"/>
        <v>2.345037490380468E-2</v>
      </c>
      <c r="AC209">
        <f t="shared" si="47"/>
        <v>-6.6041591675803062</v>
      </c>
    </row>
    <row r="210" spans="1:29">
      <c r="A210">
        <v>500610</v>
      </c>
      <c r="B210" t="s">
        <v>128</v>
      </c>
      <c r="C210">
        <v>66</v>
      </c>
      <c r="D210">
        <v>9</v>
      </c>
      <c r="E210">
        <v>22</v>
      </c>
      <c r="F210">
        <v>17</v>
      </c>
      <c r="G210">
        <v>3</v>
      </c>
      <c r="H210">
        <v>6</v>
      </c>
      <c r="I210">
        <v>1</v>
      </c>
      <c r="J210">
        <v>1</v>
      </c>
      <c r="K210">
        <v>0</v>
      </c>
      <c r="L210">
        <v>1</v>
      </c>
      <c r="M210">
        <v>4</v>
      </c>
      <c r="N210">
        <v>22</v>
      </c>
      <c r="P210">
        <f t="shared" si="39"/>
        <v>-1.9831520003604473</v>
      </c>
      <c r="R210">
        <f t="shared" si="40"/>
        <v>-2.1859402298740234</v>
      </c>
      <c r="T210">
        <f t="shared" si="41"/>
        <v>-1.8516793461132115</v>
      </c>
      <c r="V210">
        <f t="shared" si="42"/>
        <v>-0.46363564861664269</v>
      </c>
      <c r="W210">
        <f t="shared" si="43"/>
        <v>-0.20756190922584139</v>
      </c>
      <c r="Y210">
        <f t="shared" si="44"/>
        <v>-3.2627562375504203E-2</v>
      </c>
      <c r="Z210">
        <f t="shared" si="45"/>
        <v>-1.1603780954612937</v>
      </c>
      <c r="AB210">
        <f t="shared" si="46"/>
        <v>-9.0782347881445111E-2</v>
      </c>
      <c r="AC210">
        <f t="shared" si="47"/>
        <v>-6.6078171352212749</v>
      </c>
    </row>
    <row r="211" spans="1:29">
      <c r="A211">
        <v>444520</v>
      </c>
      <c r="B211" t="s">
        <v>46</v>
      </c>
      <c r="C211">
        <v>153</v>
      </c>
      <c r="D211">
        <v>23</v>
      </c>
      <c r="E211">
        <v>54</v>
      </c>
      <c r="F211">
        <v>35</v>
      </c>
      <c r="G211">
        <v>6</v>
      </c>
      <c r="H211">
        <v>20</v>
      </c>
      <c r="I211">
        <v>2</v>
      </c>
      <c r="J211">
        <v>3</v>
      </c>
      <c r="K211">
        <v>0</v>
      </c>
      <c r="L211">
        <v>1</v>
      </c>
      <c r="M211">
        <v>3</v>
      </c>
      <c r="N211">
        <v>51</v>
      </c>
      <c r="P211">
        <f t="shared" si="39"/>
        <v>-1.440642727551722</v>
      </c>
      <c r="R211">
        <f t="shared" si="40"/>
        <v>-1.8065099103201909</v>
      </c>
      <c r="T211">
        <f t="shared" si="41"/>
        <v>-1.5966270945824661</v>
      </c>
      <c r="V211">
        <f t="shared" si="42"/>
        <v>-0.46363564861664269</v>
      </c>
      <c r="W211">
        <f t="shared" si="43"/>
        <v>-2.617529880478088</v>
      </c>
      <c r="Y211">
        <f t="shared" si="44"/>
        <v>-0.41146094562138036</v>
      </c>
      <c r="Z211">
        <f t="shared" si="45"/>
        <v>-11.780876494023907</v>
      </c>
      <c r="AB211">
        <f t="shared" si="46"/>
        <v>-0.92167857391659935</v>
      </c>
      <c r="AC211">
        <f t="shared" si="47"/>
        <v>-6.6405549006090023</v>
      </c>
    </row>
    <row r="212" spans="1:29">
      <c r="A212">
        <v>471822</v>
      </c>
      <c r="B212" t="s">
        <v>80</v>
      </c>
      <c r="C212">
        <v>87</v>
      </c>
      <c r="D212">
        <v>12</v>
      </c>
      <c r="E212">
        <v>28</v>
      </c>
      <c r="F212">
        <v>25</v>
      </c>
      <c r="G212">
        <v>3</v>
      </c>
      <c r="H212">
        <v>12</v>
      </c>
      <c r="I212">
        <v>1</v>
      </c>
      <c r="J212">
        <v>1</v>
      </c>
      <c r="K212">
        <v>0</v>
      </c>
      <c r="L212">
        <v>2</v>
      </c>
      <c r="M212">
        <v>4</v>
      </c>
      <c r="N212">
        <v>29</v>
      </c>
      <c r="P212">
        <f t="shared" si="39"/>
        <v>-1.8522014862342031</v>
      </c>
      <c r="R212">
        <f t="shared" si="40"/>
        <v>-2.0173045322945424</v>
      </c>
      <c r="T212">
        <f t="shared" si="41"/>
        <v>-1.8516793461132115</v>
      </c>
      <c r="V212">
        <f t="shared" si="42"/>
        <v>-0.46363564861664269</v>
      </c>
      <c r="W212">
        <f t="shared" si="43"/>
        <v>-0.40996797125224482</v>
      </c>
      <c r="Y212">
        <f t="shared" si="44"/>
        <v>-6.444465462801835E-2</v>
      </c>
      <c r="Z212">
        <f t="shared" si="45"/>
        <v>-4.6204983985626171</v>
      </c>
      <c r="AB212">
        <f t="shared" si="46"/>
        <v>-0.36148535950880983</v>
      </c>
      <c r="AC212">
        <f t="shared" si="47"/>
        <v>-6.6107510273954277</v>
      </c>
    </row>
    <row r="213" spans="1:29">
      <c r="A213">
        <v>664641</v>
      </c>
      <c r="B213" t="s">
        <v>208</v>
      </c>
      <c r="C213">
        <v>306</v>
      </c>
      <c r="D213">
        <v>55</v>
      </c>
      <c r="E213">
        <v>109</v>
      </c>
      <c r="F213">
        <v>74</v>
      </c>
      <c r="G213">
        <v>18</v>
      </c>
      <c r="H213">
        <v>39</v>
      </c>
      <c r="I213">
        <v>6</v>
      </c>
      <c r="J213">
        <v>5</v>
      </c>
      <c r="K213">
        <v>0</v>
      </c>
      <c r="L213">
        <v>0</v>
      </c>
      <c r="M213">
        <v>0</v>
      </c>
      <c r="N213">
        <v>102</v>
      </c>
      <c r="P213">
        <f t="shared" si="39"/>
        <v>-0.48657469606051523</v>
      </c>
      <c r="R213">
        <f t="shared" si="40"/>
        <v>-0.98441088462022075</v>
      </c>
      <c r="T213">
        <f t="shared" si="41"/>
        <v>-0.5764180884594845</v>
      </c>
      <c r="V213">
        <f t="shared" si="42"/>
        <v>-0.46363564861664269</v>
      </c>
      <c r="W213">
        <f t="shared" si="43"/>
        <v>-14.235059760956176</v>
      </c>
      <c r="Y213">
        <f t="shared" si="44"/>
        <v>-2.2376711700231215</v>
      </c>
      <c r="Z213">
        <f t="shared" si="45"/>
        <v>-23.561752988047814</v>
      </c>
      <c r="AB213">
        <f t="shared" si="46"/>
        <v>-1.8433571478331996</v>
      </c>
      <c r="AC213">
        <f t="shared" si="47"/>
        <v>-6.5920676356131835</v>
      </c>
    </row>
    <row r="214" spans="1:29">
      <c r="A214">
        <v>595234</v>
      </c>
      <c r="B214" t="s">
        <v>133</v>
      </c>
      <c r="C214">
        <v>87</v>
      </c>
      <c r="D214">
        <v>14</v>
      </c>
      <c r="E214">
        <v>31</v>
      </c>
      <c r="F214">
        <v>20</v>
      </c>
      <c r="G214">
        <v>2</v>
      </c>
      <c r="H214">
        <v>10</v>
      </c>
      <c r="I214">
        <v>3</v>
      </c>
      <c r="J214">
        <v>2</v>
      </c>
      <c r="K214">
        <v>0</v>
      </c>
      <c r="L214">
        <v>0</v>
      </c>
      <c r="M214">
        <v>1</v>
      </c>
      <c r="N214">
        <v>29</v>
      </c>
      <c r="P214">
        <f t="shared" si="39"/>
        <v>-1.8522014862342031</v>
      </c>
      <c r="R214">
        <f t="shared" si="40"/>
        <v>-2.122701843281718</v>
      </c>
      <c r="T214">
        <f t="shared" si="41"/>
        <v>-1.3415748430517207</v>
      </c>
      <c r="V214">
        <f t="shared" si="42"/>
        <v>-0.46363564861664269</v>
      </c>
      <c r="W214">
        <f t="shared" si="43"/>
        <v>-2.4099679712522448</v>
      </c>
      <c r="Y214">
        <f t="shared" si="44"/>
        <v>-0.37883338324587634</v>
      </c>
      <c r="Z214">
        <f t="shared" si="45"/>
        <v>-5.6204983985626171</v>
      </c>
      <c r="AB214">
        <f t="shared" si="46"/>
        <v>-0.43972050392986717</v>
      </c>
      <c r="AC214">
        <f t="shared" si="47"/>
        <v>-6.5986677083600283</v>
      </c>
    </row>
    <row r="215" spans="1:29">
      <c r="A215">
        <v>502593</v>
      </c>
      <c r="B215" t="s">
        <v>239</v>
      </c>
      <c r="C215">
        <v>132</v>
      </c>
      <c r="D215">
        <v>20</v>
      </c>
      <c r="E215">
        <v>47</v>
      </c>
      <c r="F215">
        <v>29</v>
      </c>
      <c r="G215">
        <v>2</v>
      </c>
      <c r="H215">
        <v>19</v>
      </c>
      <c r="I215">
        <v>3</v>
      </c>
      <c r="J215">
        <v>3</v>
      </c>
      <c r="K215">
        <v>0</v>
      </c>
      <c r="L215">
        <v>1</v>
      </c>
      <c r="M215">
        <v>1</v>
      </c>
      <c r="N215">
        <v>44</v>
      </c>
      <c r="P215">
        <f t="shared" si="39"/>
        <v>-1.5715932416779659</v>
      </c>
      <c r="R215">
        <f t="shared" si="40"/>
        <v>-1.9329866835048017</v>
      </c>
      <c r="T215">
        <f t="shared" si="41"/>
        <v>-1.3415748430517207</v>
      </c>
      <c r="V215">
        <f t="shared" si="42"/>
        <v>-0.46363564861664269</v>
      </c>
      <c r="W215">
        <f t="shared" si="43"/>
        <v>-2.4151238184516828</v>
      </c>
      <c r="Y215">
        <f t="shared" si="44"/>
        <v>-0.37964385336886597</v>
      </c>
      <c r="Z215">
        <f t="shared" si="45"/>
        <v>-12.320756190922587</v>
      </c>
      <c r="AB215">
        <f t="shared" si="46"/>
        <v>-0.96391613997346426</v>
      </c>
      <c r="AC215">
        <f t="shared" si="47"/>
        <v>-6.6533504101934611</v>
      </c>
    </row>
    <row r="216" spans="1:29">
      <c r="A216">
        <v>502032</v>
      </c>
      <c r="B216" t="s">
        <v>220</v>
      </c>
      <c r="C216">
        <v>261</v>
      </c>
      <c r="D216">
        <v>44</v>
      </c>
      <c r="E216">
        <v>94</v>
      </c>
      <c r="F216">
        <v>75</v>
      </c>
      <c r="G216">
        <v>12</v>
      </c>
      <c r="H216">
        <v>33</v>
      </c>
      <c r="I216">
        <v>3</v>
      </c>
      <c r="J216">
        <v>8</v>
      </c>
      <c r="K216">
        <v>0</v>
      </c>
      <c r="L216">
        <v>1</v>
      </c>
      <c r="M216">
        <v>4</v>
      </c>
      <c r="N216">
        <v>87</v>
      </c>
      <c r="P216">
        <f t="shared" si="39"/>
        <v>-0.76718294061675252</v>
      </c>
      <c r="R216">
        <f t="shared" si="40"/>
        <v>-0.96333142242278569</v>
      </c>
      <c r="T216">
        <f t="shared" si="41"/>
        <v>-1.3415748430517207</v>
      </c>
      <c r="V216">
        <f t="shared" si="42"/>
        <v>-0.46363564861664269</v>
      </c>
      <c r="W216">
        <f t="shared" si="43"/>
        <v>-9.2299039137567362</v>
      </c>
      <c r="Y216">
        <f t="shared" si="44"/>
        <v>-1.4508888783554865</v>
      </c>
      <c r="Z216">
        <f t="shared" si="45"/>
        <v>-20.861495195687837</v>
      </c>
      <c r="AB216">
        <f t="shared" si="46"/>
        <v>-1.6321020894738312</v>
      </c>
      <c r="AC216">
        <f t="shared" si="47"/>
        <v>-6.6187158225372187</v>
      </c>
    </row>
    <row r="217" spans="1:29">
      <c r="A217">
        <v>573009</v>
      </c>
      <c r="B217" t="s">
        <v>191</v>
      </c>
      <c r="C217">
        <v>45</v>
      </c>
      <c r="D217">
        <v>6</v>
      </c>
      <c r="E217">
        <v>15</v>
      </c>
      <c r="F217">
        <v>14</v>
      </c>
      <c r="G217">
        <v>0</v>
      </c>
      <c r="H217">
        <v>3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15</v>
      </c>
      <c r="P217">
        <f t="shared" si="39"/>
        <v>-2.1141025144866914</v>
      </c>
      <c r="R217">
        <f t="shared" si="40"/>
        <v>-2.2491786164663288</v>
      </c>
      <c r="T217">
        <f t="shared" si="41"/>
        <v>-1.8516793461132115</v>
      </c>
      <c r="V217">
        <f t="shared" si="42"/>
        <v>-0.46363564861664269</v>
      </c>
      <c r="W217">
        <f t="shared" si="43"/>
        <v>-5.1558471994370692E-3</v>
      </c>
      <c r="Y217">
        <f t="shared" si="44"/>
        <v>-8.1047012298992324E-4</v>
      </c>
      <c r="Z217">
        <f t="shared" si="45"/>
        <v>0.29974220764002624</v>
      </c>
      <c r="AB217">
        <f t="shared" si="46"/>
        <v>2.345037490380468E-2</v>
      </c>
      <c r="AC217">
        <f t="shared" si="47"/>
        <v>-6.65595622090206</v>
      </c>
    </row>
    <row r="218" spans="1:29">
      <c r="A218">
        <v>449097</v>
      </c>
      <c r="B218" t="s">
        <v>229</v>
      </c>
      <c r="C218">
        <v>87</v>
      </c>
      <c r="D218">
        <v>13</v>
      </c>
      <c r="E218">
        <v>28</v>
      </c>
      <c r="F218">
        <v>26</v>
      </c>
      <c r="G218">
        <v>2</v>
      </c>
      <c r="H218">
        <v>11</v>
      </c>
      <c r="I218">
        <v>1</v>
      </c>
      <c r="J218">
        <v>1</v>
      </c>
      <c r="K218">
        <v>0</v>
      </c>
      <c r="L218">
        <v>2</v>
      </c>
      <c r="M218">
        <v>0</v>
      </c>
      <c r="N218">
        <v>29</v>
      </c>
      <c r="P218">
        <f t="shared" si="39"/>
        <v>-1.8522014862342031</v>
      </c>
      <c r="R218">
        <f t="shared" si="40"/>
        <v>-1.9962250700971071</v>
      </c>
      <c r="T218">
        <f t="shared" si="41"/>
        <v>-1.8516793461132115</v>
      </c>
      <c r="V218">
        <f t="shared" si="42"/>
        <v>-0.46363564861664269</v>
      </c>
      <c r="W218">
        <f t="shared" si="43"/>
        <v>-1.4099679712522448</v>
      </c>
      <c r="Y218">
        <f t="shared" si="44"/>
        <v>-0.22163901893694737</v>
      </c>
      <c r="Z218">
        <f t="shared" si="45"/>
        <v>-3.6204983985626171</v>
      </c>
      <c r="AB218">
        <f t="shared" si="46"/>
        <v>-0.2832502150877525</v>
      </c>
      <c r="AC218">
        <f t="shared" si="47"/>
        <v>-6.668630785085865</v>
      </c>
    </row>
    <row r="219" spans="1:29">
      <c r="A219">
        <v>606135</v>
      </c>
      <c r="B219" t="s">
        <v>53</v>
      </c>
      <c r="C219">
        <v>45</v>
      </c>
      <c r="D219">
        <v>5</v>
      </c>
      <c r="E219">
        <v>16</v>
      </c>
      <c r="F219">
        <v>7</v>
      </c>
      <c r="G219">
        <v>1</v>
      </c>
      <c r="H219">
        <v>3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15</v>
      </c>
      <c r="P219">
        <f t="shared" si="39"/>
        <v>-2.1141025144866914</v>
      </c>
      <c r="R219">
        <f t="shared" si="40"/>
        <v>-2.3967348518483749</v>
      </c>
      <c r="T219">
        <f t="shared" si="41"/>
        <v>-1.8516793461132115</v>
      </c>
      <c r="V219">
        <f t="shared" si="42"/>
        <v>-0.46363564861664269</v>
      </c>
      <c r="W219">
        <f t="shared" si="43"/>
        <v>0.99484415280056293</v>
      </c>
      <c r="Y219">
        <f t="shared" si="44"/>
        <v>0.15638389418593909</v>
      </c>
      <c r="Z219">
        <f t="shared" si="45"/>
        <v>-0.70025779235997376</v>
      </c>
      <c r="AB219">
        <f t="shared" si="46"/>
        <v>-5.4784769517252661E-2</v>
      </c>
      <c r="AC219">
        <f t="shared" si="47"/>
        <v>-6.7245532363962335</v>
      </c>
    </row>
    <row r="220" spans="1:29">
      <c r="A220">
        <v>621244</v>
      </c>
      <c r="B220" t="s">
        <v>36</v>
      </c>
      <c r="C220">
        <v>87</v>
      </c>
      <c r="D220">
        <v>15</v>
      </c>
      <c r="E220">
        <v>28</v>
      </c>
      <c r="F220">
        <v>25</v>
      </c>
      <c r="G220">
        <v>3</v>
      </c>
      <c r="H220">
        <v>10</v>
      </c>
      <c r="I220">
        <v>2</v>
      </c>
      <c r="J220">
        <v>2</v>
      </c>
      <c r="K220">
        <v>0</v>
      </c>
      <c r="L220">
        <v>0</v>
      </c>
      <c r="M220">
        <v>0</v>
      </c>
      <c r="N220">
        <v>29</v>
      </c>
      <c r="P220">
        <f t="shared" si="39"/>
        <v>-1.8522014862342031</v>
      </c>
      <c r="R220">
        <f t="shared" si="40"/>
        <v>-2.0173045322945424</v>
      </c>
      <c r="T220">
        <f t="shared" si="41"/>
        <v>-1.5966270945824661</v>
      </c>
      <c r="V220">
        <f t="shared" si="42"/>
        <v>-0.46363564861664269</v>
      </c>
      <c r="W220">
        <f t="shared" si="43"/>
        <v>-3.4099679712522448</v>
      </c>
      <c r="Y220">
        <f t="shared" si="44"/>
        <v>-0.53602774755480531</v>
      </c>
      <c r="Z220">
        <f t="shared" si="45"/>
        <v>-2.6204983985626171</v>
      </c>
      <c r="AB220">
        <f t="shared" si="46"/>
        <v>-0.20501507066669516</v>
      </c>
      <c r="AC220">
        <f t="shared" si="47"/>
        <v>-6.6708115799493557</v>
      </c>
    </row>
    <row r="221" spans="1:29">
      <c r="A221">
        <v>595307</v>
      </c>
      <c r="B221" t="s">
        <v>190</v>
      </c>
      <c r="C221">
        <v>87</v>
      </c>
      <c r="D221">
        <v>14</v>
      </c>
      <c r="E221">
        <v>34</v>
      </c>
      <c r="F221">
        <v>19</v>
      </c>
      <c r="G221">
        <v>4</v>
      </c>
      <c r="H221">
        <v>5</v>
      </c>
      <c r="I221">
        <v>2</v>
      </c>
      <c r="J221">
        <v>1</v>
      </c>
      <c r="K221">
        <v>0</v>
      </c>
      <c r="L221">
        <v>1</v>
      </c>
      <c r="M221">
        <v>4</v>
      </c>
      <c r="N221">
        <v>29</v>
      </c>
      <c r="P221">
        <f t="shared" si="39"/>
        <v>-1.8522014862342031</v>
      </c>
      <c r="R221">
        <f t="shared" si="40"/>
        <v>-2.1437813054791532</v>
      </c>
      <c r="T221">
        <f t="shared" si="41"/>
        <v>-1.5966270945824661</v>
      </c>
      <c r="V221">
        <f t="shared" si="42"/>
        <v>-0.46363564861664269</v>
      </c>
      <c r="W221">
        <f t="shared" si="43"/>
        <v>-2.4099679712522448</v>
      </c>
      <c r="Y221">
        <f t="shared" si="44"/>
        <v>-0.37883338324587634</v>
      </c>
      <c r="Z221">
        <f t="shared" si="45"/>
        <v>-3.6204983985626171</v>
      </c>
      <c r="AB221">
        <f t="shared" si="46"/>
        <v>-0.2832502150877525</v>
      </c>
      <c r="AC221">
        <f t="shared" si="47"/>
        <v>-6.7183291332460939</v>
      </c>
    </row>
    <row r="222" spans="1:29">
      <c r="A222">
        <v>605254</v>
      </c>
      <c r="B222" t="s">
        <v>117</v>
      </c>
      <c r="C222">
        <v>45</v>
      </c>
      <c r="D222">
        <v>6</v>
      </c>
      <c r="E222">
        <v>14</v>
      </c>
      <c r="F222">
        <v>11</v>
      </c>
      <c r="G222">
        <v>2</v>
      </c>
      <c r="H222">
        <v>4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15</v>
      </c>
      <c r="P222">
        <f t="shared" si="39"/>
        <v>-2.1141025144866914</v>
      </c>
      <c r="R222">
        <f t="shared" si="40"/>
        <v>-2.3124170030586342</v>
      </c>
      <c r="T222">
        <f t="shared" si="41"/>
        <v>-1.8516793461132115</v>
      </c>
      <c r="V222">
        <f t="shared" si="42"/>
        <v>-0.46363564861664269</v>
      </c>
      <c r="W222">
        <f t="shared" si="43"/>
        <v>-5.1558471994370692E-3</v>
      </c>
      <c r="Y222">
        <f t="shared" si="44"/>
        <v>-8.1047012298992324E-4</v>
      </c>
      <c r="Z222">
        <f t="shared" si="45"/>
        <v>0.29974220764002624</v>
      </c>
      <c r="AB222">
        <f t="shared" si="46"/>
        <v>2.345037490380468E-2</v>
      </c>
      <c r="AC222">
        <f t="shared" si="47"/>
        <v>-6.7191946074943658</v>
      </c>
    </row>
    <row r="223" spans="1:29">
      <c r="A223">
        <v>493247</v>
      </c>
      <c r="B223" t="s">
        <v>214</v>
      </c>
      <c r="C223">
        <v>87</v>
      </c>
      <c r="D223">
        <v>14</v>
      </c>
      <c r="E223">
        <v>29</v>
      </c>
      <c r="F223">
        <v>22</v>
      </c>
      <c r="G223">
        <v>3</v>
      </c>
      <c r="H223">
        <v>11</v>
      </c>
      <c r="I223">
        <v>2</v>
      </c>
      <c r="J223">
        <v>2</v>
      </c>
      <c r="K223">
        <v>0</v>
      </c>
      <c r="L223">
        <v>3</v>
      </c>
      <c r="M223">
        <v>8</v>
      </c>
      <c r="N223">
        <v>29</v>
      </c>
      <c r="P223">
        <f t="shared" si="39"/>
        <v>-1.8522014862342031</v>
      </c>
      <c r="R223">
        <f t="shared" si="40"/>
        <v>-2.0805429188868478</v>
      </c>
      <c r="T223">
        <f t="shared" si="41"/>
        <v>-1.5966270945824661</v>
      </c>
      <c r="V223">
        <f t="shared" si="42"/>
        <v>-0.46363564861664269</v>
      </c>
      <c r="W223">
        <f t="shared" si="43"/>
        <v>-2.4099679712522448</v>
      </c>
      <c r="Y223">
        <f t="shared" si="44"/>
        <v>-0.37883338324587634</v>
      </c>
      <c r="Z223">
        <f t="shared" si="45"/>
        <v>-4.6204983985626171</v>
      </c>
      <c r="AB223">
        <f t="shared" si="46"/>
        <v>-0.36148535950880983</v>
      </c>
      <c r="AC223">
        <f t="shared" si="47"/>
        <v>-6.7333258910748457</v>
      </c>
    </row>
    <row r="224" spans="1:29">
      <c r="A224">
        <v>582494</v>
      </c>
      <c r="B224" t="s">
        <v>272</v>
      </c>
      <c r="C224">
        <v>87</v>
      </c>
      <c r="D224">
        <v>14</v>
      </c>
      <c r="E224">
        <v>30</v>
      </c>
      <c r="F224">
        <v>21</v>
      </c>
      <c r="G224">
        <v>5</v>
      </c>
      <c r="H224">
        <v>7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29</v>
      </c>
      <c r="P224">
        <f t="shared" si="39"/>
        <v>-1.8522014862342031</v>
      </c>
      <c r="R224">
        <f t="shared" si="40"/>
        <v>-2.1016223810842827</v>
      </c>
      <c r="T224">
        <f t="shared" si="41"/>
        <v>-1.8516793461132115</v>
      </c>
      <c r="V224">
        <f t="shared" si="42"/>
        <v>-0.46363564861664269</v>
      </c>
      <c r="W224">
        <f t="shared" si="43"/>
        <v>-2.4099679712522448</v>
      </c>
      <c r="Y224">
        <f t="shared" si="44"/>
        <v>-0.37883338324587634</v>
      </c>
      <c r="Z224">
        <f t="shared" si="45"/>
        <v>-1.6204983985626171</v>
      </c>
      <c r="AB224">
        <f t="shared" si="46"/>
        <v>-0.12677992624563783</v>
      </c>
      <c r="AC224">
        <f t="shared" si="47"/>
        <v>-6.7747521715398538</v>
      </c>
    </row>
    <row r="225" spans="1:29">
      <c r="A225">
        <v>456379</v>
      </c>
      <c r="B225" t="s">
        <v>14</v>
      </c>
      <c r="C225">
        <v>45</v>
      </c>
      <c r="D225">
        <v>6</v>
      </c>
      <c r="E225">
        <v>13</v>
      </c>
      <c r="F225">
        <v>16</v>
      </c>
      <c r="G225">
        <v>1</v>
      </c>
      <c r="H225">
        <v>7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15</v>
      </c>
      <c r="P225">
        <f t="shared" si="39"/>
        <v>-2.1141025144866914</v>
      </c>
      <c r="R225">
        <f t="shared" si="40"/>
        <v>-2.2070196920714586</v>
      </c>
      <c r="T225">
        <f t="shared" si="41"/>
        <v>-1.8516793461132115</v>
      </c>
      <c r="V225">
        <f t="shared" si="42"/>
        <v>-0.46363564861664269</v>
      </c>
      <c r="W225">
        <f t="shared" si="43"/>
        <v>-5.1558471994370692E-3</v>
      </c>
      <c r="Y225">
        <f t="shared" si="44"/>
        <v>-8.1047012298992324E-4</v>
      </c>
      <c r="Z225">
        <f t="shared" si="45"/>
        <v>-1.7002577923599738</v>
      </c>
      <c r="AB225">
        <f t="shared" si="46"/>
        <v>-0.13301991393831</v>
      </c>
      <c r="AC225">
        <f t="shared" si="47"/>
        <v>-6.7702675853493046</v>
      </c>
    </row>
    <row r="226" spans="1:29">
      <c r="A226">
        <v>570666</v>
      </c>
      <c r="B226" t="s">
        <v>58</v>
      </c>
      <c r="C226">
        <v>132</v>
      </c>
      <c r="D226">
        <v>23</v>
      </c>
      <c r="E226">
        <v>50</v>
      </c>
      <c r="F226">
        <v>30</v>
      </c>
      <c r="G226">
        <v>6</v>
      </c>
      <c r="H226">
        <v>12</v>
      </c>
      <c r="I226">
        <v>3</v>
      </c>
      <c r="J226">
        <v>2</v>
      </c>
      <c r="K226">
        <v>0</v>
      </c>
      <c r="L226">
        <v>0</v>
      </c>
      <c r="M226">
        <v>0</v>
      </c>
      <c r="N226">
        <v>44</v>
      </c>
      <c r="P226">
        <f t="shared" si="39"/>
        <v>-1.5715932416779659</v>
      </c>
      <c r="R226">
        <f t="shared" si="40"/>
        <v>-1.9119072213073667</v>
      </c>
      <c r="T226">
        <f t="shared" si="41"/>
        <v>-1.3415748430517207</v>
      </c>
      <c r="V226">
        <f t="shared" si="42"/>
        <v>-0.46363564861664269</v>
      </c>
      <c r="W226">
        <f t="shared" si="43"/>
        <v>-5.4151238184516828</v>
      </c>
      <c r="Y226">
        <f t="shared" si="44"/>
        <v>-0.85122694629565299</v>
      </c>
      <c r="Z226">
        <f t="shared" si="45"/>
        <v>-8.3207561909225873</v>
      </c>
      <c r="AB226">
        <f t="shared" si="46"/>
        <v>-0.65097556228923492</v>
      </c>
      <c r="AC226">
        <f t="shared" si="47"/>
        <v>-6.7909134632385841</v>
      </c>
    </row>
    <row r="227" spans="1:29">
      <c r="A227">
        <v>629496</v>
      </c>
      <c r="B227" t="s">
        <v>154</v>
      </c>
      <c r="C227">
        <v>45</v>
      </c>
      <c r="D227">
        <v>6</v>
      </c>
      <c r="E227">
        <v>15</v>
      </c>
      <c r="F227">
        <v>10</v>
      </c>
      <c r="G227">
        <v>1</v>
      </c>
      <c r="H227">
        <v>4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15</v>
      </c>
      <c r="P227">
        <f t="shared" si="39"/>
        <v>-2.1141025144866914</v>
      </c>
      <c r="R227">
        <f t="shared" si="40"/>
        <v>-2.3334964652560695</v>
      </c>
      <c r="T227">
        <f t="shared" si="41"/>
        <v>-1.8516793461132115</v>
      </c>
      <c r="V227">
        <f t="shared" si="42"/>
        <v>-0.46363564861664269</v>
      </c>
      <c r="W227">
        <f t="shared" si="43"/>
        <v>-5.1558471994370692E-3</v>
      </c>
      <c r="Y227">
        <f t="shared" si="44"/>
        <v>-8.1047012298992324E-4</v>
      </c>
      <c r="Z227">
        <f t="shared" si="45"/>
        <v>-0.70025779235997376</v>
      </c>
      <c r="AB227">
        <f t="shared" si="46"/>
        <v>-5.4784769517252661E-2</v>
      </c>
      <c r="AC227">
        <f t="shared" si="47"/>
        <v>-6.8185092141128578</v>
      </c>
    </row>
    <row r="228" spans="1:29">
      <c r="A228">
        <v>641838</v>
      </c>
      <c r="B228" t="s">
        <v>197</v>
      </c>
      <c r="C228">
        <v>45</v>
      </c>
      <c r="D228">
        <v>6</v>
      </c>
      <c r="E228">
        <v>14</v>
      </c>
      <c r="F228">
        <v>10</v>
      </c>
      <c r="G228">
        <v>1</v>
      </c>
      <c r="H228">
        <v>5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15</v>
      </c>
      <c r="P228">
        <f t="shared" si="39"/>
        <v>-2.1141025144866914</v>
      </c>
      <c r="R228">
        <f t="shared" si="40"/>
        <v>-2.3334964652560695</v>
      </c>
      <c r="T228">
        <f t="shared" si="41"/>
        <v>-1.8516793461132115</v>
      </c>
      <c r="V228">
        <f t="shared" si="42"/>
        <v>-0.46363564861664269</v>
      </c>
      <c r="W228">
        <f t="shared" si="43"/>
        <v>-5.1558471994370692E-3</v>
      </c>
      <c r="Y228">
        <f t="shared" si="44"/>
        <v>-8.1047012298992324E-4</v>
      </c>
      <c r="Z228">
        <f t="shared" si="45"/>
        <v>-0.70025779235997376</v>
      </c>
      <c r="AB228">
        <f t="shared" si="46"/>
        <v>-5.4784769517252661E-2</v>
      </c>
      <c r="AC228">
        <f t="shared" si="47"/>
        <v>-6.8185092141128578</v>
      </c>
    </row>
    <row r="229" spans="1:29">
      <c r="A229">
        <v>456167</v>
      </c>
      <c r="B229" t="s">
        <v>125</v>
      </c>
      <c r="C229">
        <v>108</v>
      </c>
      <c r="D229">
        <v>19</v>
      </c>
      <c r="E229">
        <v>36</v>
      </c>
      <c r="F229">
        <v>31</v>
      </c>
      <c r="G229">
        <v>7</v>
      </c>
      <c r="H229">
        <v>13</v>
      </c>
      <c r="I229">
        <v>2</v>
      </c>
      <c r="J229">
        <v>2</v>
      </c>
      <c r="K229">
        <v>0</v>
      </c>
      <c r="L229">
        <v>0</v>
      </c>
      <c r="M229">
        <v>0</v>
      </c>
      <c r="N229">
        <v>36</v>
      </c>
      <c r="P229">
        <f t="shared" si="39"/>
        <v>-1.7212509721079592</v>
      </c>
      <c r="R229">
        <f t="shared" si="40"/>
        <v>-1.8908277591099316</v>
      </c>
      <c r="T229">
        <f t="shared" si="41"/>
        <v>-1.5966270945824661</v>
      </c>
      <c r="V229">
        <f t="shared" si="42"/>
        <v>-0.46363564861664269</v>
      </c>
      <c r="W229">
        <f t="shared" si="43"/>
        <v>-4.61237403327865</v>
      </c>
      <c r="Y229">
        <f t="shared" si="44"/>
        <v>-0.72503920411624878</v>
      </c>
      <c r="Z229">
        <f t="shared" si="45"/>
        <v>-5.080618701663937</v>
      </c>
      <c r="AB229">
        <f t="shared" si="46"/>
        <v>-0.39748293787300226</v>
      </c>
      <c r="AC229">
        <f t="shared" si="47"/>
        <v>-6.7948636164062517</v>
      </c>
    </row>
    <row r="230" spans="1:29">
      <c r="A230">
        <v>571616</v>
      </c>
      <c r="B230" t="s">
        <v>77</v>
      </c>
      <c r="C230">
        <v>45</v>
      </c>
      <c r="D230">
        <v>5</v>
      </c>
      <c r="E230">
        <v>18</v>
      </c>
      <c r="F230">
        <v>9</v>
      </c>
      <c r="G230">
        <v>1</v>
      </c>
      <c r="H230">
        <v>3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15</v>
      </c>
      <c r="P230">
        <f t="shared" si="39"/>
        <v>-2.1141025144866914</v>
      </c>
      <c r="R230">
        <f t="shared" si="40"/>
        <v>-2.3545759274535043</v>
      </c>
      <c r="T230">
        <f t="shared" si="41"/>
        <v>-1.8516793461132115</v>
      </c>
      <c r="V230">
        <f t="shared" si="42"/>
        <v>-0.46363564861664269</v>
      </c>
      <c r="W230">
        <f t="shared" si="43"/>
        <v>0.99484415280056293</v>
      </c>
      <c r="Y230">
        <f t="shared" si="44"/>
        <v>0.15638389418593909</v>
      </c>
      <c r="Z230">
        <f t="shared" si="45"/>
        <v>-2.7002577923599738</v>
      </c>
      <c r="AB230">
        <f t="shared" si="46"/>
        <v>-0.21125505835936736</v>
      </c>
      <c r="AC230">
        <f t="shared" si="47"/>
        <v>-6.8388646008434781</v>
      </c>
    </row>
    <row r="231" spans="1:29">
      <c r="A231">
        <v>595296</v>
      </c>
      <c r="B231" t="s">
        <v>179</v>
      </c>
      <c r="C231">
        <v>45</v>
      </c>
      <c r="D231">
        <v>6</v>
      </c>
      <c r="E231">
        <v>14</v>
      </c>
      <c r="F231">
        <v>4</v>
      </c>
      <c r="G231">
        <v>1</v>
      </c>
      <c r="H231">
        <v>4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15</v>
      </c>
      <c r="P231">
        <f t="shared" si="39"/>
        <v>-2.1141025144866914</v>
      </c>
      <c r="R231">
        <f t="shared" si="40"/>
        <v>-2.4599732384406803</v>
      </c>
      <c r="T231">
        <f t="shared" si="41"/>
        <v>-1.8516793461132115</v>
      </c>
      <c r="V231">
        <f t="shared" si="42"/>
        <v>-0.46363564861664269</v>
      </c>
      <c r="W231">
        <f t="shared" si="43"/>
        <v>-5.1558471994370692E-3</v>
      </c>
      <c r="Y231">
        <f t="shared" si="44"/>
        <v>-8.1047012298992324E-4</v>
      </c>
      <c r="Z231">
        <f t="shared" si="45"/>
        <v>0.29974220764002624</v>
      </c>
      <c r="AB231">
        <f t="shared" si="46"/>
        <v>2.345037490380468E-2</v>
      </c>
      <c r="AC231">
        <f t="shared" si="47"/>
        <v>-6.8667508428764119</v>
      </c>
    </row>
    <row r="232" spans="1:29">
      <c r="A232">
        <v>448178</v>
      </c>
      <c r="B232" t="s">
        <v>160</v>
      </c>
      <c r="C232">
        <v>132</v>
      </c>
      <c r="D232">
        <v>23</v>
      </c>
      <c r="E232">
        <v>44</v>
      </c>
      <c r="F232">
        <v>36</v>
      </c>
      <c r="G232">
        <v>6</v>
      </c>
      <c r="H232">
        <v>17</v>
      </c>
      <c r="I232">
        <v>2</v>
      </c>
      <c r="J232">
        <v>4</v>
      </c>
      <c r="K232">
        <v>0</v>
      </c>
      <c r="L232">
        <v>2</v>
      </c>
      <c r="M232">
        <v>0</v>
      </c>
      <c r="N232">
        <v>44</v>
      </c>
      <c r="P232">
        <f t="shared" si="39"/>
        <v>-1.5715932416779659</v>
      </c>
      <c r="R232">
        <f t="shared" si="40"/>
        <v>-1.7854304481227559</v>
      </c>
      <c r="T232">
        <f t="shared" si="41"/>
        <v>-1.5966270945824661</v>
      </c>
      <c r="V232">
        <f t="shared" si="42"/>
        <v>-0.46363564861664269</v>
      </c>
      <c r="W232">
        <f t="shared" si="43"/>
        <v>-5.4151238184516828</v>
      </c>
      <c r="Y232">
        <f t="shared" si="44"/>
        <v>-0.85122694629565299</v>
      </c>
      <c r="Z232">
        <f t="shared" si="45"/>
        <v>-7.3207561909225873</v>
      </c>
      <c r="AB232">
        <f t="shared" si="46"/>
        <v>-0.57274041786817753</v>
      </c>
      <c r="AC232">
        <f t="shared" si="47"/>
        <v>-6.8412537971636613</v>
      </c>
    </row>
    <row r="233" spans="1:29">
      <c r="A233">
        <v>472551</v>
      </c>
      <c r="B233" t="s">
        <v>13</v>
      </c>
      <c r="C233">
        <v>45</v>
      </c>
      <c r="D233">
        <v>6</v>
      </c>
      <c r="E233">
        <v>14</v>
      </c>
      <c r="F233">
        <v>12</v>
      </c>
      <c r="G233">
        <v>1</v>
      </c>
      <c r="H233">
        <v>6</v>
      </c>
      <c r="I233">
        <v>1</v>
      </c>
      <c r="J233">
        <v>1</v>
      </c>
      <c r="K233">
        <v>0</v>
      </c>
      <c r="L233">
        <v>1</v>
      </c>
      <c r="M233">
        <v>0</v>
      </c>
      <c r="N233">
        <v>15</v>
      </c>
      <c r="P233">
        <f t="shared" si="39"/>
        <v>-2.1141025144866914</v>
      </c>
      <c r="R233">
        <f t="shared" si="40"/>
        <v>-2.2913375408611989</v>
      </c>
      <c r="T233">
        <f t="shared" si="41"/>
        <v>-1.8516793461132115</v>
      </c>
      <c r="V233">
        <f t="shared" si="42"/>
        <v>-0.46363564861664269</v>
      </c>
      <c r="W233">
        <f t="shared" si="43"/>
        <v>-5.1558471994370692E-3</v>
      </c>
      <c r="Y233">
        <f t="shared" si="44"/>
        <v>-8.1047012298992324E-4</v>
      </c>
      <c r="Z233">
        <f t="shared" si="45"/>
        <v>-1.7002577923599738</v>
      </c>
      <c r="AB233">
        <f t="shared" si="46"/>
        <v>-0.13301991393831</v>
      </c>
      <c r="AC233">
        <f t="shared" si="47"/>
        <v>-6.8545854341390449</v>
      </c>
    </row>
    <row r="234" spans="1:29">
      <c r="A234">
        <v>572308</v>
      </c>
      <c r="B234" t="s">
        <v>306</v>
      </c>
      <c r="C234">
        <v>45</v>
      </c>
      <c r="D234">
        <v>6</v>
      </c>
      <c r="E234">
        <v>12</v>
      </c>
      <c r="F234">
        <v>11</v>
      </c>
      <c r="G234">
        <v>1</v>
      </c>
      <c r="H234">
        <v>8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15</v>
      </c>
      <c r="P234">
        <f t="shared" si="39"/>
        <v>-2.1141025144866914</v>
      </c>
      <c r="R234">
        <f t="shared" si="40"/>
        <v>-2.3124170030586342</v>
      </c>
      <c r="T234">
        <f t="shared" si="41"/>
        <v>-1.8516793461132115</v>
      </c>
      <c r="V234">
        <f t="shared" si="42"/>
        <v>-0.46363564861664269</v>
      </c>
      <c r="W234">
        <f t="shared" si="43"/>
        <v>-5.1558471994370692E-3</v>
      </c>
      <c r="Y234">
        <f t="shared" si="44"/>
        <v>-8.1047012298992324E-4</v>
      </c>
      <c r="Z234">
        <f t="shared" si="45"/>
        <v>-1.7002577923599738</v>
      </c>
      <c r="AB234">
        <f t="shared" si="46"/>
        <v>-0.13301991393831</v>
      </c>
      <c r="AC234">
        <f t="shared" si="47"/>
        <v>-6.8756648963364801</v>
      </c>
    </row>
    <row r="235" spans="1:29">
      <c r="A235">
        <v>593417</v>
      </c>
      <c r="B235" t="s">
        <v>15</v>
      </c>
      <c r="C235">
        <v>153</v>
      </c>
      <c r="D235">
        <v>26</v>
      </c>
      <c r="E235">
        <v>61</v>
      </c>
      <c r="F235">
        <v>32</v>
      </c>
      <c r="G235">
        <v>7</v>
      </c>
      <c r="H235">
        <v>10</v>
      </c>
      <c r="I235">
        <v>2</v>
      </c>
      <c r="J235">
        <v>4</v>
      </c>
      <c r="K235">
        <v>0</v>
      </c>
      <c r="L235">
        <v>0</v>
      </c>
      <c r="M235">
        <v>0</v>
      </c>
      <c r="N235">
        <v>51</v>
      </c>
      <c r="P235">
        <f t="shared" si="39"/>
        <v>-1.440642727551722</v>
      </c>
      <c r="R235">
        <f t="shared" si="40"/>
        <v>-1.8697482969124963</v>
      </c>
      <c r="T235">
        <f t="shared" si="41"/>
        <v>-1.5966270945824661</v>
      </c>
      <c r="V235">
        <f t="shared" si="42"/>
        <v>-0.46363564861664269</v>
      </c>
      <c r="W235">
        <f t="shared" si="43"/>
        <v>-5.617529880478088</v>
      </c>
      <c r="Y235">
        <f t="shared" si="44"/>
        <v>-0.88304403854816738</v>
      </c>
      <c r="Z235">
        <f t="shared" si="45"/>
        <v>-8.7808764940239072</v>
      </c>
      <c r="AB235">
        <f t="shared" si="46"/>
        <v>-0.68697314065342729</v>
      </c>
      <c r="AC235">
        <f t="shared" si="47"/>
        <v>-6.9406709468649224</v>
      </c>
    </row>
    <row r="236" spans="1:29">
      <c r="A236">
        <v>598287</v>
      </c>
      <c r="B236" t="s">
        <v>251</v>
      </c>
      <c r="C236">
        <v>45</v>
      </c>
      <c r="D236">
        <v>5</v>
      </c>
      <c r="E236">
        <v>18</v>
      </c>
      <c r="F236">
        <v>14</v>
      </c>
      <c r="G236">
        <v>1</v>
      </c>
      <c r="H236">
        <v>5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15</v>
      </c>
      <c r="P236">
        <f t="shared" si="39"/>
        <v>-2.1141025144866914</v>
      </c>
      <c r="R236">
        <f t="shared" si="40"/>
        <v>-2.2491786164663288</v>
      </c>
      <c r="T236">
        <f t="shared" si="41"/>
        <v>-1.8516793461132115</v>
      </c>
      <c r="V236">
        <f t="shared" si="42"/>
        <v>-0.46363564861664269</v>
      </c>
      <c r="W236">
        <f t="shared" si="43"/>
        <v>0.99484415280056293</v>
      </c>
      <c r="Y236">
        <f t="shared" si="44"/>
        <v>0.15638389418593909</v>
      </c>
      <c r="Z236">
        <f t="shared" si="45"/>
        <v>-4.7002577923599738</v>
      </c>
      <c r="AB236">
        <f t="shared" si="46"/>
        <v>-0.36772534720148198</v>
      </c>
      <c r="AC236">
        <f t="shared" si="47"/>
        <v>-6.8899375786984169</v>
      </c>
    </row>
    <row r="237" spans="1:29">
      <c r="A237">
        <v>547007</v>
      </c>
      <c r="B237" t="s">
        <v>312</v>
      </c>
      <c r="C237">
        <v>21</v>
      </c>
      <c r="D237">
        <v>2</v>
      </c>
      <c r="E237">
        <v>7</v>
      </c>
      <c r="F237">
        <v>6</v>
      </c>
      <c r="G237">
        <v>0</v>
      </c>
      <c r="H237">
        <v>2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7</v>
      </c>
      <c r="P237">
        <f t="shared" si="39"/>
        <v>-2.2637602449166843</v>
      </c>
      <c r="R237">
        <f t="shared" si="40"/>
        <v>-2.4178143140458097</v>
      </c>
      <c r="T237">
        <f t="shared" si="41"/>
        <v>-1.8516793461132115</v>
      </c>
      <c r="V237">
        <f t="shared" si="42"/>
        <v>-0.46363564861664269</v>
      </c>
      <c r="W237">
        <f t="shared" si="43"/>
        <v>0.79759393797359612</v>
      </c>
      <c r="Y237">
        <f t="shared" si="44"/>
        <v>0.12537727205641436</v>
      </c>
      <c r="Z237">
        <f t="shared" si="45"/>
        <v>-0.46012030310131991</v>
      </c>
      <c r="AB237">
        <f t="shared" si="46"/>
        <v>-3.5997578364191769E-2</v>
      </c>
      <c r="AC237">
        <f t="shared" si="47"/>
        <v>-6.9075098600001263</v>
      </c>
    </row>
    <row r="238" spans="1:29">
      <c r="A238">
        <v>572044</v>
      </c>
      <c r="B238" t="s">
        <v>243</v>
      </c>
      <c r="C238">
        <v>45</v>
      </c>
      <c r="D238">
        <v>6</v>
      </c>
      <c r="E238">
        <v>14</v>
      </c>
      <c r="F238">
        <v>13</v>
      </c>
      <c r="G238">
        <v>1</v>
      </c>
      <c r="H238">
        <v>7</v>
      </c>
      <c r="I238">
        <v>1</v>
      </c>
      <c r="J238">
        <v>1</v>
      </c>
      <c r="K238">
        <v>0</v>
      </c>
      <c r="L238">
        <v>0</v>
      </c>
      <c r="M238">
        <v>4</v>
      </c>
      <c r="N238">
        <v>15</v>
      </c>
      <c r="P238">
        <f t="shared" si="39"/>
        <v>-2.1141025144866914</v>
      </c>
      <c r="R238">
        <f t="shared" si="40"/>
        <v>-2.2702580786637641</v>
      </c>
      <c r="T238">
        <f t="shared" si="41"/>
        <v>-1.8516793461132115</v>
      </c>
      <c r="V238">
        <f t="shared" si="42"/>
        <v>-0.46363564861664269</v>
      </c>
      <c r="W238">
        <f t="shared" si="43"/>
        <v>-5.1558471994370692E-3</v>
      </c>
      <c r="Y238">
        <f t="shared" si="44"/>
        <v>-8.1047012298992324E-4</v>
      </c>
      <c r="Z238">
        <f t="shared" si="45"/>
        <v>-2.7002577923599738</v>
      </c>
      <c r="AB238">
        <f t="shared" si="46"/>
        <v>-0.21125505835936736</v>
      </c>
      <c r="AC238">
        <f t="shared" si="47"/>
        <v>-6.9117411163626681</v>
      </c>
    </row>
    <row r="239" spans="1:29">
      <c r="A239">
        <v>596043</v>
      </c>
      <c r="B239" t="s">
        <v>202</v>
      </c>
      <c r="C239">
        <v>45</v>
      </c>
      <c r="D239">
        <v>7</v>
      </c>
      <c r="E239">
        <v>14</v>
      </c>
      <c r="F239">
        <v>13</v>
      </c>
      <c r="G239">
        <v>1</v>
      </c>
      <c r="H239">
        <v>5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15</v>
      </c>
      <c r="P239">
        <f t="shared" si="39"/>
        <v>-2.1141025144866914</v>
      </c>
      <c r="R239">
        <f t="shared" si="40"/>
        <v>-2.2702580786637641</v>
      </c>
      <c r="T239">
        <f t="shared" si="41"/>
        <v>-1.8516793461132115</v>
      </c>
      <c r="V239">
        <f t="shared" si="42"/>
        <v>-0.46363564861664269</v>
      </c>
      <c r="W239">
        <f t="shared" si="43"/>
        <v>-1.0051558471994371</v>
      </c>
      <c r="Y239">
        <f t="shared" si="44"/>
        <v>-0.15800483443191893</v>
      </c>
      <c r="Z239">
        <f t="shared" si="45"/>
        <v>-0.70025779235997376</v>
      </c>
      <c r="AB239">
        <f t="shared" si="46"/>
        <v>-5.4784769517252661E-2</v>
      </c>
      <c r="AC239">
        <f t="shared" si="47"/>
        <v>-6.9124651918294822</v>
      </c>
    </row>
    <row r="240" spans="1:29">
      <c r="A240">
        <v>605260</v>
      </c>
      <c r="B240" t="s">
        <v>130</v>
      </c>
      <c r="C240">
        <v>87</v>
      </c>
      <c r="D240">
        <v>15</v>
      </c>
      <c r="E240">
        <v>30</v>
      </c>
      <c r="F240">
        <v>15</v>
      </c>
      <c r="G240">
        <v>2</v>
      </c>
      <c r="H240">
        <v>9</v>
      </c>
      <c r="I240">
        <v>2</v>
      </c>
      <c r="J240">
        <v>1</v>
      </c>
      <c r="K240">
        <v>0</v>
      </c>
      <c r="L240">
        <v>0</v>
      </c>
      <c r="M240">
        <v>0</v>
      </c>
      <c r="N240">
        <v>29</v>
      </c>
      <c r="P240">
        <f t="shared" si="39"/>
        <v>-1.8522014862342031</v>
      </c>
      <c r="R240">
        <f t="shared" si="40"/>
        <v>-2.2280991542688935</v>
      </c>
      <c r="T240">
        <f t="shared" si="41"/>
        <v>-1.5966270945824661</v>
      </c>
      <c r="V240">
        <f t="shared" si="42"/>
        <v>-0.46363564861664269</v>
      </c>
      <c r="W240">
        <f t="shared" si="43"/>
        <v>-3.4099679712522448</v>
      </c>
      <c r="Y240">
        <f t="shared" si="44"/>
        <v>-0.53602774755480531</v>
      </c>
      <c r="Z240">
        <f t="shared" si="45"/>
        <v>-3.6204983985626171</v>
      </c>
      <c r="AB240">
        <f t="shared" si="46"/>
        <v>-0.2832502150877525</v>
      </c>
      <c r="AC240">
        <f t="shared" si="47"/>
        <v>-6.9598413463447644</v>
      </c>
    </row>
    <row r="241" spans="1:29">
      <c r="A241">
        <v>573064</v>
      </c>
      <c r="B241" t="s">
        <v>222</v>
      </c>
      <c r="C241">
        <v>87</v>
      </c>
      <c r="D241">
        <v>14</v>
      </c>
      <c r="E241">
        <v>33</v>
      </c>
      <c r="F241">
        <v>24</v>
      </c>
      <c r="G241">
        <v>5</v>
      </c>
      <c r="H241">
        <v>7</v>
      </c>
      <c r="I241">
        <v>1</v>
      </c>
      <c r="J241">
        <v>1</v>
      </c>
      <c r="K241">
        <v>0</v>
      </c>
      <c r="L241">
        <v>1</v>
      </c>
      <c r="M241">
        <v>0</v>
      </c>
      <c r="N241">
        <v>29</v>
      </c>
      <c r="P241">
        <f t="shared" si="39"/>
        <v>-1.8522014862342031</v>
      </c>
      <c r="R241">
        <f t="shared" si="40"/>
        <v>-2.0383839944919773</v>
      </c>
      <c r="T241">
        <f t="shared" si="41"/>
        <v>-1.8516793461132115</v>
      </c>
      <c r="V241">
        <f t="shared" si="42"/>
        <v>-0.46363564861664269</v>
      </c>
      <c r="W241">
        <f t="shared" si="43"/>
        <v>-2.4099679712522448</v>
      </c>
      <c r="Y241">
        <f t="shared" si="44"/>
        <v>-0.37883338324587634</v>
      </c>
      <c r="Z241">
        <f t="shared" si="45"/>
        <v>-4.6204983985626171</v>
      </c>
      <c r="AB241">
        <f t="shared" si="46"/>
        <v>-0.36148535950880983</v>
      </c>
      <c r="AC241">
        <f t="shared" si="47"/>
        <v>-6.9462192182107207</v>
      </c>
    </row>
    <row r="242" spans="1:29">
      <c r="A242">
        <v>644428</v>
      </c>
      <c r="B242" t="s">
        <v>274</v>
      </c>
      <c r="C242">
        <v>45</v>
      </c>
      <c r="D242">
        <v>7</v>
      </c>
      <c r="E242">
        <v>13</v>
      </c>
      <c r="F242">
        <v>11</v>
      </c>
      <c r="G242">
        <v>1</v>
      </c>
      <c r="H242">
        <v>6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15</v>
      </c>
      <c r="P242">
        <f t="shared" si="39"/>
        <v>-2.1141025144866914</v>
      </c>
      <c r="R242">
        <f t="shared" si="40"/>
        <v>-2.3124170030586342</v>
      </c>
      <c r="T242">
        <f t="shared" si="41"/>
        <v>-1.8516793461132115</v>
      </c>
      <c r="V242">
        <f t="shared" si="42"/>
        <v>-0.46363564861664269</v>
      </c>
      <c r="W242">
        <f t="shared" si="43"/>
        <v>-1.0051558471994371</v>
      </c>
      <c r="Y242">
        <f t="shared" si="44"/>
        <v>-0.15800483443191893</v>
      </c>
      <c r="Z242">
        <f t="shared" si="45"/>
        <v>-0.70025779235997376</v>
      </c>
      <c r="AB242">
        <f t="shared" si="46"/>
        <v>-5.4784769517252661E-2</v>
      </c>
      <c r="AC242">
        <f t="shared" si="47"/>
        <v>-6.9546241162243518</v>
      </c>
    </row>
    <row r="243" spans="1:29">
      <c r="A243">
        <v>488768</v>
      </c>
      <c r="B243" t="s">
        <v>55</v>
      </c>
      <c r="C243">
        <v>414</v>
      </c>
      <c r="D243">
        <v>74</v>
      </c>
      <c r="E243">
        <v>155</v>
      </c>
      <c r="F243">
        <v>110</v>
      </c>
      <c r="G243">
        <v>20</v>
      </c>
      <c r="H243">
        <v>53</v>
      </c>
      <c r="I243">
        <v>7</v>
      </c>
      <c r="J243">
        <v>10</v>
      </c>
      <c r="K243">
        <v>0</v>
      </c>
      <c r="L243">
        <v>0</v>
      </c>
      <c r="M243">
        <v>0</v>
      </c>
      <c r="N243">
        <v>138</v>
      </c>
      <c r="P243">
        <f t="shared" si="39"/>
        <v>0.18688509087445418</v>
      </c>
      <c r="R243">
        <f t="shared" si="40"/>
        <v>-0.22555024551255598</v>
      </c>
      <c r="T243">
        <f t="shared" si="41"/>
        <v>-0.3213658369287391</v>
      </c>
      <c r="V243">
        <f t="shared" si="42"/>
        <v>-0.46363564861664269</v>
      </c>
      <c r="W243">
        <f t="shared" si="43"/>
        <v>-18.847433794234824</v>
      </c>
      <c r="Y243">
        <f t="shared" si="44"/>
        <v>-2.9627103741393697</v>
      </c>
      <c r="Z243">
        <f t="shared" si="45"/>
        <v>-39.642371689711752</v>
      </c>
      <c r="AB243">
        <f t="shared" si="46"/>
        <v>-3.1014266743378331</v>
      </c>
      <c r="AC243">
        <f t="shared" si="47"/>
        <v>-6.8878036886606857</v>
      </c>
    </row>
    <row r="244" spans="1:29">
      <c r="A244">
        <v>450275</v>
      </c>
      <c r="B244" t="s">
        <v>186</v>
      </c>
      <c r="C244">
        <v>45</v>
      </c>
      <c r="D244">
        <v>7</v>
      </c>
      <c r="E244">
        <v>14</v>
      </c>
      <c r="F244">
        <v>14</v>
      </c>
      <c r="G244">
        <v>2</v>
      </c>
      <c r="H244">
        <v>6</v>
      </c>
      <c r="I244">
        <v>1</v>
      </c>
      <c r="J244">
        <v>1</v>
      </c>
      <c r="K244">
        <v>0</v>
      </c>
      <c r="L244">
        <v>1</v>
      </c>
      <c r="M244">
        <v>4</v>
      </c>
      <c r="N244">
        <v>15</v>
      </c>
      <c r="P244">
        <f t="shared" si="39"/>
        <v>-2.1141025144866914</v>
      </c>
      <c r="R244">
        <f t="shared" si="40"/>
        <v>-2.2491786164663288</v>
      </c>
      <c r="T244">
        <f t="shared" si="41"/>
        <v>-1.8516793461132115</v>
      </c>
      <c r="V244">
        <f t="shared" si="42"/>
        <v>-0.46363564861664269</v>
      </c>
      <c r="W244">
        <f t="shared" si="43"/>
        <v>-1.0051558471994371</v>
      </c>
      <c r="Y244">
        <f t="shared" si="44"/>
        <v>-0.15800483443191893</v>
      </c>
      <c r="Z244">
        <f t="shared" si="45"/>
        <v>-1.7002577923599738</v>
      </c>
      <c r="AB244">
        <f t="shared" si="46"/>
        <v>-0.13301991393831</v>
      </c>
      <c r="AC244">
        <f t="shared" si="47"/>
        <v>-6.9696208740531036</v>
      </c>
    </row>
    <row r="245" spans="1:29">
      <c r="A245">
        <v>623439</v>
      </c>
      <c r="B245" t="s">
        <v>108</v>
      </c>
      <c r="C245">
        <v>45</v>
      </c>
      <c r="D245">
        <v>7</v>
      </c>
      <c r="E245">
        <v>18</v>
      </c>
      <c r="F245">
        <v>14</v>
      </c>
      <c r="G245">
        <v>0</v>
      </c>
      <c r="H245">
        <v>5</v>
      </c>
      <c r="I245">
        <v>2</v>
      </c>
      <c r="J245">
        <v>0</v>
      </c>
      <c r="K245">
        <v>0</v>
      </c>
      <c r="L245">
        <v>0</v>
      </c>
      <c r="M245">
        <v>0</v>
      </c>
      <c r="N245">
        <v>15</v>
      </c>
      <c r="P245">
        <f t="shared" si="39"/>
        <v>-2.1141025144866914</v>
      </c>
      <c r="R245">
        <f t="shared" si="40"/>
        <v>-2.2491786164663288</v>
      </c>
      <c r="T245">
        <f t="shared" si="41"/>
        <v>-1.5966270945824661</v>
      </c>
      <c r="V245">
        <f t="shared" si="42"/>
        <v>-0.46363564861664269</v>
      </c>
      <c r="W245">
        <f t="shared" si="43"/>
        <v>-1.0051558471994371</v>
      </c>
      <c r="Y245">
        <f t="shared" si="44"/>
        <v>-0.15800483443191893</v>
      </c>
      <c r="Z245">
        <f t="shared" si="45"/>
        <v>-4.7002577923599738</v>
      </c>
      <c r="AB245">
        <f t="shared" si="46"/>
        <v>-0.36772534720148198</v>
      </c>
      <c r="AC245">
        <f t="shared" si="47"/>
        <v>-6.9492740557855299</v>
      </c>
    </row>
    <row r="246" spans="1:29">
      <c r="A246">
        <v>502748</v>
      </c>
      <c r="B246" t="s">
        <v>234</v>
      </c>
      <c r="C246">
        <v>132</v>
      </c>
      <c r="D246">
        <v>23</v>
      </c>
      <c r="E246">
        <v>45</v>
      </c>
      <c r="F246">
        <v>37</v>
      </c>
      <c r="G246">
        <v>6</v>
      </c>
      <c r="H246">
        <v>18</v>
      </c>
      <c r="I246">
        <v>2</v>
      </c>
      <c r="J246">
        <v>2</v>
      </c>
      <c r="K246">
        <v>0</v>
      </c>
      <c r="L246">
        <v>0</v>
      </c>
      <c r="M246">
        <v>0</v>
      </c>
      <c r="N246">
        <v>44</v>
      </c>
      <c r="P246">
        <f t="shared" si="39"/>
        <v>-1.5715932416779659</v>
      </c>
      <c r="R246">
        <f t="shared" si="40"/>
        <v>-1.7643509859253208</v>
      </c>
      <c r="T246">
        <f t="shared" si="41"/>
        <v>-1.5966270945824661</v>
      </c>
      <c r="V246">
        <f t="shared" si="42"/>
        <v>-0.46363564861664269</v>
      </c>
      <c r="W246">
        <f t="shared" si="43"/>
        <v>-5.4151238184516828</v>
      </c>
      <c r="Y246">
        <f t="shared" si="44"/>
        <v>-0.85122694629565299</v>
      </c>
      <c r="Z246">
        <f t="shared" si="45"/>
        <v>-9.3207561909225873</v>
      </c>
      <c r="AB246">
        <f t="shared" si="46"/>
        <v>-0.7292107067102922</v>
      </c>
      <c r="AC246">
        <f t="shared" si="47"/>
        <v>-6.9766446238083413</v>
      </c>
    </row>
    <row r="247" spans="1:29">
      <c r="A247">
        <v>607215</v>
      </c>
      <c r="B247" t="s">
        <v>283</v>
      </c>
      <c r="C247">
        <v>87</v>
      </c>
      <c r="D247">
        <v>15</v>
      </c>
      <c r="E247">
        <v>31</v>
      </c>
      <c r="F247">
        <v>20</v>
      </c>
      <c r="G247">
        <v>4</v>
      </c>
      <c r="H247">
        <v>7</v>
      </c>
      <c r="I247">
        <v>1</v>
      </c>
      <c r="J247">
        <v>2</v>
      </c>
      <c r="K247">
        <v>0</v>
      </c>
      <c r="L247">
        <v>0</v>
      </c>
      <c r="M247">
        <v>0</v>
      </c>
      <c r="N247">
        <v>29</v>
      </c>
      <c r="P247">
        <f t="shared" si="39"/>
        <v>-1.8522014862342031</v>
      </c>
      <c r="R247">
        <f t="shared" si="40"/>
        <v>-2.122701843281718</v>
      </c>
      <c r="T247">
        <f t="shared" si="41"/>
        <v>-1.8516793461132115</v>
      </c>
      <c r="V247">
        <f t="shared" si="42"/>
        <v>-0.46363564861664269</v>
      </c>
      <c r="W247">
        <f t="shared" si="43"/>
        <v>-3.4099679712522448</v>
      </c>
      <c r="Y247">
        <f t="shared" si="44"/>
        <v>-0.53602774755480531</v>
      </c>
      <c r="Z247">
        <f t="shared" si="45"/>
        <v>-2.6204983985626171</v>
      </c>
      <c r="AB247">
        <f t="shared" si="46"/>
        <v>-0.20501507066669516</v>
      </c>
      <c r="AC247">
        <f t="shared" si="47"/>
        <v>-7.031261142467276</v>
      </c>
    </row>
    <row r="248" spans="1:29">
      <c r="A248">
        <v>425856</v>
      </c>
      <c r="B248" t="s">
        <v>100</v>
      </c>
      <c r="C248">
        <v>45</v>
      </c>
      <c r="D248">
        <v>7</v>
      </c>
      <c r="E248">
        <v>15</v>
      </c>
      <c r="F248">
        <v>12</v>
      </c>
      <c r="G248">
        <v>2</v>
      </c>
      <c r="H248">
        <v>5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15</v>
      </c>
      <c r="P248">
        <f t="shared" si="39"/>
        <v>-2.1141025144866914</v>
      </c>
      <c r="R248">
        <f t="shared" si="40"/>
        <v>-2.2913375408611989</v>
      </c>
      <c r="T248">
        <f t="shared" si="41"/>
        <v>-1.8516793461132115</v>
      </c>
      <c r="V248">
        <f t="shared" si="42"/>
        <v>-0.46363564861664269</v>
      </c>
      <c r="W248">
        <f t="shared" si="43"/>
        <v>-1.0051558471994371</v>
      </c>
      <c r="Y248">
        <f t="shared" si="44"/>
        <v>-0.15800483443191893</v>
      </c>
      <c r="Z248">
        <f t="shared" si="45"/>
        <v>-1.7002577923599738</v>
      </c>
      <c r="AB248">
        <f t="shared" si="46"/>
        <v>-0.13301991393831</v>
      </c>
      <c r="AC248">
        <f t="shared" si="47"/>
        <v>-7.0117797984479742</v>
      </c>
    </row>
    <row r="249" spans="1:29">
      <c r="A249">
        <v>608337</v>
      </c>
      <c r="B249" t="s">
        <v>113</v>
      </c>
      <c r="C249">
        <v>45</v>
      </c>
      <c r="D249">
        <v>7</v>
      </c>
      <c r="E249">
        <v>15</v>
      </c>
      <c r="F249">
        <v>12</v>
      </c>
      <c r="G249">
        <v>2</v>
      </c>
      <c r="H249">
        <v>5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15</v>
      </c>
      <c r="P249">
        <f t="shared" si="39"/>
        <v>-2.1141025144866914</v>
      </c>
      <c r="R249">
        <f t="shared" si="40"/>
        <v>-2.2913375408611989</v>
      </c>
      <c r="T249">
        <f t="shared" si="41"/>
        <v>-1.8516793461132115</v>
      </c>
      <c r="V249">
        <f t="shared" si="42"/>
        <v>-0.46363564861664269</v>
      </c>
      <c r="W249">
        <f t="shared" si="43"/>
        <v>-1.0051558471994371</v>
      </c>
      <c r="Y249">
        <f t="shared" si="44"/>
        <v>-0.15800483443191893</v>
      </c>
      <c r="Z249">
        <f t="shared" si="45"/>
        <v>-1.7002577923599738</v>
      </c>
      <c r="AB249">
        <f t="shared" si="46"/>
        <v>-0.13301991393831</v>
      </c>
      <c r="AC249">
        <f t="shared" si="47"/>
        <v>-7.0117797984479742</v>
      </c>
    </row>
    <row r="250" spans="1:29">
      <c r="A250">
        <v>592533</v>
      </c>
      <c r="B250" t="s">
        <v>194</v>
      </c>
      <c r="C250">
        <v>45</v>
      </c>
      <c r="D250">
        <v>7</v>
      </c>
      <c r="E250">
        <v>16</v>
      </c>
      <c r="F250">
        <v>12</v>
      </c>
      <c r="G250">
        <v>1</v>
      </c>
      <c r="H250">
        <v>4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15</v>
      </c>
      <c r="P250">
        <f t="shared" si="39"/>
        <v>-2.1141025144866914</v>
      </c>
      <c r="R250">
        <f t="shared" si="40"/>
        <v>-2.2913375408611989</v>
      </c>
      <c r="T250">
        <f t="shared" si="41"/>
        <v>-1.8516793461132115</v>
      </c>
      <c r="V250">
        <f t="shared" si="42"/>
        <v>-0.46363564861664269</v>
      </c>
      <c r="W250">
        <f t="shared" si="43"/>
        <v>-1.0051558471994371</v>
      </c>
      <c r="Y250">
        <f t="shared" si="44"/>
        <v>-0.15800483443191893</v>
      </c>
      <c r="Z250">
        <f t="shared" si="45"/>
        <v>-1.7002577923599738</v>
      </c>
      <c r="AB250">
        <f t="shared" si="46"/>
        <v>-0.13301991393831</v>
      </c>
      <c r="AC250">
        <f t="shared" si="47"/>
        <v>-7.0117797984479742</v>
      </c>
    </row>
    <row r="251" spans="1:29">
      <c r="A251">
        <v>592869</v>
      </c>
      <c r="B251" t="s">
        <v>316</v>
      </c>
      <c r="C251">
        <v>132</v>
      </c>
      <c r="D251">
        <v>23</v>
      </c>
      <c r="E251">
        <v>52</v>
      </c>
      <c r="F251">
        <v>26</v>
      </c>
      <c r="G251">
        <v>5</v>
      </c>
      <c r="H251">
        <v>12</v>
      </c>
      <c r="I251">
        <v>3</v>
      </c>
      <c r="J251">
        <v>2</v>
      </c>
      <c r="K251">
        <v>0</v>
      </c>
      <c r="L251">
        <v>0</v>
      </c>
      <c r="M251">
        <v>0</v>
      </c>
      <c r="N251">
        <v>44</v>
      </c>
      <c r="P251">
        <f t="shared" si="39"/>
        <v>-1.5715932416779659</v>
      </c>
      <c r="R251">
        <f t="shared" si="40"/>
        <v>-1.9962250700971071</v>
      </c>
      <c r="T251">
        <f t="shared" si="41"/>
        <v>-1.3415748430517207</v>
      </c>
      <c r="V251">
        <f t="shared" si="42"/>
        <v>-0.46363564861664269</v>
      </c>
      <c r="W251">
        <f t="shared" si="43"/>
        <v>-5.4151238184516828</v>
      </c>
      <c r="Y251">
        <f t="shared" si="44"/>
        <v>-0.85122694629565299</v>
      </c>
      <c r="Z251">
        <f t="shared" si="45"/>
        <v>-10.320756190922587</v>
      </c>
      <c r="AB251">
        <f t="shared" si="46"/>
        <v>-0.80744585113134959</v>
      </c>
      <c r="AC251">
        <f t="shared" si="47"/>
        <v>-7.0317016008704396</v>
      </c>
    </row>
    <row r="252" spans="1:29">
      <c r="A252">
        <v>572193</v>
      </c>
      <c r="B252" t="s">
        <v>299</v>
      </c>
      <c r="C252">
        <v>87</v>
      </c>
      <c r="D252">
        <v>13</v>
      </c>
      <c r="E252">
        <v>30</v>
      </c>
      <c r="F252">
        <v>24</v>
      </c>
      <c r="G252">
        <v>3</v>
      </c>
      <c r="H252">
        <v>13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29</v>
      </c>
      <c r="P252">
        <f t="shared" si="39"/>
        <v>-1.8522014862342031</v>
      </c>
      <c r="R252">
        <f t="shared" si="40"/>
        <v>-2.0383839944919773</v>
      </c>
      <c r="T252">
        <f t="shared" si="41"/>
        <v>-1.8516793461132115</v>
      </c>
      <c r="V252">
        <f t="shared" si="42"/>
        <v>-0.46363564861664269</v>
      </c>
      <c r="W252">
        <f t="shared" si="43"/>
        <v>-1.4099679712522448</v>
      </c>
      <c r="Y252">
        <f t="shared" si="44"/>
        <v>-0.22163901893694737</v>
      </c>
      <c r="Z252">
        <f t="shared" si="45"/>
        <v>-7.6204983985626171</v>
      </c>
      <c r="AB252">
        <f t="shared" si="46"/>
        <v>-0.59619079277198184</v>
      </c>
      <c r="AC252">
        <f t="shared" si="47"/>
        <v>-7.0237302871649643</v>
      </c>
    </row>
    <row r="253" spans="1:29">
      <c r="A253">
        <v>656311</v>
      </c>
      <c r="B253" t="s">
        <v>63</v>
      </c>
      <c r="C253">
        <v>45</v>
      </c>
      <c r="D253">
        <v>5</v>
      </c>
      <c r="E253">
        <v>18</v>
      </c>
      <c r="F253">
        <v>11</v>
      </c>
      <c r="G253">
        <v>0</v>
      </c>
      <c r="H253">
        <v>3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15</v>
      </c>
      <c r="P253">
        <f t="shared" si="39"/>
        <v>-2.1141025144866914</v>
      </c>
      <c r="R253">
        <f t="shared" si="40"/>
        <v>-2.3124170030586342</v>
      </c>
      <c r="T253">
        <f t="shared" si="41"/>
        <v>-2.1067315976439569</v>
      </c>
      <c r="V253">
        <f t="shared" si="42"/>
        <v>-0.46363564861664269</v>
      </c>
      <c r="W253">
        <f t="shared" si="43"/>
        <v>0.99484415280056293</v>
      </c>
      <c r="Y253">
        <f t="shared" si="44"/>
        <v>0.15638389418593909</v>
      </c>
      <c r="Z253">
        <f t="shared" si="45"/>
        <v>-2.7002577923599738</v>
      </c>
      <c r="AB253">
        <f t="shared" si="46"/>
        <v>-0.21125505835936736</v>
      </c>
      <c r="AC253">
        <f t="shared" si="47"/>
        <v>-7.0517579279793532</v>
      </c>
    </row>
    <row r="254" spans="1:29">
      <c r="A254">
        <v>543542</v>
      </c>
      <c r="B254" t="s">
        <v>204</v>
      </c>
      <c r="C254">
        <v>132</v>
      </c>
      <c r="D254">
        <v>22</v>
      </c>
      <c r="E254">
        <v>45</v>
      </c>
      <c r="F254">
        <v>44</v>
      </c>
      <c r="G254">
        <v>3</v>
      </c>
      <c r="H254">
        <v>22</v>
      </c>
      <c r="I254">
        <v>2</v>
      </c>
      <c r="J254">
        <v>3</v>
      </c>
      <c r="K254">
        <v>0</v>
      </c>
      <c r="L254">
        <v>1</v>
      </c>
      <c r="M254">
        <v>0</v>
      </c>
      <c r="N254">
        <v>44</v>
      </c>
      <c r="P254">
        <f t="shared" si="39"/>
        <v>-1.5715932416779659</v>
      </c>
      <c r="R254">
        <f t="shared" si="40"/>
        <v>-1.6167947505432747</v>
      </c>
      <c r="T254">
        <f t="shared" si="41"/>
        <v>-1.5966270945824661</v>
      </c>
      <c r="V254">
        <f t="shared" si="42"/>
        <v>-0.46363564861664269</v>
      </c>
      <c r="W254">
        <f t="shared" si="43"/>
        <v>-4.4151238184516828</v>
      </c>
      <c r="Y254">
        <f t="shared" si="44"/>
        <v>-0.69403258198672391</v>
      </c>
      <c r="Z254">
        <f t="shared" si="45"/>
        <v>-13.320756190922587</v>
      </c>
      <c r="AB254">
        <f t="shared" si="46"/>
        <v>-1.0421512843945215</v>
      </c>
      <c r="AC254">
        <f t="shared" si="47"/>
        <v>-6.9848346018015954</v>
      </c>
    </row>
    <row r="255" spans="1:29">
      <c r="A255">
        <v>642232</v>
      </c>
      <c r="B255" t="s">
        <v>322</v>
      </c>
      <c r="C255">
        <v>45</v>
      </c>
      <c r="D255">
        <v>7</v>
      </c>
      <c r="E255">
        <v>16</v>
      </c>
      <c r="F255">
        <v>10</v>
      </c>
      <c r="G255">
        <v>1</v>
      </c>
      <c r="H255">
        <v>4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15</v>
      </c>
      <c r="P255">
        <f t="shared" si="39"/>
        <v>-2.1141025144866914</v>
      </c>
      <c r="R255">
        <f t="shared" si="40"/>
        <v>-2.3334964652560695</v>
      </c>
      <c r="T255">
        <f t="shared" si="41"/>
        <v>-1.8516793461132115</v>
      </c>
      <c r="V255">
        <f t="shared" si="42"/>
        <v>-0.46363564861664269</v>
      </c>
      <c r="W255">
        <f t="shared" si="43"/>
        <v>-1.0051558471994371</v>
      </c>
      <c r="Y255">
        <f t="shared" si="44"/>
        <v>-0.15800483443191893</v>
      </c>
      <c r="Z255">
        <f t="shared" si="45"/>
        <v>-1.7002577923599738</v>
      </c>
      <c r="AB255">
        <f t="shared" si="46"/>
        <v>-0.13301991393831</v>
      </c>
      <c r="AC255">
        <f t="shared" si="47"/>
        <v>-7.0539387228428447</v>
      </c>
    </row>
    <row r="256" spans="1:29">
      <c r="A256">
        <v>457117</v>
      </c>
      <c r="B256" t="s">
        <v>102</v>
      </c>
      <c r="C256">
        <v>87</v>
      </c>
      <c r="D256">
        <v>15</v>
      </c>
      <c r="E256">
        <v>28</v>
      </c>
      <c r="F256">
        <v>32</v>
      </c>
      <c r="G256">
        <v>7</v>
      </c>
      <c r="H256">
        <v>13</v>
      </c>
      <c r="I256">
        <v>1</v>
      </c>
      <c r="J256">
        <v>1</v>
      </c>
      <c r="K256">
        <v>0</v>
      </c>
      <c r="L256">
        <v>1</v>
      </c>
      <c r="M256">
        <v>0</v>
      </c>
      <c r="N256">
        <v>29</v>
      </c>
      <c r="P256">
        <f t="shared" si="39"/>
        <v>-1.8522014862342031</v>
      </c>
      <c r="R256">
        <f t="shared" si="40"/>
        <v>-1.8697482969124963</v>
      </c>
      <c r="T256">
        <f t="shared" si="41"/>
        <v>-1.8516793461132115</v>
      </c>
      <c r="V256">
        <f t="shared" si="42"/>
        <v>-0.46363564861664269</v>
      </c>
      <c r="W256">
        <f t="shared" si="43"/>
        <v>-3.4099679712522448</v>
      </c>
      <c r="Y256">
        <f t="shared" si="44"/>
        <v>-0.53602774755480531</v>
      </c>
      <c r="Z256">
        <f t="shared" si="45"/>
        <v>-5.6204983985626171</v>
      </c>
      <c r="AB256">
        <f t="shared" si="46"/>
        <v>-0.43972050392986717</v>
      </c>
      <c r="AC256">
        <f t="shared" si="47"/>
        <v>-7.0130130293612263</v>
      </c>
    </row>
    <row r="257" spans="1:29">
      <c r="A257">
        <v>502211</v>
      </c>
      <c r="B257" t="s">
        <v>41</v>
      </c>
      <c r="C257">
        <v>132</v>
      </c>
      <c r="D257">
        <v>23</v>
      </c>
      <c r="E257">
        <v>46</v>
      </c>
      <c r="F257">
        <v>38</v>
      </c>
      <c r="G257">
        <v>6</v>
      </c>
      <c r="H257">
        <v>18</v>
      </c>
      <c r="I257">
        <v>2</v>
      </c>
      <c r="J257">
        <v>4</v>
      </c>
      <c r="K257">
        <v>0</v>
      </c>
      <c r="L257">
        <v>0</v>
      </c>
      <c r="M257">
        <v>0</v>
      </c>
      <c r="N257">
        <v>44</v>
      </c>
      <c r="P257">
        <f t="shared" si="39"/>
        <v>-1.5715932416779659</v>
      </c>
      <c r="R257">
        <f t="shared" si="40"/>
        <v>-1.7432715237278855</v>
      </c>
      <c r="T257">
        <f t="shared" si="41"/>
        <v>-1.5966270945824661</v>
      </c>
      <c r="V257">
        <f t="shared" si="42"/>
        <v>-0.46363564861664269</v>
      </c>
      <c r="W257">
        <f t="shared" si="43"/>
        <v>-5.4151238184516828</v>
      </c>
      <c r="Y257">
        <f t="shared" si="44"/>
        <v>-0.85122694629565299</v>
      </c>
      <c r="Z257">
        <f t="shared" si="45"/>
        <v>-10.320756190922587</v>
      </c>
      <c r="AB257">
        <f t="shared" si="46"/>
        <v>-0.80744585113134959</v>
      </c>
      <c r="AC257">
        <f t="shared" si="47"/>
        <v>-7.0338003060319636</v>
      </c>
    </row>
    <row r="258" spans="1:29">
      <c r="A258">
        <v>607188</v>
      </c>
      <c r="B258" t="s">
        <v>92</v>
      </c>
      <c r="C258">
        <v>87</v>
      </c>
      <c r="D258">
        <v>16</v>
      </c>
      <c r="E258">
        <v>25</v>
      </c>
      <c r="F258">
        <v>26</v>
      </c>
      <c r="G258">
        <v>2</v>
      </c>
      <c r="H258">
        <v>13</v>
      </c>
      <c r="I258">
        <v>1</v>
      </c>
      <c r="J258">
        <v>2</v>
      </c>
      <c r="K258">
        <v>0</v>
      </c>
      <c r="L258">
        <v>0</v>
      </c>
      <c r="M258">
        <v>0</v>
      </c>
      <c r="N258">
        <v>29</v>
      </c>
      <c r="P258">
        <f t="shared" si="39"/>
        <v>-1.8522014862342031</v>
      </c>
      <c r="R258">
        <f t="shared" si="40"/>
        <v>-1.9962250700971071</v>
      </c>
      <c r="T258">
        <f t="shared" si="41"/>
        <v>-1.8516793461132115</v>
      </c>
      <c r="V258">
        <f t="shared" si="42"/>
        <v>-0.46363564861664269</v>
      </c>
      <c r="W258">
        <f t="shared" si="43"/>
        <v>-4.4099679712522448</v>
      </c>
      <c r="Y258">
        <f t="shared" si="44"/>
        <v>-0.69322211186373439</v>
      </c>
      <c r="Z258">
        <f t="shared" si="45"/>
        <v>-2.6204983985626171</v>
      </c>
      <c r="AB258">
        <f t="shared" si="46"/>
        <v>-0.20501507066669516</v>
      </c>
      <c r="AC258">
        <f t="shared" si="47"/>
        <v>-7.0619787335915944</v>
      </c>
    </row>
    <row r="259" spans="1:29">
      <c r="A259">
        <v>502009</v>
      </c>
      <c r="B259" t="s">
        <v>176</v>
      </c>
      <c r="C259">
        <v>87</v>
      </c>
      <c r="D259">
        <v>14</v>
      </c>
      <c r="E259">
        <v>32</v>
      </c>
      <c r="F259">
        <v>20</v>
      </c>
      <c r="G259">
        <v>5</v>
      </c>
      <c r="H259">
        <v>9</v>
      </c>
      <c r="I259">
        <v>1</v>
      </c>
      <c r="J259">
        <v>2</v>
      </c>
      <c r="K259">
        <v>0</v>
      </c>
      <c r="L259">
        <v>0</v>
      </c>
      <c r="M259">
        <v>4</v>
      </c>
      <c r="N259">
        <v>29</v>
      </c>
      <c r="P259">
        <f t="shared" si="39"/>
        <v>-1.8522014862342031</v>
      </c>
      <c r="R259">
        <f t="shared" si="40"/>
        <v>-2.122701843281718</v>
      </c>
      <c r="T259">
        <f t="shared" si="41"/>
        <v>-1.8516793461132115</v>
      </c>
      <c r="V259">
        <f t="shared" si="42"/>
        <v>-0.46363564861664269</v>
      </c>
      <c r="W259">
        <f t="shared" si="43"/>
        <v>-2.4099679712522448</v>
      </c>
      <c r="Y259">
        <f t="shared" si="44"/>
        <v>-0.37883338324587634</v>
      </c>
      <c r="Z259">
        <f t="shared" si="45"/>
        <v>-5.6204983985626171</v>
      </c>
      <c r="AB259">
        <f t="shared" si="46"/>
        <v>-0.43972050392986717</v>
      </c>
      <c r="AC259">
        <f t="shared" si="47"/>
        <v>-7.1087722114215186</v>
      </c>
    </row>
    <row r="260" spans="1:29">
      <c r="A260">
        <v>592127</v>
      </c>
      <c r="B260" t="s">
        <v>30</v>
      </c>
      <c r="C260">
        <v>45</v>
      </c>
      <c r="D260">
        <v>6</v>
      </c>
      <c r="E260">
        <v>15</v>
      </c>
      <c r="F260">
        <v>12</v>
      </c>
      <c r="G260">
        <v>2</v>
      </c>
      <c r="H260">
        <v>8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15</v>
      </c>
      <c r="P260">
        <f t="shared" si="39"/>
        <v>-2.1141025144866914</v>
      </c>
      <c r="R260">
        <f t="shared" si="40"/>
        <v>-2.2913375408611989</v>
      </c>
      <c r="T260">
        <f t="shared" si="41"/>
        <v>-1.8516793461132115</v>
      </c>
      <c r="V260">
        <f t="shared" si="42"/>
        <v>-0.46363564861664269</v>
      </c>
      <c r="W260">
        <f t="shared" si="43"/>
        <v>-5.1558471994370692E-3</v>
      </c>
      <c r="Y260">
        <f t="shared" si="44"/>
        <v>-8.1047012298992324E-4</v>
      </c>
      <c r="Z260">
        <f t="shared" si="45"/>
        <v>-4.7002577923599738</v>
      </c>
      <c r="AB260">
        <f t="shared" si="46"/>
        <v>-0.36772534720148198</v>
      </c>
      <c r="AC260">
        <f t="shared" si="47"/>
        <v>-7.0892908674022168</v>
      </c>
    </row>
    <row r="261" spans="1:29">
      <c r="A261">
        <v>572086</v>
      </c>
      <c r="B261" t="s">
        <v>254</v>
      </c>
      <c r="C261">
        <v>21</v>
      </c>
      <c r="D261">
        <v>3</v>
      </c>
      <c r="E261">
        <v>8</v>
      </c>
      <c r="F261">
        <v>5</v>
      </c>
      <c r="G261">
        <v>0</v>
      </c>
      <c r="H261">
        <v>1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7</v>
      </c>
      <c r="P261">
        <f t="shared" si="39"/>
        <v>-2.2637602449166843</v>
      </c>
      <c r="R261">
        <f t="shared" si="40"/>
        <v>-2.438893776243245</v>
      </c>
      <c r="T261">
        <f t="shared" si="41"/>
        <v>-1.8516793461132115</v>
      </c>
      <c r="V261">
        <f t="shared" si="42"/>
        <v>-0.46363564861664269</v>
      </c>
      <c r="W261">
        <f t="shared" si="43"/>
        <v>-0.20240606202640388</v>
      </c>
      <c r="Y261">
        <f t="shared" si="44"/>
        <v>-3.1817092252514653E-2</v>
      </c>
      <c r="Z261">
        <f t="shared" si="45"/>
        <v>-0.46012030310131991</v>
      </c>
      <c r="AB261">
        <f t="shared" si="46"/>
        <v>-3.5997578364191769E-2</v>
      </c>
      <c r="AC261">
        <f t="shared" si="47"/>
        <v>-7.0857836865064909</v>
      </c>
    </row>
    <row r="262" spans="1:29">
      <c r="A262">
        <v>594891</v>
      </c>
      <c r="B262" t="s">
        <v>174</v>
      </c>
      <c r="C262">
        <v>21</v>
      </c>
      <c r="D262">
        <v>3</v>
      </c>
      <c r="E262">
        <v>7</v>
      </c>
      <c r="F262">
        <v>4</v>
      </c>
      <c r="G262">
        <v>0</v>
      </c>
      <c r="H262">
        <v>2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7</v>
      </c>
      <c r="P262">
        <f t="shared" si="39"/>
        <v>-2.2637602449166843</v>
      </c>
      <c r="R262">
        <f t="shared" si="40"/>
        <v>-2.4599732384406803</v>
      </c>
      <c r="T262">
        <f t="shared" si="41"/>
        <v>-1.8516793461132115</v>
      </c>
      <c r="V262">
        <f t="shared" si="42"/>
        <v>-0.46363564861664269</v>
      </c>
      <c r="W262">
        <f t="shared" si="43"/>
        <v>-0.20240606202640388</v>
      </c>
      <c r="Y262">
        <f t="shared" si="44"/>
        <v>-3.1817092252514653E-2</v>
      </c>
      <c r="Z262">
        <f t="shared" si="45"/>
        <v>-0.46012030310131991</v>
      </c>
      <c r="AB262">
        <f t="shared" si="46"/>
        <v>-3.5997578364191769E-2</v>
      </c>
      <c r="AC262">
        <f t="shared" si="47"/>
        <v>-7.1068631487039253</v>
      </c>
    </row>
    <row r="263" spans="1:29">
      <c r="A263">
        <v>543424</v>
      </c>
      <c r="B263" t="s">
        <v>175</v>
      </c>
      <c r="C263">
        <v>45</v>
      </c>
      <c r="D263">
        <v>7</v>
      </c>
      <c r="E263">
        <v>15</v>
      </c>
      <c r="F263">
        <v>11</v>
      </c>
      <c r="G263">
        <v>2</v>
      </c>
      <c r="H263">
        <v>6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15</v>
      </c>
      <c r="P263">
        <f t="shared" si="39"/>
        <v>-2.1141025144866914</v>
      </c>
      <c r="R263">
        <f t="shared" si="40"/>
        <v>-2.3124170030586342</v>
      </c>
      <c r="T263">
        <f t="shared" si="41"/>
        <v>-1.8516793461132115</v>
      </c>
      <c r="V263">
        <f t="shared" si="42"/>
        <v>-0.46363564861664269</v>
      </c>
      <c r="W263">
        <f t="shared" si="43"/>
        <v>-1.0051558471994371</v>
      </c>
      <c r="Y263">
        <f t="shared" si="44"/>
        <v>-0.15800483443191893</v>
      </c>
      <c r="Z263">
        <f t="shared" si="45"/>
        <v>-2.7002577923599738</v>
      </c>
      <c r="AB263">
        <f t="shared" si="46"/>
        <v>-0.21125505835936736</v>
      </c>
      <c r="AC263">
        <f t="shared" si="47"/>
        <v>-7.1110944050664671</v>
      </c>
    </row>
    <row r="264" spans="1:29">
      <c r="A264">
        <v>542953</v>
      </c>
      <c r="B264" t="s">
        <v>42</v>
      </c>
      <c r="C264">
        <v>45</v>
      </c>
      <c r="D264">
        <v>7</v>
      </c>
      <c r="E264">
        <v>14</v>
      </c>
      <c r="F264">
        <v>15</v>
      </c>
      <c r="G264">
        <v>1</v>
      </c>
      <c r="H264">
        <v>5</v>
      </c>
      <c r="I264">
        <v>0</v>
      </c>
      <c r="J264">
        <v>1</v>
      </c>
      <c r="K264">
        <v>0</v>
      </c>
      <c r="L264">
        <v>0</v>
      </c>
      <c r="M264">
        <v>2</v>
      </c>
      <c r="N264">
        <v>15</v>
      </c>
      <c r="P264">
        <f t="shared" si="39"/>
        <v>-2.1141025144866914</v>
      </c>
      <c r="R264">
        <f t="shared" si="40"/>
        <v>-2.2280991542688935</v>
      </c>
      <c r="T264">
        <f t="shared" si="41"/>
        <v>-2.1067315976439569</v>
      </c>
      <c r="V264">
        <f t="shared" si="42"/>
        <v>-0.46363564861664269</v>
      </c>
      <c r="W264">
        <f t="shared" si="43"/>
        <v>-1.0051558471994371</v>
      </c>
      <c r="Y264">
        <f t="shared" si="44"/>
        <v>-0.15800483443191893</v>
      </c>
      <c r="Z264">
        <f t="shared" si="45"/>
        <v>-0.70025779235997376</v>
      </c>
      <c r="AB264">
        <f t="shared" si="46"/>
        <v>-5.4784769517252661E-2</v>
      </c>
      <c r="AC264">
        <f t="shared" si="47"/>
        <v>-7.1253585189653572</v>
      </c>
    </row>
    <row r="265" spans="1:29">
      <c r="A265">
        <v>519437</v>
      </c>
      <c r="B265" t="s">
        <v>318</v>
      </c>
      <c r="C265">
        <v>45</v>
      </c>
      <c r="D265">
        <v>7</v>
      </c>
      <c r="E265">
        <v>13</v>
      </c>
      <c r="F265">
        <v>13</v>
      </c>
      <c r="G265">
        <v>2</v>
      </c>
      <c r="H265">
        <v>6</v>
      </c>
      <c r="I265">
        <v>0</v>
      </c>
      <c r="J265">
        <v>1</v>
      </c>
      <c r="K265">
        <v>0</v>
      </c>
      <c r="L265">
        <v>1</v>
      </c>
      <c r="M265">
        <v>0</v>
      </c>
      <c r="N265">
        <v>15</v>
      </c>
      <c r="P265">
        <f t="shared" si="39"/>
        <v>-2.1141025144866914</v>
      </c>
      <c r="R265">
        <f t="shared" si="40"/>
        <v>-2.2702580786637641</v>
      </c>
      <c r="T265">
        <f t="shared" si="41"/>
        <v>-2.1067315976439569</v>
      </c>
      <c r="V265">
        <f t="shared" si="42"/>
        <v>-0.46363564861664269</v>
      </c>
      <c r="W265">
        <f t="shared" si="43"/>
        <v>-1.0051558471994371</v>
      </c>
      <c r="Y265">
        <f t="shared" si="44"/>
        <v>-0.15800483443191893</v>
      </c>
      <c r="Z265">
        <f t="shared" si="45"/>
        <v>-0.70025779235997376</v>
      </c>
      <c r="AB265">
        <f t="shared" si="46"/>
        <v>-5.4784769517252661E-2</v>
      </c>
      <c r="AC265">
        <f t="shared" si="47"/>
        <v>-7.1675174433602278</v>
      </c>
    </row>
    <row r="266" spans="1:29">
      <c r="A266">
        <v>622795</v>
      </c>
      <c r="B266" t="s">
        <v>201</v>
      </c>
      <c r="C266">
        <v>21</v>
      </c>
      <c r="D266">
        <v>3</v>
      </c>
      <c r="E266">
        <v>7</v>
      </c>
      <c r="F266">
        <v>5</v>
      </c>
      <c r="G266">
        <v>1</v>
      </c>
      <c r="H266">
        <v>3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7</v>
      </c>
      <c r="P266">
        <f t="shared" si="39"/>
        <v>-2.2637602449166843</v>
      </c>
      <c r="R266">
        <f t="shared" si="40"/>
        <v>-2.438893776243245</v>
      </c>
      <c r="T266">
        <f t="shared" si="41"/>
        <v>-1.8516793461132115</v>
      </c>
      <c r="V266">
        <f t="shared" si="42"/>
        <v>-0.46363564861664269</v>
      </c>
      <c r="W266">
        <f t="shared" si="43"/>
        <v>-0.20240606202640388</v>
      </c>
      <c r="Y266">
        <f t="shared" si="44"/>
        <v>-3.1817092252514653E-2</v>
      </c>
      <c r="Z266">
        <f t="shared" si="45"/>
        <v>-1.4601203031013199</v>
      </c>
      <c r="AB266">
        <f t="shared" si="46"/>
        <v>-0.11423272278524912</v>
      </c>
      <c r="AC266">
        <f t="shared" si="47"/>
        <v>-7.1640188309275477</v>
      </c>
    </row>
    <row r="267" spans="1:29">
      <c r="A267">
        <v>518883</v>
      </c>
      <c r="B267" t="s">
        <v>170</v>
      </c>
      <c r="C267">
        <v>21</v>
      </c>
      <c r="D267">
        <v>3</v>
      </c>
      <c r="E267">
        <v>8</v>
      </c>
      <c r="F267">
        <v>4</v>
      </c>
      <c r="G267">
        <v>0</v>
      </c>
      <c r="H267">
        <v>2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7</v>
      </c>
      <c r="P267">
        <f t="shared" si="39"/>
        <v>-2.2637602449166843</v>
      </c>
      <c r="R267">
        <f t="shared" si="40"/>
        <v>-2.4599732384406803</v>
      </c>
      <c r="T267">
        <f t="shared" si="41"/>
        <v>-1.8516793461132115</v>
      </c>
      <c r="V267">
        <f t="shared" si="42"/>
        <v>-0.46363564861664269</v>
      </c>
      <c r="W267">
        <f t="shared" si="43"/>
        <v>-0.20240606202640388</v>
      </c>
      <c r="Y267">
        <f t="shared" si="44"/>
        <v>-3.1817092252514653E-2</v>
      </c>
      <c r="Z267">
        <f t="shared" si="45"/>
        <v>-1.4601203031013199</v>
      </c>
      <c r="AB267">
        <f t="shared" si="46"/>
        <v>-0.11423272278524912</v>
      </c>
      <c r="AC267">
        <f t="shared" si="47"/>
        <v>-7.185098293124982</v>
      </c>
    </row>
    <row r="268" spans="1:29">
      <c r="A268">
        <v>477003</v>
      </c>
      <c r="B268" t="s">
        <v>218</v>
      </c>
      <c r="C268">
        <v>45</v>
      </c>
      <c r="D268">
        <v>7</v>
      </c>
      <c r="E268">
        <v>17</v>
      </c>
      <c r="F268">
        <v>11</v>
      </c>
      <c r="G268">
        <v>2</v>
      </c>
      <c r="H268">
        <v>5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15</v>
      </c>
      <c r="P268">
        <f t="shared" ref="P268:P325" si="48">(N268-B$4)/B$6</f>
        <v>-2.1141025144866914</v>
      </c>
      <c r="R268">
        <f t="shared" ref="R268:R325" si="49">(F268-C$4)/C$6</f>
        <v>-2.3124170030586342</v>
      </c>
      <c r="T268">
        <f t="shared" ref="T268:T325" si="50">(I268-D$4)/D$6</f>
        <v>-1.8516793461132115</v>
      </c>
      <c r="V268">
        <f t="shared" ref="V268:V325" si="51">(K268-E$4)/E$6</f>
        <v>-0.46363564861664269</v>
      </c>
      <c r="W268">
        <f t="shared" ref="W268:W325" si="52">(D268 - (N268 * G$3)) * -1</f>
        <v>-1.0051558471994371</v>
      </c>
      <c r="Y268">
        <f t="shared" ref="Y268:Y325" si="53">(W268-H$4)/H$6</f>
        <v>-0.15800483443191893</v>
      </c>
      <c r="Z268">
        <f t="shared" ref="Z268:Z325" si="54">((H268+E268) - (N268 * J$3)) * -1</f>
        <v>-3.7002577923599738</v>
      </c>
      <c r="AB268">
        <f t="shared" ref="AB268:AB325" si="55">(Z268-K$4)/K$6</f>
        <v>-0.2894902027804247</v>
      </c>
      <c r="AC268">
        <f t="shared" ref="AC268:AC325" si="56">P268+R268+T268+V268+Y268+AB268</f>
        <v>-7.1893295494875247</v>
      </c>
    </row>
    <row r="269" spans="1:29">
      <c r="A269">
        <v>593423</v>
      </c>
      <c r="B269" t="s">
        <v>210</v>
      </c>
      <c r="C269">
        <v>45</v>
      </c>
      <c r="D269">
        <v>7</v>
      </c>
      <c r="E269">
        <v>14</v>
      </c>
      <c r="F269">
        <v>15</v>
      </c>
      <c r="G269">
        <v>1</v>
      </c>
      <c r="H269">
        <v>6</v>
      </c>
      <c r="I269">
        <v>0</v>
      </c>
      <c r="J269">
        <v>0</v>
      </c>
      <c r="K269">
        <v>0</v>
      </c>
      <c r="L269">
        <v>0</v>
      </c>
      <c r="M269">
        <v>4</v>
      </c>
      <c r="N269">
        <v>15</v>
      </c>
      <c r="P269">
        <f t="shared" si="48"/>
        <v>-2.1141025144866914</v>
      </c>
      <c r="R269">
        <f t="shared" si="49"/>
        <v>-2.2280991542688935</v>
      </c>
      <c r="T269">
        <f t="shared" si="50"/>
        <v>-2.1067315976439569</v>
      </c>
      <c r="V269">
        <f t="shared" si="51"/>
        <v>-0.46363564861664269</v>
      </c>
      <c r="W269">
        <f t="shared" si="52"/>
        <v>-1.0051558471994371</v>
      </c>
      <c r="Y269">
        <f t="shared" si="53"/>
        <v>-0.15800483443191893</v>
      </c>
      <c r="Z269">
        <f t="shared" si="54"/>
        <v>-1.7002577923599738</v>
      </c>
      <c r="AB269">
        <f t="shared" si="55"/>
        <v>-0.13301991393831</v>
      </c>
      <c r="AC269">
        <f t="shared" si="56"/>
        <v>-7.2035936633864148</v>
      </c>
    </row>
    <row r="270" spans="1:29">
      <c r="A270">
        <v>572021</v>
      </c>
      <c r="B270" t="s">
        <v>233</v>
      </c>
      <c r="C270">
        <v>21</v>
      </c>
      <c r="D270">
        <v>3</v>
      </c>
      <c r="E270">
        <v>7</v>
      </c>
      <c r="F270">
        <v>8</v>
      </c>
      <c r="G270">
        <v>1</v>
      </c>
      <c r="H270">
        <v>4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7</v>
      </c>
      <c r="P270">
        <f t="shared" si="48"/>
        <v>-2.2637602449166843</v>
      </c>
      <c r="R270">
        <f t="shared" si="49"/>
        <v>-2.3756553896509396</v>
      </c>
      <c r="T270">
        <f t="shared" si="50"/>
        <v>-1.8516793461132115</v>
      </c>
      <c r="V270">
        <f t="shared" si="51"/>
        <v>-0.46363564861664269</v>
      </c>
      <c r="W270">
        <f t="shared" si="52"/>
        <v>-0.20240606202640388</v>
      </c>
      <c r="Y270">
        <f t="shared" si="53"/>
        <v>-3.1817092252514653E-2</v>
      </c>
      <c r="Z270">
        <f t="shared" si="54"/>
        <v>-2.4601203031013199</v>
      </c>
      <c r="AB270">
        <f t="shared" si="55"/>
        <v>-0.19246786720630646</v>
      </c>
      <c r="AC270">
        <f t="shared" si="56"/>
        <v>-7.1790155887562994</v>
      </c>
    </row>
    <row r="271" spans="1:29">
      <c r="A271">
        <v>518397</v>
      </c>
      <c r="B271" t="s">
        <v>16</v>
      </c>
      <c r="C271">
        <v>45</v>
      </c>
      <c r="D271">
        <v>6</v>
      </c>
      <c r="E271">
        <v>19</v>
      </c>
      <c r="F271">
        <v>9</v>
      </c>
      <c r="G271">
        <v>1</v>
      </c>
      <c r="H271">
        <v>5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15</v>
      </c>
      <c r="P271">
        <f t="shared" si="48"/>
        <v>-2.1141025144866914</v>
      </c>
      <c r="R271">
        <f t="shared" si="49"/>
        <v>-2.3545759274535043</v>
      </c>
      <c r="T271">
        <f t="shared" si="50"/>
        <v>-1.8516793461132115</v>
      </c>
      <c r="V271">
        <f t="shared" si="51"/>
        <v>-0.46363564861664269</v>
      </c>
      <c r="W271">
        <f t="shared" si="52"/>
        <v>-5.1558471994370692E-3</v>
      </c>
      <c r="Y271">
        <f t="shared" si="53"/>
        <v>-8.1047012298992324E-4</v>
      </c>
      <c r="Z271">
        <f t="shared" si="54"/>
        <v>-5.7002577923599738</v>
      </c>
      <c r="AB271">
        <f t="shared" si="55"/>
        <v>-0.44596049162253937</v>
      </c>
      <c r="AC271">
        <f t="shared" si="56"/>
        <v>-7.2307643984155794</v>
      </c>
    </row>
    <row r="272" spans="1:29">
      <c r="A272">
        <v>543195</v>
      </c>
      <c r="B272" t="s">
        <v>106</v>
      </c>
      <c r="C272">
        <v>21</v>
      </c>
      <c r="D272">
        <v>3</v>
      </c>
      <c r="E272">
        <v>7</v>
      </c>
      <c r="F272">
        <v>5</v>
      </c>
      <c r="G272">
        <v>0</v>
      </c>
      <c r="H272">
        <v>4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7</v>
      </c>
      <c r="P272">
        <f t="shared" si="48"/>
        <v>-2.2637602449166843</v>
      </c>
      <c r="R272">
        <f t="shared" si="49"/>
        <v>-2.438893776243245</v>
      </c>
      <c r="T272">
        <f t="shared" si="50"/>
        <v>-1.8516793461132115</v>
      </c>
      <c r="V272">
        <f t="shared" si="51"/>
        <v>-0.46363564861664269</v>
      </c>
      <c r="W272">
        <f t="shared" si="52"/>
        <v>-0.20240606202640388</v>
      </c>
      <c r="Y272">
        <f t="shared" si="53"/>
        <v>-3.1817092252514653E-2</v>
      </c>
      <c r="Z272">
        <f t="shared" si="54"/>
        <v>-2.4601203031013199</v>
      </c>
      <c r="AB272">
        <f t="shared" si="55"/>
        <v>-0.19246786720630646</v>
      </c>
      <c r="AC272">
        <f t="shared" si="56"/>
        <v>-7.2422539753486053</v>
      </c>
    </row>
    <row r="273" spans="1:29">
      <c r="A273">
        <v>594943</v>
      </c>
      <c r="B273" t="s">
        <v>216</v>
      </c>
      <c r="C273">
        <v>45</v>
      </c>
      <c r="D273">
        <v>8</v>
      </c>
      <c r="E273">
        <v>18</v>
      </c>
      <c r="F273">
        <v>6</v>
      </c>
      <c r="G273">
        <v>2</v>
      </c>
      <c r="H273">
        <v>2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15</v>
      </c>
      <c r="P273">
        <f t="shared" si="48"/>
        <v>-2.1141025144866914</v>
      </c>
      <c r="R273">
        <f t="shared" si="49"/>
        <v>-2.4178143140458097</v>
      </c>
      <c r="T273">
        <f t="shared" si="50"/>
        <v>-1.8516793461132115</v>
      </c>
      <c r="V273">
        <f t="shared" si="51"/>
        <v>-0.46363564861664269</v>
      </c>
      <c r="W273">
        <f t="shared" si="52"/>
        <v>-2.0051558471994371</v>
      </c>
      <c r="Y273">
        <f t="shared" si="53"/>
        <v>-0.3151991987408479</v>
      </c>
      <c r="Z273">
        <f t="shared" si="54"/>
        <v>-1.7002577923599738</v>
      </c>
      <c r="AB273">
        <f t="shared" si="55"/>
        <v>-0.13301991393831</v>
      </c>
      <c r="AC273">
        <f t="shared" si="56"/>
        <v>-7.2954509359415134</v>
      </c>
    </row>
    <row r="274" spans="1:29">
      <c r="A274">
        <v>543278</v>
      </c>
      <c r="B274" t="s">
        <v>137</v>
      </c>
      <c r="C274">
        <v>21</v>
      </c>
      <c r="D274">
        <v>3</v>
      </c>
      <c r="E274">
        <v>7</v>
      </c>
      <c r="F274">
        <v>3</v>
      </c>
      <c r="G274">
        <v>1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7</v>
      </c>
      <c r="P274">
        <f t="shared" si="48"/>
        <v>-2.2637602449166843</v>
      </c>
      <c r="R274">
        <f t="shared" si="49"/>
        <v>-2.4810527006381151</v>
      </c>
      <c r="T274">
        <f t="shared" si="50"/>
        <v>-2.1067315976439569</v>
      </c>
      <c r="V274">
        <f t="shared" si="51"/>
        <v>-0.46363564861664269</v>
      </c>
      <c r="W274">
        <f t="shared" si="52"/>
        <v>-0.20240606202640388</v>
      </c>
      <c r="Y274">
        <f t="shared" si="53"/>
        <v>-3.1817092252514653E-2</v>
      </c>
      <c r="Z274">
        <f t="shared" si="54"/>
        <v>0.53987969689868009</v>
      </c>
      <c r="AB274">
        <f t="shared" si="55"/>
        <v>4.2237566056865572E-2</v>
      </c>
      <c r="AC274">
        <f t="shared" si="56"/>
        <v>-7.3047597180110477</v>
      </c>
    </row>
    <row r="275" spans="1:29">
      <c r="A275">
        <v>571951</v>
      </c>
      <c r="B275" t="s">
        <v>209</v>
      </c>
      <c r="C275">
        <v>261</v>
      </c>
      <c r="D275">
        <v>43</v>
      </c>
      <c r="E275">
        <v>98</v>
      </c>
      <c r="F275">
        <v>65</v>
      </c>
      <c r="G275">
        <v>8</v>
      </c>
      <c r="H275">
        <v>40</v>
      </c>
      <c r="I275">
        <v>4</v>
      </c>
      <c r="J275">
        <v>6</v>
      </c>
      <c r="K275">
        <v>0</v>
      </c>
      <c r="L275">
        <v>0</v>
      </c>
      <c r="M275">
        <v>0</v>
      </c>
      <c r="N275">
        <v>87</v>
      </c>
      <c r="P275">
        <f t="shared" si="48"/>
        <v>-0.76718294061675252</v>
      </c>
      <c r="R275">
        <f t="shared" si="49"/>
        <v>-1.1741260443971371</v>
      </c>
      <c r="T275">
        <f t="shared" si="50"/>
        <v>-1.0865225915209753</v>
      </c>
      <c r="V275">
        <f t="shared" si="51"/>
        <v>-0.46363564861664269</v>
      </c>
      <c r="W275">
        <f t="shared" si="52"/>
        <v>-8.2299039137567362</v>
      </c>
      <c r="Y275">
        <f t="shared" si="53"/>
        <v>-1.2936945140465577</v>
      </c>
      <c r="Z275">
        <f t="shared" si="54"/>
        <v>-31.861495195687837</v>
      </c>
      <c r="AB275">
        <f t="shared" si="55"/>
        <v>-2.4926886781054622</v>
      </c>
      <c r="AC275">
        <f t="shared" si="56"/>
        <v>-7.2778504173035277</v>
      </c>
    </row>
    <row r="276" spans="1:29">
      <c r="A276">
        <v>642091</v>
      </c>
      <c r="B276" t="s">
        <v>287</v>
      </c>
      <c r="C276">
        <v>45</v>
      </c>
      <c r="D276">
        <v>8</v>
      </c>
      <c r="E276">
        <v>17</v>
      </c>
      <c r="F276">
        <v>10</v>
      </c>
      <c r="G276">
        <v>2</v>
      </c>
      <c r="H276">
        <v>4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15</v>
      </c>
      <c r="P276">
        <f t="shared" si="48"/>
        <v>-2.1141025144866914</v>
      </c>
      <c r="R276">
        <f t="shared" si="49"/>
        <v>-2.3334964652560695</v>
      </c>
      <c r="T276">
        <f t="shared" si="50"/>
        <v>-1.8516793461132115</v>
      </c>
      <c r="V276">
        <f t="shared" si="51"/>
        <v>-0.46363564861664269</v>
      </c>
      <c r="W276">
        <f t="shared" si="52"/>
        <v>-2.0051558471994371</v>
      </c>
      <c r="Y276">
        <f t="shared" si="53"/>
        <v>-0.3151991987408479</v>
      </c>
      <c r="Z276">
        <f t="shared" si="54"/>
        <v>-2.7002577923599738</v>
      </c>
      <c r="AB276">
        <f t="shared" si="55"/>
        <v>-0.21125505835936736</v>
      </c>
      <c r="AC276">
        <f t="shared" si="56"/>
        <v>-7.2893682315728308</v>
      </c>
    </row>
    <row r="277" spans="1:29">
      <c r="A277">
        <v>643297</v>
      </c>
      <c r="B277" t="s">
        <v>89</v>
      </c>
      <c r="C277">
        <v>87</v>
      </c>
      <c r="D277">
        <v>15</v>
      </c>
      <c r="E277">
        <v>30</v>
      </c>
      <c r="F277">
        <v>22</v>
      </c>
      <c r="G277">
        <v>1</v>
      </c>
      <c r="H277">
        <v>15</v>
      </c>
      <c r="I277">
        <v>2</v>
      </c>
      <c r="J277">
        <v>2</v>
      </c>
      <c r="K277">
        <v>0</v>
      </c>
      <c r="L277">
        <v>0</v>
      </c>
      <c r="M277">
        <v>4</v>
      </c>
      <c r="N277">
        <v>29</v>
      </c>
      <c r="P277">
        <f t="shared" si="48"/>
        <v>-1.8522014862342031</v>
      </c>
      <c r="R277">
        <f t="shared" si="49"/>
        <v>-2.0805429188868478</v>
      </c>
      <c r="T277">
        <f t="shared" si="50"/>
        <v>-1.5966270945824661</v>
      </c>
      <c r="V277">
        <f t="shared" si="51"/>
        <v>-0.46363564861664269</v>
      </c>
      <c r="W277">
        <f t="shared" si="52"/>
        <v>-3.4099679712522448</v>
      </c>
      <c r="Y277">
        <f t="shared" si="53"/>
        <v>-0.53602774755480531</v>
      </c>
      <c r="Z277">
        <f t="shared" si="54"/>
        <v>-9.6204983985626171</v>
      </c>
      <c r="AB277">
        <f t="shared" si="55"/>
        <v>-0.75266108161409651</v>
      </c>
      <c r="AC277">
        <f t="shared" si="56"/>
        <v>-7.2816959774890622</v>
      </c>
    </row>
    <row r="278" spans="1:29">
      <c r="A278">
        <v>432934</v>
      </c>
      <c r="B278" t="s">
        <v>325</v>
      </c>
      <c r="C278">
        <v>219</v>
      </c>
      <c r="D278">
        <v>41</v>
      </c>
      <c r="E278">
        <v>79</v>
      </c>
      <c r="F278">
        <v>62</v>
      </c>
      <c r="G278">
        <v>16</v>
      </c>
      <c r="H278">
        <v>30</v>
      </c>
      <c r="I278">
        <v>4</v>
      </c>
      <c r="J278">
        <v>5</v>
      </c>
      <c r="K278">
        <v>0</v>
      </c>
      <c r="L278">
        <v>0</v>
      </c>
      <c r="M278">
        <v>4</v>
      </c>
      <c r="N278">
        <v>73</v>
      </c>
      <c r="P278">
        <f t="shared" si="48"/>
        <v>-1.0290839688692406</v>
      </c>
      <c r="R278">
        <f t="shared" si="49"/>
        <v>-1.2373644309894425</v>
      </c>
      <c r="T278">
        <f t="shared" si="50"/>
        <v>-1.0865225915209753</v>
      </c>
      <c r="V278">
        <f t="shared" si="51"/>
        <v>-0.46363564861664269</v>
      </c>
      <c r="W278">
        <f t="shared" si="52"/>
        <v>-11.825091789703929</v>
      </c>
      <c r="Y278">
        <f t="shared" si="53"/>
        <v>-1.8588377867772452</v>
      </c>
      <c r="Z278">
        <f t="shared" si="54"/>
        <v>-19.941254589485197</v>
      </c>
      <c r="AB278">
        <f t="shared" si="55"/>
        <v>-1.5601069327454464</v>
      </c>
      <c r="AC278">
        <f t="shared" si="56"/>
        <v>-7.2355513595189924</v>
      </c>
    </row>
    <row r="279" spans="1:29">
      <c r="A279">
        <v>641632</v>
      </c>
      <c r="B279" t="s">
        <v>122</v>
      </c>
      <c r="C279">
        <v>45</v>
      </c>
      <c r="D279">
        <v>8</v>
      </c>
      <c r="E279">
        <v>14</v>
      </c>
      <c r="F279">
        <v>9</v>
      </c>
      <c r="G279">
        <v>1</v>
      </c>
      <c r="H279">
        <v>7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15</v>
      </c>
      <c r="P279">
        <f t="shared" si="48"/>
        <v>-2.1141025144866914</v>
      </c>
      <c r="R279">
        <f t="shared" si="49"/>
        <v>-2.3545759274535043</v>
      </c>
      <c r="T279">
        <f t="shared" si="50"/>
        <v>-1.8516793461132115</v>
      </c>
      <c r="V279">
        <f t="shared" si="51"/>
        <v>-0.46363564861664269</v>
      </c>
      <c r="W279">
        <f t="shared" si="52"/>
        <v>-2.0051558471994371</v>
      </c>
      <c r="Y279">
        <f t="shared" si="53"/>
        <v>-0.3151991987408479</v>
      </c>
      <c r="Z279">
        <f t="shared" si="54"/>
        <v>-2.7002577923599738</v>
      </c>
      <c r="AB279">
        <f t="shared" si="55"/>
        <v>-0.21125505835936736</v>
      </c>
      <c r="AC279">
        <f t="shared" si="56"/>
        <v>-7.3104476937702652</v>
      </c>
    </row>
    <row r="280" spans="1:29">
      <c r="A280">
        <v>516714</v>
      </c>
      <c r="B280" t="s">
        <v>20</v>
      </c>
      <c r="C280">
        <v>21</v>
      </c>
      <c r="D280">
        <v>4</v>
      </c>
      <c r="E280">
        <v>7</v>
      </c>
      <c r="F280">
        <v>9</v>
      </c>
      <c r="G280">
        <v>1</v>
      </c>
      <c r="H280">
        <v>4</v>
      </c>
      <c r="I280">
        <v>1</v>
      </c>
      <c r="J280">
        <v>0</v>
      </c>
      <c r="K280">
        <v>0</v>
      </c>
      <c r="L280">
        <v>0</v>
      </c>
      <c r="M280">
        <v>4</v>
      </c>
      <c r="N280">
        <v>7</v>
      </c>
      <c r="P280">
        <f t="shared" si="48"/>
        <v>-2.2637602449166843</v>
      </c>
      <c r="R280">
        <f t="shared" si="49"/>
        <v>-2.3545759274535043</v>
      </c>
      <c r="T280">
        <f t="shared" si="50"/>
        <v>-1.8516793461132115</v>
      </c>
      <c r="V280">
        <f t="shared" si="51"/>
        <v>-0.46363564861664269</v>
      </c>
      <c r="W280">
        <f t="shared" si="52"/>
        <v>-1.2024060620264039</v>
      </c>
      <c r="Y280">
        <f t="shared" si="53"/>
        <v>-0.18901145656144366</v>
      </c>
      <c r="Z280">
        <f t="shared" si="54"/>
        <v>-2.4601203031013199</v>
      </c>
      <c r="AB280">
        <f t="shared" si="55"/>
        <v>-0.19246786720630646</v>
      </c>
      <c r="AC280">
        <f t="shared" si="56"/>
        <v>-7.3151304908677934</v>
      </c>
    </row>
    <row r="281" spans="1:29">
      <c r="A281">
        <v>571656</v>
      </c>
      <c r="B281" t="s">
        <v>93</v>
      </c>
      <c r="C281">
        <v>45</v>
      </c>
      <c r="D281">
        <v>8</v>
      </c>
      <c r="E281">
        <v>17</v>
      </c>
      <c r="F281">
        <v>10</v>
      </c>
      <c r="G281">
        <v>2</v>
      </c>
      <c r="H281">
        <v>5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15</v>
      </c>
      <c r="P281">
        <f t="shared" si="48"/>
        <v>-2.1141025144866914</v>
      </c>
      <c r="R281">
        <f t="shared" si="49"/>
        <v>-2.3334964652560695</v>
      </c>
      <c r="T281">
        <f t="shared" si="50"/>
        <v>-1.8516793461132115</v>
      </c>
      <c r="V281">
        <f t="shared" si="51"/>
        <v>-0.46363564861664269</v>
      </c>
      <c r="W281">
        <f t="shared" si="52"/>
        <v>-2.0051558471994371</v>
      </c>
      <c r="Y281">
        <f t="shared" si="53"/>
        <v>-0.3151991987408479</v>
      </c>
      <c r="Z281">
        <f t="shared" si="54"/>
        <v>-3.7002577923599738</v>
      </c>
      <c r="AB281">
        <f t="shared" si="55"/>
        <v>-0.2894902027804247</v>
      </c>
      <c r="AC281">
        <f t="shared" si="56"/>
        <v>-7.3676033759938875</v>
      </c>
    </row>
    <row r="282" spans="1:29">
      <c r="A282">
        <v>607320</v>
      </c>
      <c r="B282" t="s">
        <v>203</v>
      </c>
      <c r="C282">
        <v>45</v>
      </c>
      <c r="D282">
        <v>8</v>
      </c>
      <c r="E282">
        <v>20</v>
      </c>
      <c r="F282">
        <v>8</v>
      </c>
      <c r="G282">
        <v>2</v>
      </c>
      <c r="H282">
        <v>2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15</v>
      </c>
      <c r="P282">
        <f t="shared" si="48"/>
        <v>-2.1141025144866914</v>
      </c>
      <c r="R282">
        <f t="shared" si="49"/>
        <v>-2.3756553896509396</v>
      </c>
      <c r="T282">
        <f t="shared" si="50"/>
        <v>-1.8516793461132115</v>
      </c>
      <c r="V282">
        <f t="shared" si="51"/>
        <v>-0.46363564861664269</v>
      </c>
      <c r="W282">
        <f t="shared" si="52"/>
        <v>-2.0051558471994371</v>
      </c>
      <c r="Y282">
        <f t="shared" si="53"/>
        <v>-0.3151991987408479</v>
      </c>
      <c r="Z282">
        <f t="shared" si="54"/>
        <v>-3.7002577923599738</v>
      </c>
      <c r="AB282">
        <f t="shared" si="55"/>
        <v>-0.2894902027804247</v>
      </c>
      <c r="AC282">
        <f t="shared" si="56"/>
        <v>-7.409762300388758</v>
      </c>
    </row>
    <row r="283" spans="1:29">
      <c r="A283">
        <v>605184</v>
      </c>
      <c r="B283" t="s">
        <v>68</v>
      </c>
      <c r="C283">
        <v>21</v>
      </c>
      <c r="D283">
        <v>3</v>
      </c>
      <c r="E283">
        <v>8</v>
      </c>
      <c r="F283">
        <v>5</v>
      </c>
      <c r="G283">
        <v>1</v>
      </c>
      <c r="H283">
        <v>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7</v>
      </c>
      <c r="P283">
        <f t="shared" si="48"/>
        <v>-2.2637602449166843</v>
      </c>
      <c r="R283">
        <f t="shared" si="49"/>
        <v>-2.438893776243245</v>
      </c>
      <c r="T283">
        <f t="shared" si="50"/>
        <v>-2.1067315976439569</v>
      </c>
      <c r="V283">
        <f t="shared" si="51"/>
        <v>-0.46363564861664269</v>
      </c>
      <c r="W283">
        <f t="shared" si="52"/>
        <v>-0.20240606202640388</v>
      </c>
      <c r="Y283">
        <f t="shared" si="53"/>
        <v>-3.1817092252514653E-2</v>
      </c>
      <c r="Z283">
        <f t="shared" si="54"/>
        <v>-1.4601203031013199</v>
      </c>
      <c r="AB283">
        <f t="shared" si="55"/>
        <v>-0.11423272278524912</v>
      </c>
      <c r="AC283">
        <f t="shared" si="56"/>
        <v>-7.4190710824582933</v>
      </c>
    </row>
    <row r="284" spans="1:29">
      <c r="A284">
        <v>592614</v>
      </c>
      <c r="B284" t="s">
        <v>228</v>
      </c>
      <c r="C284">
        <v>66</v>
      </c>
      <c r="D284">
        <v>11</v>
      </c>
      <c r="E284">
        <v>28</v>
      </c>
      <c r="F284">
        <v>16</v>
      </c>
      <c r="G284">
        <v>1</v>
      </c>
      <c r="H284">
        <v>6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22</v>
      </c>
      <c r="P284">
        <f t="shared" si="48"/>
        <v>-1.9831520003604473</v>
      </c>
      <c r="R284">
        <f t="shared" si="49"/>
        <v>-2.2070196920714586</v>
      </c>
      <c r="T284">
        <f t="shared" si="50"/>
        <v>-1.8516793461132115</v>
      </c>
      <c r="V284">
        <f t="shared" si="51"/>
        <v>-0.46363564861664269</v>
      </c>
      <c r="W284">
        <f t="shared" si="52"/>
        <v>-2.2075619092258414</v>
      </c>
      <c r="Y284">
        <f t="shared" si="53"/>
        <v>-0.34701629099336218</v>
      </c>
      <c r="Z284">
        <f t="shared" si="54"/>
        <v>-7.1603780954612937</v>
      </c>
      <c r="AB284">
        <f t="shared" si="55"/>
        <v>-0.56019321440778913</v>
      </c>
      <c r="AC284">
        <f t="shared" si="56"/>
        <v>-7.4126961925629118</v>
      </c>
    </row>
    <row r="285" spans="1:29">
      <c r="A285">
        <v>605226</v>
      </c>
      <c r="B285" t="s">
        <v>95</v>
      </c>
      <c r="C285">
        <v>21</v>
      </c>
      <c r="D285">
        <v>4</v>
      </c>
      <c r="E285">
        <v>7</v>
      </c>
      <c r="F285">
        <v>5</v>
      </c>
      <c r="G285">
        <v>0</v>
      </c>
      <c r="H285">
        <v>4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7</v>
      </c>
      <c r="P285">
        <f t="shared" si="48"/>
        <v>-2.2637602449166843</v>
      </c>
      <c r="R285">
        <f t="shared" si="49"/>
        <v>-2.438893776243245</v>
      </c>
      <c r="T285">
        <f t="shared" si="50"/>
        <v>-1.8516793461132115</v>
      </c>
      <c r="V285">
        <f t="shared" si="51"/>
        <v>-0.46363564861664269</v>
      </c>
      <c r="W285">
        <f t="shared" si="52"/>
        <v>-1.2024060620264039</v>
      </c>
      <c r="Y285">
        <f t="shared" si="53"/>
        <v>-0.18901145656144366</v>
      </c>
      <c r="Z285">
        <f t="shared" si="54"/>
        <v>-2.4601203031013199</v>
      </c>
      <c r="AB285">
        <f t="shared" si="55"/>
        <v>-0.19246786720630646</v>
      </c>
      <c r="AC285">
        <f t="shared" si="56"/>
        <v>-7.3994483396575346</v>
      </c>
    </row>
    <row r="286" spans="1:29">
      <c r="A286">
        <v>518716</v>
      </c>
      <c r="B286" t="s">
        <v>110</v>
      </c>
      <c r="C286">
        <v>21</v>
      </c>
      <c r="D286">
        <v>4</v>
      </c>
      <c r="E286">
        <v>9</v>
      </c>
      <c r="F286">
        <v>5</v>
      </c>
      <c r="G286">
        <v>1</v>
      </c>
      <c r="H286">
        <v>2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7</v>
      </c>
      <c r="P286">
        <f t="shared" si="48"/>
        <v>-2.2637602449166843</v>
      </c>
      <c r="R286">
        <f t="shared" si="49"/>
        <v>-2.438893776243245</v>
      </c>
      <c r="T286">
        <f t="shared" si="50"/>
        <v>-1.8516793461132115</v>
      </c>
      <c r="V286">
        <f t="shared" si="51"/>
        <v>-0.46363564861664269</v>
      </c>
      <c r="W286">
        <f t="shared" si="52"/>
        <v>-1.2024060620264039</v>
      </c>
      <c r="Y286">
        <f t="shared" si="53"/>
        <v>-0.18901145656144366</v>
      </c>
      <c r="Z286">
        <f t="shared" si="54"/>
        <v>-2.4601203031013199</v>
      </c>
      <c r="AB286">
        <f t="shared" si="55"/>
        <v>-0.19246786720630646</v>
      </c>
      <c r="AC286">
        <f t="shared" si="56"/>
        <v>-7.3994483396575346</v>
      </c>
    </row>
    <row r="287" spans="1:29">
      <c r="A287">
        <v>605541</v>
      </c>
      <c r="B287" t="s">
        <v>320</v>
      </c>
      <c r="C287">
        <v>132</v>
      </c>
      <c r="D287">
        <v>23</v>
      </c>
      <c r="E287">
        <v>56</v>
      </c>
      <c r="F287">
        <v>21</v>
      </c>
      <c r="G287">
        <v>7</v>
      </c>
      <c r="H287">
        <v>9</v>
      </c>
      <c r="I287">
        <v>2</v>
      </c>
      <c r="J287">
        <v>2</v>
      </c>
      <c r="K287">
        <v>0</v>
      </c>
      <c r="L287">
        <v>0</v>
      </c>
      <c r="M287">
        <v>0</v>
      </c>
      <c r="N287">
        <v>44</v>
      </c>
      <c r="P287">
        <f t="shared" si="48"/>
        <v>-1.5715932416779659</v>
      </c>
      <c r="R287">
        <f t="shared" si="49"/>
        <v>-2.1016223810842827</v>
      </c>
      <c r="T287">
        <f t="shared" si="50"/>
        <v>-1.5966270945824661</v>
      </c>
      <c r="V287">
        <f t="shared" si="51"/>
        <v>-0.46363564861664269</v>
      </c>
      <c r="W287">
        <f t="shared" si="52"/>
        <v>-5.4151238184516828</v>
      </c>
      <c r="Y287">
        <f t="shared" si="53"/>
        <v>-0.85122694629565299</v>
      </c>
      <c r="Z287">
        <f t="shared" si="54"/>
        <v>-11.320756190922587</v>
      </c>
      <c r="AB287">
        <f t="shared" si="55"/>
        <v>-0.88568099555240687</v>
      </c>
      <c r="AC287">
        <f t="shared" si="56"/>
        <v>-7.4703863078094175</v>
      </c>
    </row>
    <row r="288" spans="1:29">
      <c r="A288">
        <v>664701</v>
      </c>
      <c r="B288" t="s">
        <v>298</v>
      </c>
      <c r="C288">
        <v>45</v>
      </c>
      <c r="D288">
        <v>8</v>
      </c>
      <c r="E288">
        <v>15</v>
      </c>
      <c r="F288">
        <v>15</v>
      </c>
      <c r="G288">
        <v>2</v>
      </c>
      <c r="H288">
        <v>6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15</v>
      </c>
      <c r="P288">
        <f t="shared" si="48"/>
        <v>-2.1141025144866914</v>
      </c>
      <c r="R288">
        <f t="shared" si="49"/>
        <v>-2.2280991542688935</v>
      </c>
      <c r="T288">
        <f t="shared" si="50"/>
        <v>-2.1067315976439569</v>
      </c>
      <c r="V288">
        <f t="shared" si="51"/>
        <v>-0.46363564861664269</v>
      </c>
      <c r="W288">
        <f t="shared" si="52"/>
        <v>-2.0051558471994371</v>
      </c>
      <c r="Y288">
        <f t="shared" si="53"/>
        <v>-0.3151991987408479</v>
      </c>
      <c r="Z288">
        <f t="shared" si="54"/>
        <v>-2.7002577923599738</v>
      </c>
      <c r="AB288">
        <f t="shared" si="55"/>
        <v>-0.21125505835936736</v>
      </c>
      <c r="AC288">
        <f t="shared" si="56"/>
        <v>-7.4390231721164009</v>
      </c>
    </row>
    <row r="289" spans="1:29">
      <c r="A289">
        <v>657770</v>
      </c>
      <c r="B289" t="s">
        <v>291</v>
      </c>
      <c r="C289">
        <v>87</v>
      </c>
      <c r="D289">
        <v>17</v>
      </c>
      <c r="E289">
        <v>33</v>
      </c>
      <c r="F289">
        <v>23</v>
      </c>
      <c r="G289">
        <v>1</v>
      </c>
      <c r="H289">
        <v>10</v>
      </c>
      <c r="I289">
        <v>2</v>
      </c>
      <c r="J289">
        <v>2</v>
      </c>
      <c r="K289">
        <v>0</v>
      </c>
      <c r="L289">
        <v>0</v>
      </c>
      <c r="M289">
        <v>4</v>
      </c>
      <c r="N289">
        <v>29</v>
      </c>
      <c r="P289">
        <f t="shared" si="48"/>
        <v>-1.8522014862342031</v>
      </c>
      <c r="R289">
        <f t="shared" si="49"/>
        <v>-2.0594634566894126</v>
      </c>
      <c r="T289">
        <f t="shared" si="50"/>
        <v>-1.5966270945824661</v>
      </c>
      <c r="V289">
        <f t="shared" si="51"/>
        <v>-0.46363564861664269</v>
      </c>
      <c r="W289">
        <f t="shared" si="52"/>
        <v>-5.4099679712522448</v>
      </c>
      <c r="Y289">
        <f t="shared" si="53"/>
        <v>-0.85041647617266336</v>
      </c>
      <c r="Z289">
        <f t="shared" si="54"/>
        <v>-7.6204983985626171</v>
      </c>
      <c r="AB289">
        <f t="shared" si="55"/>
        <v>-0.59619079277198184</v>
      </c>
      <c r="AC289">
        <f t="shared" si="56"/>
        <v>-7.4185349550673703</v>
      </c>
    </row>
    <row r="290" spans="1:29">
      <c r="A290">
        <v>608334</v>
      </c>
      <c r="B290" t="s">
        <v>103</v>
      </c>
      <c r="C290">
        <v>87</v>
      </c>
      <c r="D290">
        <v>16</v>
      </c>
      <c r="E290">
        <v>30</v>
      </c>
      <c r="F290">
        <v>27</v>
      </c>
      <c r="G290">
        <v>3</v>
      </c>
      <c r="H290">
        <v>16</v>
      </c>
      <c r="I290">
        <v>2</v>
      </c>
      <c r="J290">
        <v>2</v>
      </c>
      <c r="K290">
        <v>0</v>
      </c>
      <c r="L290">
        <v>1</v>
      </c>
      <c r="M290">
        <v>0</v>
      </c>
      <c r="N290">
        <v>29</v>
      </c>
      <c r="P290">
        <f t="shared" si="48"/>
        <v>-1.8522014862342031</v>
      </c>
      <c r="R290">
        <f t="shared" si="49"/>
        <v>-1.9751456078996721</v>
      </c>
      <c r="T290">
        <f t="shared" si="50"/>
        <v>-1.5966270945824661</v>
      </c>
      <c r="V290">
        <f t="shared" si="51"/>
        <v>-0.46363564861664269</v>
      </c>
      <c r="W290">
        <f t="shared" si="52"/>
        <v>-4.4099679712522448</v>
      </c>
      <c r="Y290">
        <f t="shared" si="53"/>
        <v>-0.69322211186373439</v>
      </c>
      <c r="Z290">
        <f t="shared" si="54"/>
        <v>-10.620498398562617</v>
      </c>
      <c r="AB290">
        <f t="shared" si="55"/>
        <v>-0.8308962260351539</v>
      </c>
      <c r="AC290">
        <f t="shared" si="56"/>
        <v>-7.4117281752318735</v>
      </c>
    </row>
    <row r="291" spans="1:29">
      <c r="A291">
        <v>607259</v>
      </c>
      <c r="B291" t="s">
        <v>195</v>
      </c>
      <c r="C291">
        <v>45</v>
      </c>
      <c r="D291">
        <v>8</v>
      </c>
      <c r="E291">
        <v>20</v>
      </c>
      <c r="F291">
        <v>8</v>
      </c>
      <c r="G291">
        <v>1</v>
      </c>
      <c r="H291">
        <v>3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15</v>
      </c>
      <c r="P291">
        <f t="shared" si="48"/>
        <v>-2.1141025144866914</v>
      </c>
      <c r="R291">
        <f t="shared" si="49"/>
        <v>-2.3756553896509396</v>
      </c>
      <c r="T291">
        <f t="shared" si="50"/>
        <v>-1.8516793461132115</v>
      </c>
      <c r="V291">
        <f t="shared" si="51"/>
        <v>-0.46363564861664269</v>
      </c>
      <c r="W291">
        <f t="shared" si="52"/>
        <v>-2.0051558471994371</v>
      </c>
      <c r="Y291">
        <f t="shared" si="53"/>
        <v>-0.3151991987408479</v>
      </c>
      <c r="Z291">
        <f t="shared" si="54"/>
        <v>-4.7002577923599738</v>
      </c>
      <c r="AB291">
        <f t="shared" si="55"/>
        <v>-0.36772534720148198</v>
      </c>
      <c r="AC291">
        <f t="shared" si="56"/>
        <v>-7.4879974448098157</v>
      </c>
    </row>
    <row r="292" spans="1:29">
      <c r="A292">
        <v>641501</v>
      </c>
      <c r="B292" t="s">
        <v>74</v>
      </c>
      <c r="C292">
        <v>45</v>
      </c>
      <c r="D292">
        <v>9</v>
      </c>
      <c r="E292">
        <v>17</v>
      </c>
      <c r="F292">
        <v>8</v>
      </c>
      <c r="G292">
        <v>0</v>
      </c>
      <c r="H292">
        <v>4</v>
      </c>
      <c r="I292">
        <v>1</v>
      </c>
      <c r="J292">
        <v>1</v>
      </c>
      <c r="K292">
        <v>0</v>
      </c>
      <c r="L292">
        <v>0</v>
      </c>
      <c r="M292">
        <v>0</v>
      </c>
      <c r="N292">
        <v>15</v>
      </c>
      <c r="P292">
        <f t="shared" si="48"/>
        <v>-2.1141025144866914</v>
      </c>
      <c r="R292">
        <f t="shared" si="49"/>
        <v>-2.3756553896509396</v>
      </c>
      <c r="T292">
        <f t="shared" si="50"/>
        <v>-1.8516793461132115</v>
      </c>
      <c r="V292">
        <f t="shared" si="51"/>
        <v>-0.46363564861664269</v>
      </c>
      <c r="W292">
        <f t="shared" si="52"/>
        <v>-3.0051558471994371</v>
      </c>
      <c r="Y292">
        <f t="shared" si="53"/>
        <v>-0.47239356304977692</v>
      </c>
      <c r="Z292">
        <f t="shared" si="54"/>
        <v>-2.7002577923599738</v>
      </c>
      <c r="AB292">
        <f t="shared" si="55"/>
        <v>-0.21125505835936736</v>
      </c>
      <c r="AC292">
        <f t="shared" si="56"/>
        <v>-7.4887215202766306</v>
      </c>
    </row>
    <row r="293" spans="1:29">
      <c r="A293">
        <v>519085</v>
      </c>
      <c r="B293" t="s">
        <v>224</v>
      </c>
      <c r="C293">
        <v>87</v>
      </c>
      <c r="D293">
        <v>16</v>
      </c>
      <c r="E293">
        <v>35</v>
      </c>
      <c r="F293">
        <v>19</v>
      </c>
      <c r="G293">
        <v>3</v>
      </c>
      <c r="H293">
        <v>10</v>
      </c>
      <c r="I293">
        <v>2</v>
      </c>
      <c r="J293">
        <v>2</v>
      </c>
      <c r="K293">
        <v>0</v>
      </c>
      <c r="L293">
        <v>0</v>
      </c>
      <c r="M293">
        <v>0</v>
      </c>
      <c r="N293">
        <v>29</v>
      </c>
      <c r="P293">
        <f t="shared" si="48"/>
        <v>-1.8522014862342031</v>
      </c>
      <c r="R293">
        <f t="shared" si="49"/>
        <v>-2.1437813054791532</v>
      </c>
      <c r="T293">
        <f t="shared" si="50"/>
        <v>-1.5966270945824661</v>
      </c>
      <c r="V293">
        <f t="shared" si="51"/>
        <v>-0.46363564861664269</v>
      </c>
      <c r="W293">
        <f t="shared" si="52"/>
        <v>-4.4099679712522448</v>
      </c>
      <c r="Y293">
        <f t="shared" si="53"/>
        <v>-0.69322211186373439</v>
      </c>
      <c r="Z293">
        <f t="shared" si="54"/>
        <v>-9.6204983985626171</v>
      </c>
      <c r="AB293">
        <f t="shared" si="55"/>
        <v>-0.75266108161409651</v>
      </c>
      <c r="AC293">
        <f t="shared" si="56"/>
        <v>-7.5021287283902964</v>
      </c>
    </row>
    <row r="294" spans="1:29">
      <c r="A294">
        <v>534910</v>
      </c>
      <c r="B294" t="s">
        <v>132</v>
      </c>
      <c r="C294">
        <v>108</v>
      </c>
      <c r="D294">
        <v>19</v>
      </c>
      <c r="E294">
        <v>39</v>
      </c>
      <c r="F294">
        <v>22</v>
      </c>
      <c r="G294">
        <v>3</v>
      </c>
      <c r="H294">
        <v>14</v>
      </c>
      <c r="I294">
        <v>1</v>
      </c>
      <c r="J294">
        <v>2</v>
      </c>
      <c r="K294">
        <v>0</v>
      </c>
      <c r="L294">
        <v>0</v>
      </c>
      <c r="M294">
        <v>0</v>
      </c>
      <c r="N294">
        <v>36</v>
      </c>
      <c r="P294">
        <f t="shared" si="48"/>
        <v>-1.7212509721079592</v>
      </c>
      <c r="R294">
        <f t="shared" si="49"/>
        <v>-2.0805429188868478</v>
      </c>
      <c r="T294">
        <f t="shared" si="50"/>
        <v>-1.8516793461132115</v>
      </c>
      <c r="V294">
        <f t="shared" si="51"/>
        <v>-0.46363564861664269</v>
      </c>
      <c r="W294">
        <f t="shared" si="52"/>
        <v>-4.61237403327865</v>
      </c>
      <c r="Y294">
        <f t="shared" si="53"/>
        <v>-0.72503920411624878</v>
      </c>
      <c r="Z294">
        <f t="shared" si="54"/>
        <v>-9.080618701663937</v>
      </c>
      <c r="AB294">
        <f t="shared" si="55"/>
        <v>-0.7104235155572316</v>
      </c>
      <c r="AC294">
        <f t="shared" si="56"/>
        <v>-7.5525716053981427</v>
      </c>
    </row>
    <row r="295" spans="1:29">
      <c r="A295">
        <v>459439</v>
      </c>
      <c r="B295" t="s">
        <v>127</v>
      </c>
      <c r="C295">
        <v>45</v>
      </c>
      <c r="D295">
        <v>8</v>
      </c>
      <c r="E295">
        <v>17</v>
      </c>
      <c r="F295">
        <v>10</v>
      </c>
      <c r="G295">
        <v>2</v>
      </c>
      <c r="H295">
        <v>4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15</v>
      </c>
      <c r="P295">
        <f t="shared" si="48"/>
        <v>-2.1141025144866914</v>
      </c>
      <c r="R295">
        <f t="shared" si="49"/>
        <v>-2.3334964652560695</v>
      </c>
      <c r="T295">
        <f t="shared" si="50"/>
        <v>-2.1067315976439569</v>
      </c>
      <c r="V295">
        <f t="shared" si="51"/>
        <v>-0.46363564861664269</v>
      </c>
      <c r="W295">
        <f t="shared" si="52"/>
        <v>-2.0051558471994371</v>
      </c>
      <c r="Y295">
        <f t="shared" si="53"/>
        <v>-0.3151991987408479</v>
      </c>
      <c r="Z295">
        <f t="shared" si="54"/>
        <v>-2.7002577923599738</v>
      </c>
      <c r="AB295">
        <f t="shared" si="55"/>
        <v>-0.21125505835936736</v>
      </c>
      <c r="AC295">
        <f t="shared" si="56"/>
        <v>-7.5444204831035764</v>
      </c>
    </row>
    <row r="296" spans="1:29">
      <c r="A296">
        <v>599998</v>
      </c>
      <c r="B296" t="s">
        <v>51</v>
      </c>
      <c r="C296">
        <v>45</v>
      </c>
      <c r="D296">
        <v>8</v>
      </c>
      <c r="E296">
        <v>16</v>
      </c>
      <c r="F296">
        <v>14</v>
      </c>
      <c r="G296">
        <v>1</v>
      </c>
      <c r="H296">
        <v>9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15</v>
      </c>
      <c r="P296">
        <f t="shared" si="48"/>
        <v>-2.1141025144866914</v>
      </c>
      <c r="R296">
        <f t="shared" si="49"/>
        <v>-2.2491786164663288</v>
      </c>
      <c r="T296">
        <f t="shared" si="50"/>
        <v>-1.8516793461132115</v>
      </c>
      <c r="V296">
        <f t="shared" si="51"/>
        <v>-0.46363564861664269</v>
      </c>
      <c r="W296">
        <f t="shared" si="52"/>
        <v>-2.0051558471994371</v>
      </c>
      <c r="Y296">
        <f t="shared" si="53"/>
        <v>-0.3151991987408479</v>
      </c>
      <c r="Z296">
        <f t="shared" si="54"/>
        <v>-6.7002577923599738</v>
      </c>
      <c r="AB296">
        <f t="shared" si="55"/>
        <v>-0.52419563604359665</v>
      </c>
      <c r="AC296">
        <f t="shared" si="56"/>
        <v>-7.5179909604673192</v>
      </c>
    </row>
    <row r="297" spans="1:29">
      <c r="A297">
        <v>643493</v>
      </c>
      <c r="B297" t="s">
        <v>246</v>
      </c>
      <c r="C297">
        <v>132</v>
      </c>
      <c r="D297">
        <v>25</v>
      </c>
      <c r="E297">
        <v>57</v>
      </c>
      <c r="F297">
        <v>32</v>
      </c>
      <c r="G297">
        <v>7</v>
      </c>
      <c r="H297">
        <v>8</v>
      </c>
      <c r="I297">
        <v>2</v>
      </c>
      <c r="J297">
        <v>3</v>
      </c>
      <c r="K297">
        <v>0</v>
      </c>
      <c r="L297">
        <v>0</v>
      </c>
      <c r="M297">
        <v>0</v>
      </c>
      <c r="N297">
        <v>44</v>
      </c>
      <c r="P297">
        <f t="shared" si="48"/>
        <v>-1.5715932416779659</v>
      </c>
      <c r="R297">
        <f t="shared" si="49"/>
        <v>-1.8697482969124963</v>
      </c>
      <c r="T297">
        <f t="shared" si="50"/>
        <v>-1.5966270945824661</v>
      </c>
      <c r="V297">
        <f t="shared" si="51"/>
        <v>-0.46363564861664269</v>
      </c>
      <c r="W297">
        <f t="shared" si="52"/>
        <v>-7.4151238184516828</v>
      </c>
      <c r="Y297">
        <f t="shared" si="53"/>
        <v>-1.1656156749135109</v>
      </c>
      <c r="Z297">
        <f t="shared" si="54"/>
        <v>-11.320756190922587</v>
      </c>
      <c r="AB297">
        <f t="shared" si="55"/>
        <v>-0.88568099555240687</v>
      </c>
      <c r="AC297">
        <f t="shared" si="56"/>
        <v>-7.5529009522554889</v>
      </c>
    </row>
    <row r="298" spans="1:29">
      <c r="A298">
        <v>476123</v>
      </c>
      <c r="B298" t="s">
        <v>192</v>
      </c>
      <c r="C298">
        <v>45</v>
      </c>
      <c r="D298">
        <v>9</v>
      </c>
      <c r="E298">
        <v>17</v>
      </c>
      <c r="F298">
        <v>10</v>
      </c>
      <c r="G298">
        <v>2</v>
      </c>
      <c r="H298">
        <v>6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15</v>
      </c>
      <c r="P298">
        <f t="shared" si="48"/>
        <v>-2.1141025144866914</v>
      </c>
      <c r="R298">
        <f t="shared" si="49"/>
        <v>-2.3334964652560695</v>
      </c>
      <c r="T298">
        <f t="shared" si="50"/>
        <v>-1.8516793461132115</v>
      </c>
      <c r="V298">
        <f t="shared" si="51"/>
        <v>-0.46363564861664269</v>
      </c>
      <c r="W298">
        <f t="shared" si="52"/>
        <v>-3.0051558471994371</v>
      </c>
      <c r="Y298">
        <f t="shared" si="53"/>
        <v>-0.47239356304977692</v>
      </c>
      <c r="Z298">
        <f t="shared" si="54"/>
        <v>-4.7002577923599738</v>
      </c>
      <c r="AB298">
        <f t="shared" si="55"/>
        <v>-0.36772534720148198</v>
      </c>
      <c r="AC298">
        <f t="shared" si="56"/>
        <v>-7.6030328847238744</v>
      </c>
    </row>
    <row r="299" spans="1:29">
      <c r="A299">
        <v>467094</v>
      </c>
      <c r="B299" t="s">
        <v>83</v>
      </c>
      <c r="C299">
        <v>21</v>
      </c>
      <c r="D299">
        <v>4</v>
      </c>
      <c r="E299">
        <v>8</v>
      </c>
      <c r="F299">
        <v>5</v>
      </c>
      <c r="G299">
        <v>1</v>
      </c>
      <c r="H299">
        <v>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7</v>
      </c>
      <c r="P299">
        <f t="shared" si="48"/>
        <v>-2.2637602449166843</v>
      </c>
      <c r="R299">
        <f t="shared" si="49"/>
        <v>-2.438893776243245</v>
      </c>
      <c r="T299">
        <f t="shared" si="50"/>
        <v>-2.1067315976439569</v>
      </c>
      <c r="V299">
        <f t="shared" si="51"/>
        <v>-0.46363564861664269</v>
      </c>
      <c r="W299">
        <f t="shared" si="52"/>
        <v>-1.2024060620264039</v>
      </c>
      <c r="Y299">
        <f t="shared" si="53"/>
        <v>-0.18901145656144366</v>
      </c>
      <c r="Z299">
        <f t="shared" si="54"/>
        <v>-2.4601203031013199</v>
      </c>
      <c r="AB299">
        <f t="shared" si="55"/>
        <v>-0.19246786720630646</v>
      </c>
      <c r="AC299">
        <f t="shared" si="56"/>
        <v>-7.6545005911882802</v>
      </c>
    </row>
    <row r="300" spans="1:29">
      <c r="A300">
        <v>621112</v>
      </c>
      <c r="B300" t="s">
        <v>39</v>
      </c>
      <c r="C300">
        <v>21</v>
      </c>
      <c r="D300">
        <v>4</v>
      </c>
      <c r="E300">
        <v>9</v>
      </c>
      <c r="F300">
        <v>4</v>
      </c>
      <c r="G300">
        <v>0</v>
      </c>
      <c r="H300">
        <v>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7</v>
      </c>
      <c r="P300">
        <f t="shared" si="48"/>
        <v>-2.2637602449166843</v>
      </c>
      <c r="R300">
        <f t="shared" si="49"/>
        <v>-2.4599732384406803</v>
      </c>
      <c r="T300">
        <f t="shared" si="50"/>
        <v>-2.1067315976439569</v>
      </c>
      <c r="V300">
        <f t="shared" si="51"/>
        <v>-0.46363564861664269</v>
      </c>
      <c r="W300">
        <f t="shared" si="52"/>
        <v>-1.2024060620264039</v>
      </c>
      <c r="Y300">
        <f t="shared" si="53"/>
        <v>-0.18901145656144366</v>
      </c>
      <c r="Z300">
        <f t="shared" si="54"/>
        <v>-2.4601203031013199</v>
      </c>
      <c r="AB300">
        <f t="shared" si="55"/>
        <v>-0.19246786720630646</v>
      </c>
      <c r="AC300">
        <f t="shared" si="56"/>
        <v>-7.6755800533857146</v>
      </c>
    </row>
    <row r="301" spans="1:29">
      <c r="A301">
        <v>595001</v>
      </c>
      <c r="B301" t="s">
        <v>286</v>
      </c>
      <c r="C301">
        <v>21</v>
      </c>
      <c r="D301">
        <v>5</v>
      </c>
      <c r="E301">
        <v>10</v>
      </c>
      <c r="F301">
        <v>4</v>
      </c>
      <c r="G301">
        <v>1</v>
      </c>
      <c r="H301">
        <v>2</v>
      </c>
      <c r="I301">
        <v>1</v>
      </c>
      <c r="J301">
        <v>1</v>
      </c>
      <c r="K301">
        <v>0</v>
      </c>
      <c r="L301">
        <v>0</v>
      </c>
      <c r="M301">
        <v>0</v>
      </c>
      <c r="N301">
        <v>7</v>
      </c>
      <c r="P301">
        <f t="shared" si="48"/>
        <v>-2.2637602449166843</v>
      </c>
      <c r="R301">
        <f t="shared" si="49"/>
        <v>-2.4599732384406803</v>
      </c>
      <c r="T301">
        <f t="shared" si="50"/>
        <v>-1.8516793461132115</v>
      </c>
      <c r="V301">
        <f t="shared" si="51"/>
        <v>-0.46363564861664269</v>
      </c>
      <c r="W301">
        <f t="shared" si="52"/>
        <v>-2.2024060620264039</v>
      </c>
      <c r="Y301">
        <f t="shared" si="53"/>
        <v>-0.34620582087037266</v>
      </c>
      <c r="Z301">
        <f t="shared" si="54"/>
        <v>-3.4601203031013199</v>
      </c>
      <c r="AB301">
        <f t="shared" si="55"/>
        <v>-0.27070301162736382</v>
      </c>
      <c r="AC301">
        <f t="shared" si="56"/>
        <v>-7.6559573105849559</v>
      </c>
    </row>
    <row r="302" spans="1:29">
      <c r="A302">
        <v>622218</v>
      </c>
      <c r="B302" t="s">
        <v>129</v>
      </c>
      <c r="C302">
        <v>45</v>
      </c>
      <c r="D302">
        <v>9</v>
      </c>
      <c r="E302">
        <v>16</v>
      </c>
      <c r="F302">
        <v>10</v>
      </c>
      <c r="G302">
        <v>2</v>
      </c>
      <c r="H302">
        <v>8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15</v>
      </c>
      <c r="P302">
        <f t="shared" si="48"/>
        <v>-2.1141025144866914</v>
      </c>
      <c r="R302">
        <f t="shared" si="49"/>
        <v>-2.3334964652560695</v>
      </c>
      <c r="T302">
        <f t="shared" si="50"/>
        <v>-1.8516793461132115</v>
      </c>
      <c r="V302">
        <f t="shared" si="51"/>
        <v>-0.46363564861664269</v>
      </c>
      <c r="W302">
        <f t="shared" si="52"/>
        <v>-3.0051558471994371</v>
      </c>
      <c r="Y302">
        <f t="shared" si="53"/>
        <v>-0.47239356304977692</v>
      </c>
      <c r="Z302">
        <f t="shared" si="54"/>
        <v>-5.7002577923599738</v>
      </c>
      <c r="AB302">
        <f t="shared" si="55"/>
        <v>-0.44596049162253937</v>
      </c>
      <c r="AC302">
        <f t="shared" si="56"/>
        <v>-7.681268029144932</v>
      </c>
    </row>
    <row r="303" spans="1:29">
      <c r="A303">
        <v>543118</v>
      </c>
      <c r="B303" t="s">
        <v>84</v>
      </c>
      <c r="C303">
        <v>87</v>
      </c>
      <c r="D303">
        <v>15</v>
      </c>
      <c r="E303">
        <v>33</v>
      </c>
      <c r="F303">
        <v>30</v>
      </c>
      <c r="G303">
        <v>4</v>
      </c>
      <c r="H303">
        <v>16</v>
      </c>
      <c r="I303">
        <v>1</v>
      </c>
      <c r="J303">
        <v>2</v>
      </c>
      <c r="K303">
        <v>0</v>
      </c>
      <c r="L303">
        <v>0</v>
      </c>
      <c r="M303">
        <v>0</v>
      </c>
      <c r="N303">
        <v>29</v>
      </c>
      <c r="P303">
        <f t="shared" si="48"/>
        <v>-1.8522014862342031</v>
      </c>
      <c r="R303">
        <f t="shared" si="49"/>
        <v>-1.9119072213073667</v>
      </c>
      <c r="T303">
        <f t="shared" si="50"/>
        <v>-1.8516793461132115</v>
      </c>
      <c r="V303">
        <f t="shared" si="51"/>
        <v>-0.46363564861664269</v>
      </c>
      <c r="W303">
        <f t="shared" si="52"/>
        <v>-3.4099679712522448</v>
      </c>
      <c r="Y303">
        <f t="shared" si="53"/>
        <v>-0.53602774755480531</v>
      </c>
      <c r="Z303">
        <f t="shared" si="54"/>
        <v>-13.620498398562617</v>
      </c>
      <c r="AB303">
        <f t="shared" si="55"/>
        <v>-1.065601659298326</v>
      </c>
      <c r="AC303">
        <f t="shared" si="56"/>
        <v>-7.681053109124556</v>
      </c>
    </row>
    <row r="304" spans="1:29">
      <c r="A304">
        <v>641490</v>
      </c>
      <c r="B304" t="s">
        <v>73</v>
      </c>
      <c r="C304">
        <v>21</v>
      </c>
      <c r="D304">
        <v>4</v>
      </c>
      <c r="E304">
        <v>9</v>
      </c>
      <c r="F304">
        <v>5</v>
      </c>
      <c r="G304">
        <v>1</v>
      </c>
      <c r="H304">
        <v>3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7</v>
      </c>
      <c r="P304">
        <f t="shared" si="48"/>
        <v>-2.2637602449166843</v>
      </c>
      <c r="R304">
        <f t="shared" si="49"/>
        <v>-2.438893776243245</v>
      </c>
      <c r="T304">
        <f t="shared" si="50"/>
        <v>-2.1067315976439569</v>
      </c>
      <c r="V304">
        <f t="shared" si="51"/>
        <v>-0.46363564861664269</v>
      </c>
      <c r="W304">
        <f t="shared" si="52"/>
        <v>-1.2024060620264039</v>
      </c>
      <c r="Y304">
        <f t="shared" si="53"/>
        <v>-0.18901145656144366</v>
      </c>
      <c r="Z304">
        <f t="shared" si="54"/>
        <v>-3.4601203031013199</v>
      </c>
      <c r="AB304">
        <f t="shared" si="55"/>
        <v>-0.27070301162736382</v>
      </c>
      <c r="AC304">
        <f t="shared" si="56"/>
        <v>-7.7327357356093378</v>
      </c>
    </row>
    <row r="305" spans="1:29">
      <c r="A305">
        <v>548337</v>
      </c>
      <c r="B305" t="s">
        <v>309</v>
      </c>
      <c r="C305">
        <v>87</v>
      </c>
      <c r="D305">
        <v>16</v>
      </c>
      <c r="E305">
        <v>35</v>
      </c>
      <c r="F305">
        <v>19</v>
      </c>
      <c r="G305">
        <v>3</v>
      </c>
      <c r="H305">
        <v>10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29</v>
      </c>
      <c r="P305">
        <f t="shared" si="48"/>
        <v>-1.8522014862342031</v>
      </c>
      <c r="R305">
        <f t="shared" si="49"/>
        <v>-2.1437813054791532</v>
      </c>
      <c r="T305">
        <f t="shared" si="50"/>
        <v>-1.8516793461132115</v>
      </c>
      <c r="V305">
        <f t="shared" si="51"/>
        <v>-0.46363564861664269</v>
      </c>
      <c r="W305">
        <f t="shared" si="52"/>
        <v>-4.4099679712522448</v>
      </c>
      <c r="Y305">
        <f t="shared" si="53"/>
        <v>-0.69322211186373439</v>
      </c>
      <c r="Z305">
        <f t="shared" si="54"/>
        <v>-9.6204983985626171</v>
      </c>
      <c r="AB305">
        <f t="shared" si="55"/>
        <v>-0.75266108161409651</v>
      </c>
      <c r="AC305">
        <f t="shared" si="56"/>
        <v>-7.7571809799210421</v>
      </c>
    </row>
    <row r="306" spans="1:29">
      <c r="A306">
        <v>543242</v>
      </c>
      <c r="B306" t="s">
        <v>118</v>
      </c>
      <c r="C306">
        <v>45</v>
      </c>
      <c r="D306">
        <v>9</v>
      </c>
      <c r="E306">
        <v>19</v>
      </c>
      <c r="F306">
        <v>13</v>
      </c>
      <c r="G306">
        <v>1</v>
      </c>
      <c r="H306">
        <v>7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15</v>
      </c>
      <c r="P306">
        <f t="shared" si="48"/>
        <v>-2.1141025144866914</v>
      </c>
      <c r="R306">
        <f t="shared" si="49"/>
        <v>-2.2702580786637641</v>
      </c>
      <c r="T306">
        <f t="shared" si="50"/>
        <v>-1.8516793461132115</v>
      </c>
      <c r="V306">
        <f t="shared" si="51"/>
        <v>-0.46363564861664269</v>
      </c>
      <c r="W306">
        <f t="shared" si="52"/>
        <v>-3.0051558471994371</v>
      </c>
      <c r="Y306">
        <f t="shared" si="53"/>
        <v>-0.47239356304977692</v>
      </c>
      <c r="Z306">
        <f t="shared" si="54"/>
        <v>-7.7002577923599738</v>
      </c>
      <c r="AB306">
        <f t="shared" si="55"/>
        <v>-0.60243078046465404</v>
      </c>
      <c r="AC306">
        <f t="shared" si="56"/>
        <v>-7.7744999313947414</v>
      </c>
    </row>
    <row r="307" spans="1:29">
      <c r="A307">
        <v>516910</v>
      </c>
      <c r="B307" t="s">
        <v>101</v>
      </c>
      <c r="C307">
        <v>45</v>
      </c>
      <c r="D307">
        <v>10</v>
      </c>
      <c r="E307">
        <v>19</v>
      </c>
      <c r="F307">
        <v>7</v>
      </c>
      <c r="G307">
        <v>1</v>
      </c>
      <c r="H307">
        <v>4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15</v>
      </c>
      <c r="P307">
        <f t="shared" si="48"/>
        <v>-2.1141025144866914</v>
      </c>
      <c r="R307">
        <f t="shared" si="49"/>
        <v>-2.3967348518483749</v>
      </c>
      <c r="T307">
        <f t="shared" si="50"/>
        <v>-1.8516793461132115</v>
      </c>
      <c r="V307">
        <f t="shared" si="51"/>
        <v>-0.46363564861664269</v>
      </c>
      <c r="W307">
        <f t="shared" si="52"/>
        <v>-4.0051558471994371</v>
      </c>
      <c r="Y307">
        <f t="shared" si="53"/>
        <v>-0.62958792735870595</v>
      </c>
      <c r="Z307">
        <f t="shared" si="54"/>
        <v>-4.7002577923599738</v>
      </c>
      <c r="AB307">
        <f t="shared" si="55"/>
        <v>-0.36772534720148198</v>
      </c>
      <c r="AC307">
        <f t="shared" si="56"/>
        <v>-7.8234656356251087</v>
      </c>
    </row>
    <row r="308" spans="1:29">
      <c r="A308">
        <v>593969</v>
      </c>
      <c r="B308" t="s">
        <v>23</v>
      </c>
      <c r="C308">
        <v>87</v>
      </c>
      <c r="D308">
        <v>16</v>
      </c>
      <c r="E308">
        <v>40</v>
      </c>
      <c r="F308">
        <v>16</v>
      </c>
      <c r="G308">
        <v>2</v>
      </c>
      <c r="H308">
        <v>9</v>
      </c>
      <c r="I308">
        <v>2</v>
      </c>
      <c r="J308">
        <v>2</v>
      </c>
      <c r="K308">
        <v>0</v>
      </c>
      <c r="L308">
        <v>0</v>
      </c>
      <c r="M308">
        <v>0</v>
      </c>
      <c r="N308">
        <v>29</v>
      </c>
      <c r="P308">
        <f t="shared" si="48"/>
        <v>-1.8522014862342031</v>
      </c>
      <c r="R308">
        <f t="shared" si="49"/>
        <v>-2.2070196920714586</v>
      </c>
      <c r="T308">
        <f t="shared" si="50"/>
        <v>-1.5966270945824661</v>
      </c>
      <c r="V308">
        <f t="shared" si="51"/>
        <v>-0.46363564861664269</v>
      </c>
      <c r="W308">
        <f t="shared" si="52"/>
        <v>-4.4099679712522448</v>
      </c>
      <c r="Y308">
        <f t="shared" si="53"/>
        <v>-0.69322211186373439</v>
      </c>
      <c r="Z308">
        <f t="shared" si="54"/>
        <v>-13.620498398562617</v>
      </c>
      <c r="AB308">
        <f t="shared" si="55"/>
        <v>-1.065601659298326</v>
      </c>
      <c r="AC308">
        <f t="shared" si="56"/>
        <v>-7.8783076926668318</v>
      </c>
    </row>
    <row r="309" spans="1:29">
      <c r="A309">
        <v>434672</v>
      </c>
      <c r="B309" t="s">
        <v>284</v>
      </c>
      <c r="C309">
        <v>21</v>
      </c>
      <c r="D309">
        <v>5</v>
      </c>
      <c r="E309">
        <v>9</v>
      </c>
      <c r="F309">
        <v>5</v>
      </c>
      <c r="G309">
        <v>1</v>
      </c>
      <c r="H309">
        <v>3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7</v>
      </c>
      <c r="P309">
        <f t="shared" si="48"/>
        <v>-2.2637602449166843</v>
      </c>
      <c r="R309">
        <f t="shared" si="49"/>
        <v>-2.438893776243245</v>
      </c>
      <c r="T309">
        <f t="shared" si="50"/>
        <v>-2.1067315976439569</v>
      </c>
      <c r="V309">
        <f t="shared" si="51"/>
        <v>-0.46363564861664269</v>
      </c>
      <c r="W309">
        <f t="shared" si="52"/>
        <v>-2.2024060620264039</v>
      </c>
      <c r="Y309">
        <f t="shared" si="53"/>
        <v>-0.34620582087037266</v>
      </c>
      <c r="Z309">
        <f t="shared" si="54"/>
        <v>-3.4601203031013199</v>
      </c>
      <c r="AB309">
        <f t="shared" si="55"/>
        <v>-0.27070301162736382</v>
      </c>
      <c r="AC309">
        <f t="shared" si="56"/>
        <v>-7.8899300999182671</v>
      </c>
    </row>
    <row r="310" spans="1:29">
      <c r="A310">
        <v>643325</v>
      </c>
      <c r="B310" t="s">
        <v>114</v>
      </c>
      <c r="C310">
        <v>45</v>
      </c>
      <c r="D310">
        <v>8</v>
      </c>
      <c r="E310">
        <v>23</v>
      </c>
      <c r="F310">
        <v>8</v>
      </c>
      <c r="G310">
        <v>3</v>
      </c>
      <c r="H310">
        <v>6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15</v>
      </c>
      <c r="P310">
        <f t="shared" si="48"/>
        <v>-2.1141025144866914</v>
      </c>
      <c r="R310">
        <f t="shared" si="49"/>
        <v>-2.3756553896509396</v>
      </c>
      <c r="T310">
        <f t="shared" si="50"/>
        <v>-1.8516793461132115</v>
      </c>
      <c r="V310">
        <f t="shared" si="51"/>
        <v>-0.46363564861664269</v>
      </c>
      <c r="W310">
        <f t="shared" si="52"/>
        <v>-2.0051558471994371</v>
      </c>
      <c r="Y310">
        <f t="shared" si="53"/>
        <v>-0.3151991987408479</v>
      </c>
      <c r="Z310">
        <f t="shared" si="54"/>
        <v>-10.700257792359974</v>
      </c>
      <c r="AB310">
        <f t="shared" si="55"/>
        <v>-0.8371362137278261</v>
      </c>
      <c r="AC310">
        <f t="shared" si="56"/>
        <v>-7.9574083113361596</v>
      </c>
    </row>
    <row r="311" spans="1:29">
      <c r="A311">
        <v>606273</v>
      </c>
      <c r="B311" t="s">
        <v>90</v>
      </c>
      <c r="C311">
        <v>45</v>
      </c>
      <c r="D311">
        <v>10</v>
      </c>
      <c r="E311">
        <v>19</v>
      </c>
      <c r="F311">
        <v>10</v>
      </c>
      <c r="G311">
        <v>2</v>
      </c>
      <c r="H311">
        <v>8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15</v>
      </c>
      <c r="P311">
        <f t="shared" si="48"/>
        <v>-2.1141025144866914</v>
      </c>
      <c r="R311">
        <f t="shared" si="49"/>
        <v>-2.3334964652560695</v>
      </c>
      <c r="T311">
        <f t="shared" si="50"/>
        <v>-1.8516793461132115</v>
      </c>
      <c r="V311">
        <f t="shared" si="51"/>
        <v>-0.46363564861664269</v>
      </c>
      <c r="W311">
        <f t="shared" si="52"/>
        <v>-4.0051558471994371</v>
      </c>
      <c r="Y311">
        <f t="shared" si="53"/>
        <v>-0.62958792735870595</v>
      </c>
      <c r="Z311">
        <f t="shared" si="54"/>
        <v>-8.7002577923599738</v>
      </c>
      <c r="AB311">
        <f t="shared" si="55"/>
        <v>-0.68066592488571132</v>
      </c>
      <c r="AC311">
        <f t="shared" si="56"/>
        <v>-8.0731678267170324</v>
      </c>
    </row>
    <row r="312" spans="1:29">
      <c r="A312">
        <v>518790</v>
      </c>
      <c r="B312" t="s">
        <v>147</v>
      </c>
      <c r="C312">
        <v>66</v>
      </c>
      <c r="D312">
        <v>14</v>
      </c>
      <c r="E312">
        <v>27</v>
      </c>
      <c r="F312">
        <v>11</v>
      </c>
      <c r="G312">
        <v>3</v>
      </c>
      <c r="H312">
        <v>9</v>
      </c>
      <c r="I312">
        <v>1</v>
      </c>
      <c r="J312">
        <v>2</v>
      </c>
      <c r="K312">
        <v>0</v>
      </c>
      <c r="L312">
        <v>0</v>
      </c>
      <c r="M312">
        <v>0</v>
      </c>
      <c r="N312">
        <v>22</v>
      </c>
      <c r="P312">
        <f t="shared" si="48"/>
        <v>-1.9831520003604473</v>
      </c>
      <c r="R312">
        <f t="shared" si="49"/>
        <v>-2.3124170030586342</v>
      </c>
      <c r="T312">
        <f t="shared" si="50"/>
        <v>-1.8516793461132115</v>
      </c>
      <c r="V312">
        <f t="shared" si="51"/>
        <v>-0.46363564861664269</v>
      </c>
      <c r="W312">
        <f t="shared" si="52"/>
        <v>-5.2075619092258414</v>
      </c>
      <c r="Y312">
        <f t="shared" si="53"/>
        <v>-0.81859938392014919</v>
      </c>
      <c r="Z312">
        <f t="shared" si="54"/>
        <v>-9.1603780954612937</v>
      </c>
      <c r="AB312">
        <f t="shared" si="55"/>
        <v>-0.7166635032499038</v>
      </c>
      <c r="AC312">
        <f t="shared" si="56"/>
        <v>-8.1461468853189896</v>
      </c>
    </row>
    <row r="313" spans="1:29">
      <c r="A313">
        <v>592229</v>
      </c>
      <c r="B313" t="s">
        <v>72</v>
      </c>
      <c r="C313">
        <v>174</v>
      </c>
      <c r="D313">
        <v>32</v>
      </c>
      <c r="E313">
        <v>60</v>
      </c>
      <c r="F313">
        <v>52</v>
      </c>
      <c r="G313">
        <v>8</v>
      </c>
      <c r="H313">
        <v>36</v>
      </c>
      <c r="I313">
        <v>2</v>
      </c>
      <c r="J313">
        <v>2</v>
      </c>
      <c r="K313">
        <v>0</v>
      </c>
      <c r="L313">
        <v>0</v>
      </c>
      <c r="M313">
        <v>0</v>
      </c>
      <c r="N313">
        <v>58</v>
      </c>
      <c r="P313">
        <f t="shared" si="48"/>
        <v>-1.3096922134254778</v>
      </c>
      <c r="R313">
        <f t="shared" si="49"/>
        <v>-1.4481590529637938</v>
      </c>
      <c r="T313">
        <f t="shared" si="50"/>
        <v>-1.5966270945824661</v>
      </c>
      <c r="V313">
        <f t="shared" si="51"/>
        <v>-0.46363564861664269</v>
      </c>
      <c r="W313">
        <f t="shared" si="52"/>
        <v>-8.8199359425044896</v>
      </c>
      <c r="Y313">
        <f t="shared" si="53"/>
        <v>-1.3864442237274683</v>
      </c>
      <c r="Z313">
        <f t="shared" si="54"/>
        <v>-25.240996797125234</v>
      </c>
      <c r="AB313">
        <f t="shared" si="55"/>
        <v>-1.974733029754538</v>
      </c>
      <c r="AC313">
        <f t="shared" si="56"/>
        <v>-8.1792912630703878</v>
      </c>
    </row>
    <row r="314" spans="1:29">
      <c r="A314">
        <v>592170</v>
      </c>
      <c r="B314" t="s">
        <v>47</v>
      </c>
      <c r="C314">
        <v>87</v>
      </c>
      <c r="D314">
        <v>18</v>
      </c>
      <c r="E314">
        <v>33</v>
      </c>
      <c r="F314">
        <v>18</v>
      </c>
      <c r="G314">
        <v>5</v>
      </c>
      <c r="H314">
        <v>14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29</v>
      </c>
      <c r="P314">
        <f t="shared" si="48"/>
        <v>-1.8522014862342031</v>
      </c>
      <c r="R314">
        <f t="shared" si="49"/>
        <v>-2.1648607676765881</v>
      </c>
      <c r="T314">
        <f t="shared" si="50"/>
        <v>-1.8516793461132115</v>
      </c>
      <c r="V314">
        <f t="shared" si="51"/>
        <v>-0.46363564861664269</v>
      </c>
      <c r="W314">
        <f t="shared" si="52"/>
        <v>-6.4099679712522448</v>
      </c>
      <c r="Y314">
        <f t="shared" si="53"/>
        <v>-1.0076108404815924</v>
      </c>
      <c r="Z314">
        <f t="shared" si="54"/>
        <v>-11.620498398562617</v>
      </c>
      <c r="AB314">
        <f t="shared" si="55"/>
        <v>-0.90913137045621117</v>
      </c>
      <c r="AC314">
        <f t="shared" si="56"/>
        <v>-8.2491194595784503</v>
      </c>
    </row>
    <row r="315" spans="1:29">
      <c r="A315">
        <v>542947</v>
      </c>
      <c r="B315" t="s">
        <v>40</v>
      </c>
      <c r="C315">
        <v>45</v>
      </c>
      <c r="D315">
        <v>10</v>
      </c>
      <c r="E315">
        <v>24</v>
      </c>
      <c r="F315">
        <v>5</v>
      </c>
      <c r="G315">
        <v>1</v>
      </c>
      <c r="H315">
        <v>4</v>
      </c>
      <c r="I315">
        <v>1</v>
      </c>
      <c r="J315">
        <v>1</v>
      </c>
      <c r="K315">
        <v>0</v>
      </c>
      <c r="L315">
        <v>0</v>
      </c>
      <c r="M315">
        <v>0</v>
      </c>
      <c r="N315">
        <v>15</v>
      </c>
      <c r="P315">
        <f t="shared" si="48"/>
        <v>-2.1141025144866914</v>
      </c>
      <c r="R315">
        <f t="shared" si="49"/>
        <v>-2.438893776243245</v>
      </c>
      <c r="T315">
        <f t="shared" si="50"/>
        <v>-1.8516793461132115</v>
      </c>
      <c r="V315">
        <f t="shared" si="51"/>
        <v>-0.46363564861664269</v>
      </c>
      <c r="W315">
        <f t="shared" si="52"/>
        <v>-4.0051558471994371</v>
      </c>
      <c r="Y315">
        <f t="shared" si="53"/>
        <v>-0.62958792735870595</v>
      </c>
      <c r="Z315">
        <f t="shared" si="54"/>
        <v>-9.7002577923599738</v>
      </c>
      <c r="AB315">
        <f t="shared" si="55"/>
        <v>-0.75890106930676871</v>
      </c>
      <c r="AC315">
        <f t="shared" si="56"/>
        <v>-8.2568002821252655</v>
      </c>
    </row>
    <row r="316" spans="1:29">
      <c r="A316">
        <v>602083</v>
      </c>
      <c r="B316" t="s">
        <v>18</v>
      </c>
      <c r="C316">
        <v>45</v>
      </c>
      <c r="D316">
        <v>11</v>
      </c>
      <c r="E316">
        <v>19</v>
      </c>
      <c r="F316">
        <v>11</v>
      </c>
      <c r="G316">
        <v>2</v>
      </c>
      <c r="H316">
        <v>9</v>
      </c>
      <c r="I316">
        <v>1</v>
      </c>
      <c r="J316">
        <v>2</v>
      </c>
      <c r="K316">
        <v>0</v>
      </c>
      <c r="L316">
        <v>0</v>
      </c>
      <c r="M316">
        <v>0</v>
      </c>
      <c r="N316">
        <v>15</v>
      </c>
      <c r="P316">
        <f t="shared" si="48"/>
        <v>-2.1141025144866914</v>
      </c>
      <c r="R316">
        <f t="shared" si="49"/>
        <v>-2.3124170030586342</v>
      </c>
      <c r="T316">
        <f t="shared" si="50"/>
        <v>-1.8516793461132115</v>
      </c>
      <c r="V316">
        <f t="shared" si="51"/>
        <v>-0.46363564861664269</v>
      </c>
      <c r="W316">
        <f t="shared" si="52"/>
        <v>-5.0051558471994371</v>
      </c>
      <c r="Y316">
        <f t="shared" si="53"/>
        <v>-0.78678229166763491</v>
      </c>
      <c r="Z316">
        <f t="shared" si="54"/>
        <v>-9.7002577923599738</v>
      </c>
      <c r="AB316">
        <f t="shared" si="55"/>
        <v>-0.75890106930676871</v>
      </c>
      <c r="AC316">
        <f t="shared" si="56"/>
        <v>-8.287517873249584</v>
      </c>
    </row>
    <row r="317" spans="1:29">
      <c r="A317">
        <v>592872</v>
      </c>
      <c r="B317" t="s">
        <v>317</v>
      </c>
      <c r="C317">
        <v>87</v>
      </c>
      <c r="D317">
        <v>18</v>
      </c>
      <c r="E317">
        <v>35</v>
      </c>
      <c r="F317">
        <v>21</v>
      </c>
      <c r="G317">
        <v>2</v>
      </c>
      <c r="H317">
        <v>14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29</v>
      </c>
      <c r="P317">
        <f t="shared" si="48"/>
        <v>-1.8522014862342031</v>
      </c>
      <c r="R317">
        <f t="shared" si="49"/>
        <v>-2.1016223810842827</v>
      </c>
      <c r="T317">
        <f t="shared" si="50"/>
        <v>-1.8516793461132115</v>
      </c>
      <c r="V317">
        <f t="shared" si="51"/>
        <v>-0.46363564861664269</v>
      </c>
      <c r="W317">
        <f t="shared" si="52"/>
        <v>-6.4099679712522448</v>
      </c>
      <c r="Y317">
        <f t="shared" si="53"/>
        <v>-1.0076108404815924</v>
      </c>
      <c r="Z317">
        <f t="shared" si="54"/>
        <v>-13.620498398562617</v>
      </c>
      <c r="AB317">
        <f t="shared" si="55"/>
        <v>-1.065601659298326</v>
      </c>
      <c r="AC317">
        <f t="shared" si="56"/>
        <v>-8.3423513618282588</v>
      </c>
    </row>
    <row r="318" spans="1:29">
      <c r="A318">
        <v>452718</v>
      </c>
      <c r="B318" t="s">
        <v>167</v>
      </c>
      <c r="C318">
        <v>87</v>
      </c>
      <c r="D318">
        <v>20</v>
      </c>
      <c r="E318">
        <v>41</v>
      </c>
      <c r="F318">
        <v>15</v>
      </c>
      <c r="G318">
        <v>4</v>
      </c>
      <c r="H318">
        <v>7</v>
      </c>
      <c r="I318">
        <v>2</v>
      </c>
      <c r="J318">
        <v>1</v>
      </c>
      <c r="K318">
        <v>0</v>
      </c>
      <c r="L318">
        <v>0</v>
      </c>
      <c r="M318">
        <v>0</v>
      </c>
      <c r="N318">
        <v>29</v>
      </c>
      <c r="P318">
        <f t="shared" si="48"/>
        <v>-1.8522014862342031</v>
      </c>
      <c r="R318">
        <f t="shared" si="49"/>
        <v>-2.2280991542688935</v>
      </c>
      <c r="T318">
        <f t="shared" si="50"/>
        <v>-1.5966270945824661</v>
      </c>
      <c r="V318">
        <f t="shared" si="51"/>
        <v>-0.46363564861664269</v>
      </c>
      <c r="W318">
        <f t="shared" si="52"/>
        <v>-8.4099679712522448</v>
      </c>
      <c r="Y318">
        <f t="shared" si="53"/>
        <v>-1.3219995690994504</v>
      </c>
      <c r="Z318">
        <f t="shared" si="54"/>
        <v>-12.620498398562617</v>
      </c>
      <c r="AB318">
        <f t="shared" si="55"/>
        <v>-0.98736651487726856</v>
      </c>
      <c r="AC318">
        <f t="shared" si="56"/>
        <v>-8.4499294676789241</v>
      </c>
    </row>
    <row r="319" spans="1:29">
      <c r="A319">
        <v>553970</v>
      </c>
      <c r="B319" t="s">
        <v>217</v>
      </c>
      <c r="C319">
        <v>45</v>
      </c>
      <c r="D319">
        <v>11</v>
      </c>
      <c r="E319">
        <v>25</v>
      </c>
      <c r="F319">
        <v>9</v>
      </c>
      <c r="G319">
        <v>1</v>
      </c>
      <c r="H319">
        <v>6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15</v>
      </c>
      <c r="P319">
        <f t="shared" si="48"/>
        <v>-2.1141025144866914</v>
      </c>
      <c r="R319">
        <f t="shared" si="49"/>
        <v>-2.3545759274535043</v>
      </c>
      <c r="T319">
        <f t="shared" si="50"/>
        <v>-1.8516793461132115</v>
      </c>
      <c r="V319">
        <f t="shared" si="51"/>
        <v>-0.46363564861664269</v>
      </c>
      <c r="W319">
        <f t="shared" si="52"/>
        <v>-5.0051558471994371</v>
      </c>
      <c r="Y319">
        <f t="shared" si="53"/>
        <v>-0.78678229166763491</v>
      </c>
      <c r="Z319">
        <f t="shared" si="54"/>
        <v>-12.700257792359974</v>
      </c>
      <c r="AB319">
        <f t="shared" si="55"/>
        <v>-0.99360650256994076</v>
      </c>
      <c r="AC319">
        <f t="shared" si="56"/>
        <v>-8.5643822309076256</v>
      </c>
    </row>
    <row r="320" spans="1:29">
      <c r="A320">
        <v>544365</v>
      </c>
      <c r="B320" t="s">
        <v>29</v>
      </c>
      <c r="C320">
        <v>45</v>
      </c>
      <c r="D320">
        <v>11</v>
      </c>
      <c r="E320">
        <v>20</v>
      </c>
      <c r="F320">
        <v>9</v>
      </c>
      <c r="G320">
        <v>2</v>
      </c>
      <c r="H320">
        <v>9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15</v>
      </c>
      <c r="P320">
        <f t="shared" si="48"/>
        <v>-2.1141025144866914</v>
      </c>
      <c r="R320">
        <f t="shared" si="49"/>
        <v>-2.3545759274535043</v>
      </c>
      <c r="T320">
        <f t="shared" si="50"/>
        <v>-2.1067315976439569</v>
      </c>
      <c r="V320">
        <f t="shared" si="51"/>
        <v>-0.46363564861664269</v>
      </c>
      <c r="W320">
        <f t="shared" si="52"/>
        <v>-5.0051558471994371</v>
      </c>
      <c r="Y320">
        <f t="shared" si="53"/>
        <v>-0.78678229166763491</v>
      </c>
      <c r="Z320">
        <f t="shared" si="54"/>
        <v>-10.700257792359974</v>
      </c>
      <c r="AB320">
        <f t="shared" si="55"/>
        <v>-0.8371362137278261</v>
      </c>
      <c r="AC320">
        <f t="shared" si="56"/>
        <v>-8.662964193596256</v>
      </c>
    </row>
    <row r="321" spans="1:29">
      <c r="A321">
        <v>657670</v>
      </c>
      <c r="B321" t="s">
        <v>188</v>
      </c>
      <c r="C321">
        <v>45</v>
      </c>
      <c r="D321">
        <v>12</v>
      </c>
      <c r="E321">
        <v>22</v>
      </c>
      <c r="F321">
        <v>9</v>
      </c>
      <c r="G321">
        <v>3</v>
      </c>
      <c r="H321">
        <v>5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15</v>
      </c>
      <c r="P321">
        <f t="shared" si="48"/>
        <v>-2.1141025144866914</v>
      </c>
      <c r="R321">
        <f t="shared" si="49"/>
        <v>-2.3545759274535043</v>
      </c>
      <c r="T321">
        <f t="shared" si="50"/>
        <v>-2.1067315976439569</v>
      </c>
      <c r="V321">
        <f t="shared" si="51"/>
        <v>-0.46363564861664269</v>
      </c>
      <c r="W321">
        <f t="shared" si="52"/>
        <v>-6.0051558471994371</v>
      </c>
      <c r="Y321">
        <f t="shared" si="53"/>
        <v>-0.94397665597656388</v>
      </c>
      <c r="Z321">
        <f t="shared" si="54"/>
        <v>-8.7002577923599738</v>
      </c>
      <c r="AB321">
        <f t="shared" si="55"/>
        <v>-0.68066592488571132</v>
      </c>
      <c r="AC321">
        <f t="shared" si="56"/>
        <v>-8.663688269063071</v>
      </c>
    </row>
    <row r="322" spans="1:29">
      <c r="A322">
        <v>449173</v>
      </c>
      <c r="B322" t="s">
        <v>138</v>
      </c>
      <c r="C322">
        <v>87</v>
      </c>
      <c r="D322">
        <v>15</v>
      </c>
      <c r="E322">
        <v>42</v>
      </c>
      <c r="F322">
        <v>16</v>
      </c>
      <c r="G322">
        <v>1</v>
      </c>
      <c r="H322">
        <v>20</v>
      </c>
      <c r="I322">
        <v>2</v>
      </c>
      <c r="J322">
        <v>1</v>
      </c>
      <c r="K322">
        <v>0</v>
      </c>
      <c r="L322">
        <v>0</v>
      </c>
      <c r="M322">
        <v>4</v>
      </c>
      <c r="N322">
        <v>29</v>
      </c>
      <c r="P322">
        <f t="shared" si="48"/>
        <v>-1.8522014862342031</v>
      </c>
      <c r="R322">
        <f t="shared" si="49"/>
        <v>-2.2070196920714586</v>
      </c>
      <c r="T322">
        <f t="shared" si="50"/>
        <v>-1.5966270945824661</v>
      </c>
      <c r="V322">
        <f t="shared" si="51"/>
        <v>-0.46363564861664269</v>
      </c>
      <c r="W322">
        <f t="shared" si="52"/>
        <v>-3.4099679712522448</v>
      </c>
      <c r="Y322">
        <f t="shared" si="53"/>
        <v>-0.53602774755480531</v>
      </c>
      <c r="Z322">
        <f t="shared" si="54"/>
        <v>-26.620498398562617</v>
      </c>
      <c r="AB322">
        <f t="shared" si="55"/>
        <v>-2.0826585367720716</v>
      </c>
      <c r="AC322">
        <f t="shared" si="56"/>
        <v>-8.7381702058316471</v>
      </c>
    </row>
    <row r="323" spans="1:29">
      <c r="A323">
        <v>592329</v>
      </c>
      <c r="B323" t="s">
        <v>107</v>
      </c>
      <c r="C323">
        <v>87</v>
      </c>
      <c r="D323">
        <v>19</v>
      </c>
      <c r="E323">
        <v>38</v>
      </c>
      <c r="F323">
        <v>14</v>
      </c>
      <c r="G323">
        <v>1</v>
      </c>
      <c r="H323">
        <v>13</v>
      </c>
      <c r="I323">
        <v>1</v>
      </c>
      <c r="J323">
        <v>2</v>
      </c>
      <c r="K323">
        <v>0</v>
      </c>
      <c r="L323">
        <v>0</v>
      </c>
      <c r="M323">
        <v>0</v>
      </c>
      <c r="N323">
        <v>29</v>
      </c>
      <c r="P323">
        <f t="shared" si="48"/>
        <v>-1.8522014862342031</v>
      </c>
      <c r="R323">
        <f t="shared" si="49"/>
        <v>-2.2491786164663288</v>
      </c>
      <c r="T323">
        <f t="shared" si="50"/>
        <v>-1.8516793461132115</v>
      </c>
      <c r="V323">
        <f t="shared" si="51"/>
        <v>-0.46363564861664269</v>
      </c>
      <c r="W323">
        <f t="shared" si="52"/>
        <v>-7.4099679712522448</v>
      </c>
      <c r="Y323">
        <f t="shared" si="53"/>
        <v>-1.1648052047905213</v>
      </c>
      <c r="Z323">
        <f t="shared" si="54"/>
        <v>-15.620498398562617</v>
      </c>
      <c r="AB323">
        <f t="shared" si="55"/>
        <v>-1.2220719481404405</v>
      </c>
      <c r="AC323">
        <f t="shared" si="56"/>
        <v>-8.8035722503613485</v>
      </c>
    </row>
    <row r="324" spans="1:29">
      <c r="A324">
        <v>501985</v>
      </c>
      <c r="B324" t="s">
        <v>207</v>
      </c>
      <c r="C324">
        <v>87</v>
      </c>
      <c r="D324">
        <v>26</v>
      </c>
      <c r="E324">
        <v>39</v>
      </c>
      <c r="F324">
        <v>22</v>
      </c>
      <c r="G324">
        <v>6</v>
      </c>
      <c r="H324">
        <v>17</v>
      </c>
      <c r="I324">
        <v>0</v>
      </c>
      <c r="J324">
        <v>3</v>
      </c>
      <c r="K324">
        <v>0</v>
      </c>
      <c r="L324">
        <v>0</v>
      </c>
      <c r="M324">
        <v>4</v>
      </c>
      <c r="N324">
        <v>29</v>
      </c>
      <c r="P324">
        <f t="shared" si="48"/>
        <v>-1.8522014862342031</v>
      </c>
      <c r="R324">
        <f t="shared" si="49"/>
        <v>-2.0805429188868478</v>
      </c>
      <c r="T324">
        <f t="shared" si="50"/>
        <v>-2.1067315976439569</v>
      </c>
      <c r="V324">
        <f t="shared" si="51"/>
        <v>-0.46363564861664269</v>
      </c>
      <c r="W324">
        <f t="shared" si="52"/>
        <v>-14.409967971252245</v>
      </c>
      <c r="Y324">
        <f t="shared" si="53"/>
        <v>-2.2651657549530246</v>
      </c>
      <c r="Z324">
        <f t="shared" si="54"/>
        <v>-20.620498398562617</v>
      </c>
      <c r="AB324">
        <f t="shared" si="55"/>
        <v>-1.6132476702457275</v>
      </c>
      <c r="AC324">
        <f t="shared" si="56"/>
        <v>-10.381525076580402</v>
      </c>
    </row>
    <row r="325" spans="1:29">
      <c r="A325">
        <v>461872</v>
      </c>
      <c r="B325" t="s">
        <v>296</v>
      </c>
      <c r="C325">
        <v>219</v>
      </c>
      <c r="D325">
        <v>51</v>
      </c>
      <c r="E325">
        <v>105</v>
      </c>
      <c r="F325">
        <v>49</v>
      </c>
      <c r="G325">
        <v>11</v>
      </c>
      <c r="H325">
        <v>15</v>
      </c>
      <c r="I325">
        <v>2</v>
      </c>
      <c r="J325">
        <v>6</v>
      </c>
      <c r="K325">
        <v>0</v>
      </c>
      <c r="L325">
        <v>0</v>
      </c>
      <c r="M325">
        <v>0</v>
      </c>
      <c r="N325">
        <v>73</v>
      </c>
      <c r="P325">
        <f t="shared" si="48"/>
        <v>-1.0290839688692406</v>
      </c>
      <c r="R325">
        <f t="shared" si="49"/>
        <v>-1.5113974395560992</v>
      </c>
      <c r="T325">
        <f t="shared" si="50"/>
        <v>-1.5966270945824661</v>
      </c>
      <c r="V325">
        <f t="shared" si="51"/>
        <v>-0.46363564861664269</v>
      </c>
      <c r="W325">
        <f t="shared" si="52"/>
        <v>-21.825091789703929</v>
      </c>
      <c r="Y325">
        <f t="shared" si="53"/>
        <v>-3.4307814298665353</v>
      </c>
      <c r="Z325">
        <f t="shared" si="54"/>
        <v>-30.941254589485197</v>
      </c>
      <c r="AB325">
        <f t="shared" si="55"/>
        <v>-2.4206935213770771</v>
      </c>
      <c r="AC325">
        <f t="shared" si="56"/>
        <v>-10.45221910286806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6"/>
  <sheetViews>
    <sheetView workbookViewId="0">
      <selection activeCell="AO20" sqref="AO20"/>
    </sheetView>
  </sheetViews>
  <sheetFormatPr baseColWidth="10" defaultRowHeight="16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328</v>
      </c>
      <c r="O1" t="s">
        <v>335</v>
      </c>
      <c r="P1" t="s">
        <v>336</v>
      </c>
      <c r="Q1" t="s">
        <v>340</v>
      </c>
      <c r="R1" t="s">
        <v>341</v>
      </c>
      <c r="S1" t="s">
        <v>342</v>
      </c>
      <c r="T1" t="s">
        <v>343</v>
      </c>
      <c r="U1" t="s">
        <v>344</v>
      </c>
      <c r="V1" t="s">
        <v>345</v>
      </c>
      <c r="W1" t="s">
        <v>348</v>
      </c>
      <c r="X1" t="s">
        <v>349</v>
      </c>
      <c r="Y1" t="s">
        <v>350</v>
      </c>
      <c r="Z1" t="s">
        <v>354</v>
      </c>
      <c r="AA1" t="s">
        <v>355</v>
      </c>
      <c r="AB1" t="s">
        <v>356</v>
      </c>
      <c r="AC1" t="s">
        <v>357</v>
      </c>
    </row>
    <row r="2" spans="1:29">
      <c r="A2">
        <v>446372</v>
      </c>
      <c r="B2" t="s">
        <v>173</v>
      </c>
      <c r="C2">
        <v>654</v>
      </c>
      <c r="D2">
        <v>79</v>
      </c>
      <c r="E2">
        <v>184</v>
      </c>
      <c r="F2">
        <v>232</v>
      </c>
      <c r="G2">
        <v>21</v>
      </c>
      <c r="H2">
        <v>54</v>
      </c>
      <c r="I2">
        <v>16</v>
      </c>
      <c r="J2">
        <v>10</v>
      </c>
      <c r="K2">
        <v>0</v>
      </c>
      <c r="L2">
        <v>0</v>
      </c>
      <c r="M2">
        <v>0</v>
      </c>
      <c r="N2">
        <v>218</v>
      </c>
      <c r="O2">
        <v>8098.2001000000018</v>
      </c>
      <c r="P2">
        <v>1.6834623951743861</v>
      </c>
      <c r="Q2">
        <v>12387.689999999999</v>
      </c>
      <c r="R2">
        <v>2.3461441425745302</v>
      </c>
      <c r="S2">
        <v>59.907600000000002</v>
      </c>
      <c r="T2">
        <v>1.9741044268479693</v>
      </c>
      <c r="U2">
        <v>36.844900000000003</v>
      </c>
      <c r="V2">
        <v>-0.46363564861664269</v>
      </c>
      <c r="W2">
        <v>8.1250683540348518</v>
      </c>
      <c r="X2">
        <v>66.016735757738559</v>
      </c>
      <c r="Y2">
        <v>1.2772149548791041</v>
      </c>
      <c r="Z2">
        <v>27.956253417701703</v>
      </c>
      <c r="AA2">
        <v>781.55210515475858</v>
      </c>
      <c r="AB2">
        <v>2.187161523605571</v>
      </c>
      <c r="AC2">
        <v>9.0044517944649183</v>
      </c>
    </row>
    <row r="3" spans="1:29">
      <c r="A3">
        <v>434378</v>
      </c>
      <c r="B3" t="s">
        <v>308</v>
      </c>
      <c r="C3">
        <v>654</v>
      </c>
      <c r="D3">
        <v>79</v>
      </c>
      <c r="E3">
        <v>181</v>
      </c>
      <c r="F3">
        <v>216</v>
      </c>
      <c r="G3">
        <v>24</v>
      </c>
      <c r="H3">
        <v>57</v>
      </c>
      <c r="I3">
        <v>15</v>
      </c>
      <c r="J3">
        <v>11</v>
      </c>
      <c r="K3">
        <v>0</v>
      </c>
      <c r="L3">
        <v>0</v>
      </c>
      <c r="M3">
        <v>0</v>
      </c>
      <c r="N3">
        <v>218</v>
      </c>
      <c r="O3">
        <v>8098.2001000000018</v>
      </c>
      <c r="P3">
        <v>1.6834623951743861</v>
      </c>
      <c r="Q3">
        <v>9082.09</v>
      </c>
      <c r="R3">
        <v>2.0088727474155683</v>
      </c>
      <c r="S3">
        <v>45.427600000000005</v>
      </c>
      <c r="T3">
        <v>1.7190521753172239</v>
      </c>
      <c r="U3">
        <v>36.844900000000003</v>
      </c>
      <c r="V3">
        <v>-0.46363564861664269</v>
      </c>
      <c r="W3">
        <v>8.1250683540348518</v>
      </c>
      <c r="X3">
        <v>66.016735757738559</v>
      </c>
      <c r="Y3">
        <v>1.2772149548791041</v>
      </c>
      <c r="Z3">
        <v>27.956253417701703</v>
      </c>
      <c r="AA3">
        <v>781.55210515475858</v>
      </c>
      <c r="AB3">
        <v>2.187161523605571</v>
      </c>
      <c r="AC3">
        <v>8.4121281477752099</v>
      </c>
    </row>
    <row r="4" spans="1:29">
      <c r="A4">
        <v>502042</v>
      </c>
      <c r="B4" t="s">
        <v>24</v>
      </c>
      <c r="C4">
        <v>609</v>
      </c>
      <c r="D4">
        <v>72</v>
      </c>
      <c r="E4">
        <v>168</v>
      </c>
      <c r="F4">
        <v>221</v>
      </c>
      <c r="G4">
        <v>20</v>
      </c>
      <c r="H4">
        <v>65</v>
      </c>
      <c r="I4">
        <v>14</v>
      </c>
      <c r="J4">
        <v>10</v>
      </c>
      <c r="K4">
        <v>0</v>
      </c>
      <c r="L4">
        <v>0</v>
      </c>
      <c r="M4">
        <v>0</v>
      </c>
      <c r="N4">
        <v>203</v>
      </c>
      <c r="O4">
        <v>5623.5001000000011</v>
      </c>
      <c r="P4">
        <v>1.4028541506181489</v>
      </c>
      <c r="Q4">
        <v>10060.09</v>
      </c>
      <c r="R4">
        <v>2.1142700584027438</v>
      </c>
      <c r="S4">
        <v>32.947600000000001</v>
      </c>
      <c r="T4">
        <v>1.4639999237864785</v>
      </c>
      <c r="U4">
        <v>36.844900000000003</v>
      </c>
      <c r="V4">
        <v>-0.46363564861664269</v>
      </c>
      <c r="W4">
        <v>9.1302242012342845</v>
      </c>
      <c r="X4">
        <v>83.360993964804166</v>
      </c>
      <c r="Y4">
        <v>1.4352197893110219</v>
      </c>
      <c r="Z4">
        <v>14.656511210061694</v>
      </c>
      <c r="AA4">
        <v>214.81332085066438</v>
      </c>
      <c r="AB4">
        <v>1.1466542712280232</v>
      </c>
      <c r="AC4">
        <v>7.0993625447297735</v>
      </c>
    </row>
    <row r="5" spans="1:29">
      <c r="A5">
        <v>506433</v>
      </c>
      <c r="B5" t="s">
        <v>75</v>
      </c>
      <c r="C5">
        <v>567</v>
      </c>
      <c r="D5">
        <v>66</v>
      </c>
      <c r="E5">
        <v>153</v>
      </c>
      <c r="F5">
        <v>228</v>
      </c>
      <c r="G5">
        <v>19</v>
      </c>
      <c r="H5">
        <v>68</v>
      </c>
      <c r="I5">
        <v>13</v>
      </c>
      <c r="J5">
        <v>8</v>
      </c>
      <c r="K5">
        <v>0</v>
      </c>
      <c r="L5">
        <v>0</v>
      </c>
      <c r="M5">
        <v>0</v>
      </c>
      <c r="N5">
        <v>189</v>
      </c>
      <c r="O5">
        <v>3719.7801000000013</v>
      </c>
      <c r="P5">
        <v>1.1409531223656608</v>
      </c>
      <c r="Q5">
        <v>11513.289999999999</v>
      </c>
      <c r="R5">
        <v>2.2618262937847899</v>
      </c>
      <c r="S5">
        <v>22.467600000000001</v>
      </c>
      <c r="T5">
        <v>1.2089476722557331</v>
      </c>
      <c r="U5">
        <v>36.844900000000003</v>
      </c>
      <c r="V5">
        <v>-0.46363564861664269</v>
      </c>
      <c r="W5">
        <v>9.5350363252870949</v>
      </c>
      <c r="X5">
        <v>90.916917724544362</v>
      </c>
      <c r="Y5">
        <v>1.4988539738160507</v>
      </c>
      <c r="Z5">
        <v>9.5767518162643341</v>
      </c>
      <c r="AA5">
        <v>91.714175350322392</v>
      </c>
      <c r="AB5">
        <v>0.74923856143006407</v>
      </c>
      <c r="AC5">
        <v>6.3961839750356555</v>
      </c>
    </row>
    <row r="6" spans="1:29">
      <c r="A6">
        <v>519242</v>
      </c>
      <c r="B6" t="s">
        <v>266</v>
      </c>
      <c r="C6">
        <v>609</v>
      </c>
      <c r="D6">
        <v>82</v>
      </c>
      <c r="E6">
        <v>184</v>
      </c>
      <c r="F6">
        <v>201</v>
      </c>
      <c r="G6">
        <v>20</v>
      </c>
      <c r="H6">
        <v>41</v>
      </c>
      <c r="I6">
        <v>16</v>
      </c>
      <c r="J6">
        <v>7</v>
      </c>
      <c r="K6">
        <v>0</v>
      </c>
      <c r="L6">
        <v>0</v>
      </c>
      <c r="M6">
        <v>0</v>
      </c>
      <c r="N6">
        <v>203</v>
      </c>
      <c r="O6">
        <v>5623.5001000000011</v>
      </c>
      <c r="P6">
        <v>1.4028541506181489</v>
      </c>
      <c r="Q6">
        <v>6448.0899999999992</v>
      </c>
      <c r="R6">
        <v>1.6926808144540411</v>
      </c>
      <c r="S6">
        <v>59.907600000000002</v>
      </c>
      <c r="T6">
        <v>1.9741044268479693</v>
      </c>
      <c r="U6">
        <v>36.844900000000003</v>
      </c>
      <c r="V6">
        <v>-0.46363564861664269</v>
      </c>
      <c r="W6">
        <v>-0.86977579876571554</v>
      </c>
      <c r="X6">
        <v>0.75650994011854333</v>
      </c>
      <c r="Y6">
        <v>-0.13672385377826804</v>
      </c>
      <c r="Z6">
        <v>22.656511210061694</v>
      </c>
      <c r="AA6">
        <v>513.31750021165158</v>
      </c>
      <c r="AB6">
        <v>1.7725354265964819</v>
      </c>
      <c r="AC6">
        <v>6.2418153161217296</v>
      </c>
    </row>
    <row r="7" spans="1:29">
      <c r="A7">
        <v>547888</v>
      </c>
      <c r="B7" t="s">
        <v>297</v>
      </c>
      <c r="C7">
        <v>567</v>
      </c>
      <c r="D7">
        <v>70</v>
      </c>
      <c r="E7">
        <v>171</v>
      </c>
      <c r="F7">
        <v>167</v>
      </c>
      <c r="G7">
        <v>25</v>
      </c>
      <c r="H7">
        <v>33</v>
      </c>
      <c r="I7">
        <v>13</v>
      </c>
      <c r="J7">
        <v>7</v>
      </c>
      <c r="K7">
        <v>0</v>
      </c>
      <c r="L7">
        <v>0</v>
      </c>
      <c r="M7">
        <v>0</v>
      </c>
      <c r="N7">
        <v>189</v>
      </c>
      <c r="O7">
        <v>3719.7801000000013</v>
      </c>
      <c r="P7">
        <v>1.1409531223656608</v>
      </c>
      <c r="Q7">
        <v>2143.6899999999996</v>
      </c>
      <c r="R7">
        <v>0.97597909974124664</v>
      </c>
      <c r="S7">
        <v>22.467600000000001</v>
      </c>
      <c r="T7">
        <v>1.2089476722557331</v>
      </c>
      <c r="U7">
        <v>36.844900000000003</v>
      </c>
      <c r="V7">
        <v>-0.46363564861664269</v>
      </c>
      <c r="W7">
        <v>5.5350363252870949</v>
      </c>
      <c r="X7">
        <v>30.636627122247639</v>
      </c>
      <c r="Y7">
        <v>0.8700765165803348</v>
      </c>
      <c r="Z7">
        <v>26.576751816264334</v>
      </c>
      <c r="AA7">
        <v>706.32373710331001</v>
      </c>
      <c r="AB7">
        <v>2.0792360165880388</v>
      </c>
      <c r="AC7">
        <v>5.8115567789143707</v>
      </c>
    </row>
    <row r="8" spans="1:29">
      <c r="A8">
        <v>500779</v>
      </c>
      <c r="B8" t="s">
        <v>248</v>
      </c>
      <c r="C8">
        <v>609</v>
      </c>
      <c r="D8">
        <v>75</v>
      </c>
      <c r="E8">
        <v>199</v>
      </c>
      <c r="F8">
        <v>173</v>
      </c>
      <c r="G8">
        <v>19</v>
      </c>
      <c r="H8">
        <v>49</v>
      </c>
      <c r="I8">
        <v>14</v>
      </c>
      <c r="J8">
        <v>11</v>
      </c>
      <c r="K8">
        <v>0</v>
      </c>
      <c r="L8">
        <v>0</v>
      </c>
      <c r="M8">
        <v>0</v>
      </c>
      <c r="N8">
        <v>203</v>
      </c>
      <c r="O8">
        <v>5623.5001000000011</v>
      </c>
      <c r="P8">
        <v>1.4028541506181489</v>
      </c>
      <c r="Q8">
        <v>2735.2899999999995</v>
      </c>
      <c r="R8">
        <v>1.1024558729258573</v>
      </c>
      <c r="S8">
        <v>32.947600000000001</v>
      </c>
      <c r="T8">
        <v>1.4639999237864785</v>
      </c>
      <c r="U8">
        <v>36.844900000000003</v>
      </c>
      <c r="V8">
        <v>-0.46363564861664269</v>
      </c>
      <c r="W8">
        <v>6.1302242012342845</v>
      </c>
      <c r="X8">
        <v>37.579648757398488</v>
      </c>
      <c r="Y8">
        <v>0.96363669638423499</v>
      </c>
      <c r="Z8">
        <v>-0.34348878993830567</v>
      </c>
      <c r="AA8">
        <v>0.11798454881327561</v>
      </c>
      <c r="AB8">
        <v>-2.6872895087836902E-2</v>
      </c>
      <c r="AC8">
        <v>4.4424381000102411</v>
      </c>
    </row>
    <row r="9" spans="1:29">
      <c r="A9">
        <v>518633</v>
      </c>
      <c r="B9" t="s">
        <v>86</v>
      </c>
      <c r="C9">
        <v>567</v>
      </c>
      <c r="D9">
        <v>70</v>
      </c>
      <c r="E9">
        <v>174</v>
      </c>
      <c r="F9">
        <v>183</v>
      </c>
      <c r="G9">
        <v>23</v>
      </c>
      <c r="H9">
        <v>52</v>
      </c>
      <c r="I9">
        <v>13</v>
      </c>
      <c r="J9">
        <v>7</v>
      </c>
      <c r="K9">
        <v>0</v>
      </c>
      <c r="L9">
        <v>0</v>
      </c>
      <c r="M9">
        <v>0</v>
      </c>
      <c r="N9">
        <v>189</v>
      </c>
      <c r="O9">
        <v>3719.7801000000013</v>
      </c>
      <c r="P9">
        <v>1.1409531223656608</v>
      </c>
      <c r="Q9">
        <v>3881.2899999999995</v>
      </c>
      <c r="R9">
        <v>1.3132504949002088</v>
      </c>
      <c r="S9">
        <v>22.467600000000001</v>
      </c>
      <c r="T9">
        <v>1.2089476722557331</v>
      </c>
      <c r="U9">
        <v>36.844900000000003</v>
      </c>
      <c r="V9">
        <v>-0.46363564861664269</v>
      </c>
      <c r="W9">
        <v>5.5350363252870949</v>
      </c>
      <c r="X9">
        <v>30.636627122247639</v>
      </c>
      <c r="Y9">
        <v>0.8700765165803348</v>
      </c>
      <c r="Z9">
        <v>4.5767518162643341</v>
      </c>
      <c r="AA9">
        <v>20.946657187678962</v>
      </c>
      <c r="AB9">
        <v>0.35806283932477739</v>
      </c>
      <c r="AC9">
        <v>4.4276549968100722</v>
      </c>
    </row>
    <row r="10" spans="1:29">
      <c r="A10">
        <v>519144</v>
      </c>
      <c r="B10" t="s">
        <v>242</v>
      </c>
      <c r="C10">
        <v>609</v>
      </c>
      <c r="D10">
        <v>84</v>
      </c>
      <c r="E10">
        <v>200</v>
      </c>
      <c r="F10">
        <v>163</v>
      </c>
      <c r="G10">
        <v>22</v>
      </c>
      <c r="H10">
        <v>36</v>
      </c>
      <c r="I10">
        <v>16</v>
      </c>
      <c r="J10">
        <v>9</v>
      </c>
      <c r="K10">
        <v>0</v>
      </c>
      <c r="L10">
        <v>0</v>
      </c>
      <c r="M10">
        <v>0</v>
      </c>
      <c r="N10">
        <v>203</v>
      </c>
      <c r="O10">
        <v>5623.5001000000011</v>
      </c>
      <c r="P10">
        <v>1.4028541506181489</v>
      </c>
      <c r="Q10">
        <v>1789.2899999999997</v>
      </c>
      <c r="R10">
        <v>0.89166125095150606</v>
      </c>
      <c r="S10">
        <v>59.907600000000002</v>
      </c>
      <c r="T10">
        <v>1.9741044268479693</v>
      </c>
      <c r="U10">
        <v>36.844900000000003</v>
      </c>
      <c r="V10">
        <v>-0.46363564861664269</v>
      </c>
      <c r="W10">
        <v>-2.8697757987657155</v>
      </c>
      <c r="X10">
        <v>8.2356131351814152</v>
      </c>
      <c r="Y10">
        <v>-0.45111258239612606</v>
      </c>
      <c r="Z10">
        <v>11.656511210061694</v>
      </c>
      <c r="AA10">
        <v>135.87425359029416</v>
      </c>
      <c r="AB10">
        <v>0.91194883796485127</v>
      </c>
      <c r="AC10">
        <v>4.2658204353697071</v>
      </c>
    </row>
    <row r="11" spans="1:29">
      <c r="A11">
        <v>592717</v>
      </c>
      <c r="B11" t="s">
        <v>267</v>
      </c>
      <c r="C11">
        <v>567</v>
      </c>
      <c r="D11">
        <v>69</v>
      </c>
      <c r="E11">
        <v>159</v>
      </c>
      <c r="F11">
        <v>153</v>
      </c>
      <c r="G11">
        <v>15</v>
      </c>
      <c r="H11">
        <v>68</v>
      </c>
      <c r="I11">
        <v>13</v>
      </c>
      <c r="J11">
        <v>7</v>
      </c>
      <c r="K11">
        <v>0</v>
      </c>
      <c r="L11">
        <v>1</v>
      </c>
      <c r="M11">
        <v>0</v>
      </c>
      <c r="N11">
        <v>189</v>
      </c>
      <c r="O11">
        <v>3719.7801000000013</v>
      </c>
      <c r="P11">
        <v>1.1409531223656608</v>
      </c>
      <c r="Q11">
        <v>1043.2899999999997</v>
      </c>
      <c r="R11">
        <v>0.68086662897715478</v>
      </c>
      <c r="S11">
        <v>22.467600000000001</v>
      </c>
      <c r="T11">
        <v>1.2089476722557331</v>
      </c>
      <c r="U11">
        <v>36.844900000000003</v>
      </c>
      <c r="V11">
        <v>-0.46363564861664269</v>
      </c>
      <c r="W11">
        <v>6.5350363252870949</v>
      </c>
      <c r="X11">
        <v>42.706699772821821</v>
      </c>
      <c r="Y11">
        <v>1.0272708808892639</v>
      </c>
      <c r="Z11">
        <v>3.5767518162643341</v>
      </c>
      <c r="AA11">
        <v>12.793153555150273</v>
      </c>
      <c r="AB11">
        <v>0.27982769490372</v>
      </c>
      <c r="AC11">
        <v>3.8742303507748899</v>
      </c>
    </row>
    <row r="12" spans="1:29">
      <c r="A12">
        <v>471911</v>
      </c>
      <c r="B12" t="s">
        <v>54</v>
      </c>
      <c r="C12">
        <v>480</v>
      </c>
      <c r="D12">
        <v>61</v>
      </c>
      <c r="E12">
        <v>143</v>
      </c>
      <c r="F12">
        <v>166</v>
      </c>
      <c r="G12">
        <v>16</v>
      </c>
      <c r="H12">
        <v>38</v>
      </c>
      <c r="I12">
        <v>12</v>
      </c>
      <c r="J12">
        <v>8</v>
      </c>
      <c r="K12">
        <v>0</v>
      </c>
      <c r="L12">
        <v>0</v>
      </c>
      <c r="M12">
        <v>0</v>
      </c>
      <c r="N12">
        <v>160</v>
      </c>
      <c r="O12">
        <v>1023.3601000000006</v>
      </c>
      <c r="P12">
        <v>0.59844384955693553</v>
      </c>
      <c r="Q12">
        <v>2052.0899999999997</v>
      </c>
      <c r="R12">
        <v>0.95489963754381146</v>
      </c>
      <c r="S12">
        <v>13.987600000000002</v>
      </c>
      <c r="T12">
        <v>0.95389542072498779</v>
      </c>
      <c r="U12">
        <v>36.844900000000003</v>
      </c>
      <c r="V12">
        <v>-0.46363564861664269</v>
      </c>
      <c r="W12">
        <v>2.9450042965393379</v>
      </c>
      <c r="X12">
        <v>8.6730503066351456</v>
      </c>
      <c r="Y12">
        <v>0.46293807828156547</v>
      </c>
      <c r="Z12">
        <v>14.197250214826965</v>
      </c>
      <c r="AA12">
        <v>201.56191366240458</v>
      </c>
      <c r="AB12">
        <v>1.1107239209388757</v>
      </c>
      <c r="AC12">
        <v>3.6172652584295335</v>
      </c>
    </row>
    <row r="13" spans="1:29">
      <c r="A13">
        <v>433587</v>
      </c>
      <c r="B13" t="s">
        <v>145</v>
      </c>
      <c r="C13">
        <v>609</v>
      </c>
      <c r="D13">
        <v>80</v>
      </c>
      <c r="E13">
        <v>179</v>
      </c>
      <c r="F13">
        <v>179</v>
      </c>
      <c r="G13">
        <v>22</v>
      </c>
      <c r="H13">
        <v>68</v>
      </c>
      <c r="I13">
        <v>13</v>
      </c>
      <c r="J13">
        <v>9</v>
      </c>
      <c r="K13">
        <v>0</v>
      </c>
      <c r="L13">
        <v>0</v>
      </c>
      <c r="M13">
        <v>0</v>
      </c>
      <c r="N13">
        <v>203</v>
      </c>
      <c r="O13">
        <v>5623.5001000000011</v>
      </c>
      <c r="P13">
        <v>1.4028541506181489</v>
      </c>
      <c r="Q13">
        <v>3398.89</v>
      </c>
      <c r="R13">
        <v>1.2289326461104682</v>
      </c>
      <c r="S13">
        <v>22.467600000000001</v>
      </c>
      <c r="T13">
        <v>1.2089476722557331</v>
      </c>
      <c r="U13">
        <v>36.844900000000003</v>
      </c>
      <c r="V13">
        <v>-0.46363564861664269</v>
      </c>
      <c r="W13">
        <v>1.1302242012342845</v>
      </c>
      <c r="X13">
        <v>1.2774067450556699</v>
      </c>
      <c r="Y13">
        <v>0.17766487483958995</v>
      </c>
      <c r="Z13">
        <v>0.65651121006169433</v>
      </c>
      <c r="AA13">
        <v>0.43100696893668133</v>
      </c>
      <c r="AB13">
        <v>5.1362249333220436E-2</v>
      </c>
      <c r="AC13">
        <v>3.6061259445405183</v>
      </c>
    </row>
    <row r="14" spans="1:29">
      <c r="A14">
        <v>640455</v>
      </c>
      <c r="B14" t="s">
        <v>189</v>
      </c>
      <c r="C14">
        <v>522</v>
      </c>
      <c r="D14">
        <v>65</v>
      </c>
      <c r="E14">
        <v>166</v>
      </c>
      <c r="F14">
        <v>162</v>
      </c>
      <c r="G14">
        <v>19</v>
      </c>
      <c r="H14">
        <v>45</v>
      </c>
      <c r="I14">
        <v>14</v>
      </c>
      <c r="J14">
        <v>7</v>
      </c>
      <c r="K14">
        <v>0</v>
      </c>
      <c r="L14">
        <v>0</v>
      </c>
      <c r="M14">
        <v>0</v>
      </c>
      <c r="N14">
        <v>174</v>
      </c>
      <c r="O14">
        <v>2115.080100000001</v>
      </c>
      <c r="P14">
        <v>0.86034487780942359</v>
      </c>
      <c r="Q14">
        <v>1705.6899999999998</v>
      </c>
      <c r="R14">
        <v>0.870581788754071</v>
      </c>
      <c r="S14">
        <v>32.947600000000001</v>
      </c>
      <c r="T14">
        <v>1.4639999237864785</v>
      </c>
      <c r="U14">
        <v>36.844900000000003</v>
      </c>
      <c r="V14">
        <v>-0.46363564861664269</v>
      </c>
      <c r="W14">
        <v>4.5401921724865275</v>
      </c>
      <c r="X14">
        <v>20.61334496310791</v>
      </c>
      <c r="Y14">
        <v>0.71369262239439457</v>
      </c>
      <c r="Z14">
        <v>1.2770096086243257</v>
      </c>
      <c r="AA14">
        <v>1.6307535405188749</v>
      </c>
      <c r="AB14">
        <v>9.9907031157802695E-2</v>
      </c>
      <c r="AC14">
        <v>3.5448905952855276</v>
      </c>
    </row>
    <row r="15" spans="1:29">
      <c r="A15">
        <v>547973</v>
      </c>
      <c r="B15" t="s">
        <v>59</v>
      </c>
      <c r="C15">
        <v>195</v>
      </c>
      <c r="D15">
        <v>13</v>
      </c>
      <c r="E15">
        <v>37</v>
      </c>
      <c r="F15">
        <v>105</v>
      </c>
      <c r="G15">
        <v>4</v>
      </c>
      <c r="H15">
        <v>23</v>
      </c>
      <c r="I15">
        <v>3</v>
      </c>
      <c r="J15">
        <v>4</v>
      </c>
      <c r="K15">
        <v>43</v>
      </c>
      <c r="L15">
        <v>2</v>
      </c>
      <c r="M15">
        <v>0</v>
      </c>
      <c r="N15">
        <v>65</v>
      </c>
      <c r="O15">
        <v>3970.2600999999991</v>
      </c>
      <c r="P15">
        <v>-1.1787416992992337</v>
      </c>
      <c r="Q15">
        <v>246.49000000000009</v>
      </c>
      <c r="R15">
        <v>-0.33094755649973168</v>
      </c>
      <c r="S15">
        <v>27.667599999999997</v>
      </c>
      <c r="T15">
        <v>-1.3415748430517207</v>
      </c>
      <c r="U15">
        <v>1363.8249000000001</v>
      </c>
      <c r="V15">
        <v>2.8207684519625391</v>
      </c>
      <c r="W15">
        <v>12.977657995469105</v>
      </c>
      <c r="X15">
        <v>168.41960704736309</v>
      </c>
      <c r="Y15">
        <v>2.0400146988164551</v>
      </c>
      <c r="Z15">
        <v>19.298882899773446</v>
      </c>
      <c r="AA15">
        <v>372.4468811791682</v>
      </c>
      <c r="AB15">
        <v>1.5098508908288499</v>
      </c>
      <c r="AC15">
        <v>3.5193699427571579</v>
      </c>
    </row>
    <row r="16" spans="1:29">
      <c r="A16">
        <v>605242</v>
      </c>
      <c r="B16" t="s">
        <v>104</v>
      </c>
      <c r="C16">
        <v>567</v>
      </c>
      <c r="D16">
        <v>73</v>
      </c>
      <c r="E16">
        <v>178</v>
      </c>
      <c r="F16">
        <v>154</v>
      </c>
      <c r="G16">
        <v>17</v>
      </c>
      <c r="H16">
        <v>50</v>
      </c>
      <c r="I16">
        <v>14</v>
      </c>
      <c r="J16">
        <v>7</v>
      </c>
      <c r="K16">
        <v>0</v>
      </c>
      <c r="L16">
        <v>0</v>
      </c>
      <c r="M16">
        <v>0</v>
      </c>
      <c r="N16">
        <v>189</v>
      </c>
      <c r="O16">
        <v>3719.7801000000013</v>
      </c>
      <c r="P16">
        <v>1.1409531223656608</v>
      </c>
      <c r="Q16">
        <v>1108.8899999999999</v>
      </c>
      <c r="R16">
        <v>0.70194609117458984</v>
      </c>
      <c r="S16">
        <v>32.947600000000001</v>
      </c>
      <c r="T16">
        <v>1.4639999237864785</v>
      </c>
      <c r="U16">
        <v>36.844900000000003</v>
      </c>
      <c r="V16">
        <v>-0.46363564861664269</v>
      </c>
      <c r="W16">
        <v>2.5350363252870949</v>
      </c>
      <c r="X16">
        <v>6.4264091705250843</v>
      </c>
      <c r="Y16">
        <v>0.39849342365354784</v>
      </c>
      <c r="Z16">
        <v>2.5767518162643341</v>
      </c>
      <c r="AA16">
        <v>6.6396499226215884</v>
      </c>
      <c r="AB16">
        <v>0.20159255048266264</v>
      </c>
      <c r="AC16">
        <v>3.4433494628462973</v>
      </c>
    </row>
    <row r="17" spans="1:29">
      <c r="A17">
        <v>453192</v>
      </c>
      <c r="B17" t="s">
        <v>206</v>
      </c>
      <c r="C17">
        <v>219</v>
      </c>
      <c r="D17">
        <v>17</v>
      </c>
      <c r="E17">
        <v>42</v>
      </c>
      <c r="F17">
        <v>116</v>
      </c>
      <c r="G17">
        <v>6</v>
      </c>
      <c r="H17">
        <v>17</v>
      </c>
      <c r="I17">
        <v>7</v>
      </c>
      <c r="J17">
        <v>2</v>
      </c>
      <c r="K17">
        <v>14</v>
      </c>
      <c r="L17">
        <v>2</v>
      </c>
      <c r="M17">
        <v>26</v>
      </c>
      <c r="N17">
        <v>73</v>
      </c>
      <c r="O17">
        <v>3026.1000999999992</v>
      </c>
      <c r="P17">
        <v>-1.0290839688692406</v>
      </c>
      <c r="Q17">
        <v>22.090000000000028</v>
      </c>
      <c r="R17">
        <v>-9.9073472327945181E-2</v>
      </c>
      <c r="S17">
        <v>1.5875999999999995</v>
      </c>
      <c r="T17">
        <v>-0.3213658369287391</v>
      </c>
      <c r="U17">
        <v>62.884899999999995</v>
      </c>
      <c r="V17">
        <v>0.60570522133936999</v>
      </c>
      <c r="W17">
        <v>12.174908210296071</v>
      </c>
      <c r="X17">
        <v>148.22838992913458</v>
      </c>
      <c r="Y17">
        <v>1.9138269566370507</v>
      </c>
      <c r="Z17">
        <v>30.058745410514803</v>
      </c>
      <c r="AA17">
        <v>903.52817565414512</v>
      </c>
      <c r="AB17">
        <v>2.3516502883074208</v>
      </c>
      <c r="AC17">
        <v>3.4216591881579168</v>
      </c>
    </row>
    <row r="18" spans="1:29">
      <c r="A18">
        <v>430935</v>
      </c>
      <c r="B18" t="s">
        <v>134</v>
      </c>
      <c r="C18">
        <v>609</v>
      </c>
      <c r="D18">
        <v>80</v>
      </c>
      <c r="E18">
        <v>189</v>
      </c>
      <c r="F18">
        <v>202</v>
      </c>
      <c r="G18">
        <v>21</v>
      </c>
      <c r="H18">
        <v>72</v>
      </c>
      <c r="I18">
        <v>12</v>
      </c>
      <c r="J18">
        <v>8</v>
      </c>
      <c r="K18">
        <v>0</v>
      </c>
      <c r="L18">
        <v>0</v>
      </c>
      <c r="M18">
        <v>0</v>
      </c>
      <c r="N18">
        <v>203</v>
      </c>
      <c r="O18">
        <v>5623.5001000000011</v>
      </c>
      <c r="P18">
        <v>1.4028541506181489</v>
      </c>
      <c r="Q18">
        <v>6609.69</v>
      </c>
      <c r="R18">
        <v>1.7137602766514763</v>
      </c>
      <c r="S18">
        <v>13.987600000000002</v>
      </c>
      <c r="T18">
        <v>0.95389542072498779</v>
      </c>
      <c r="U18">
        <v>36.844900000000003</v>
      </c>
      <c r="V18">
        <v>-0.46363564861664269</v>
      </c>
      <c r="W18">
        <v>1.1302242012342845</v>
      </c>
      <c r="X18">
        <v>1.2774067450556699</v>
      </c>
      <c r="Y18">
        <v>0.17766487483958995</v>
      </c>
      <c r="Z18">
        <v>-13.343488789938306</v>
      </c>
      <c r="AA18">
        <v>178.04869308720899</v>
      </c>
      <c r="AB18">
        <v>-1.0439297725615824</v>
      </c>
      <c r="AC18">
        <v>2.7406093016559776</v>
      </c>
    </row>
    <row r="19" spans="1:29">
      <c r="A19">
        <v>572971</v>
      </c>
      <c r="B19" t="s">
        <v>169</v>
      </c>
      <c r="C19">
        <v>543</v>
      </c>
      <c r="D19">
        <v>73</v>
      </c>
      <c r="E19">
        <v>167</v>
      </c>
      <c r="F19">
        <v>150</v>
      </c>
      <c r="G19">
        <v>17</v>
      </c>
      <c r="H19">
        <v>47</v>
      </c>
      <c r="I19">
        <v>12</v>
      </c>
      <c r="J19">
        <v>10</v>
      </c>
      <c r="K19">
        <v>0</v>
      </c>
      <c r="L19">
        <v>0</v>
      </c>
      <c r="M19">
        <v>0</v>
      </c>
      <c r="N19">
        <v>181</v>
      </c>
      <c r="O19">
        <v>2807.9401000000012</v>
      </c>
      <c r="P19">
        <v>0.99129539193566762</v>
      </c>
      <c r="Q19">
        <v>858.48999999999978</v>
      </c>
      <c r="R19">
        <v>0.61762824238484937</v>
      </c>
      <c r="S19">
        <v>13.987600000000002</v>
      </c>
      <c r="T19">
        <v>0.95389542072498779</v>
      </c>
      <c r="U19">
        <v>36.844900000000003</v>
      </c>
      <c r="V19">
        <v>-0.46363564861664269</v>
      </c>
      <c r="W19">
        <v>-0.66221388953987059</v>
      </c>
      <c r="X19">
        <v>0.4385272354995276</v>
      </c>
      <c r="Y19">
        <v>-0.10409629140276372</v>
      </c>
      <c r="Z19">
        <v>6.8168893055230058</v>
      </c>
      <c r="AA19">
        <v>46.46997980375405</v>
      </c>
      <c r="AB19">
        <v>0.53332031931995438</v>
      </c>
      <c r="AC19">
        <v>2.528407434346053</v>
      </c>
    </row>
    <row r="20" spans="1:29">
      <c r="A20">
        <v>573186</v>
      </c>
      <c r="B20" t="s">
        <v>294</v>
      </c>
      <c r="C20">
        <v>567</v>
      </c>
      <c r="D20">
        <v>78</v>
      </c>
      <c r="E20">
        <v>187</v>
      </c>
      <c r="F20">
        <v>168</v>
      </c>
      <c r="G20">
        <v>17</v>
      </c>
      <c r="H20">
        <v>45</v>
      </c>
      <c r="I20">
        <v>13</v>
      </c>
      <c r="J20">
        <v>9</v>
      </c>
      <c r="K20">
        <v>0</v>
      </c>
      <c r="L20">
        <v>0</v>
      </c>
      <c r="M20">
        <v>0</v>
      </c>
      <c r="N20">
        <v>189</v>
      </c>
      <c r="O20">
        <v>3719.7801000000013</v>
      </c>
      <c r="P20">
        <v>1.1409531223656608</v>
      </c>
      <c r="Q20">
        <v>2237.2899999999995</v>
      </c>
      <c r="R20">
        <v>0.9970585619386817</v>
      </c>
      <c r="S20">
        <v>22.467600000000001</v>
      </c>
      <c r="T20">
        <v>1.2089476722557331</v>
      </c>
      <c r="U20">
        <v>36.844900000000003</v>
      </c>
      <c r="V20">
        <v>-0.46363564861664269</v>
      </c>
      <c r="W20">
        <v>-2.4649636747129051</v>
      </c>
      <c r="X20">
        <v>6.0760459176541621</v>
      </c>
      <c r="Y20">
        <v>-0.38747839789109717</v>
      </c>
      <c r="Z20">
        <v>-1.4232481837356659</v>
      </c>
      <c r="AA20">
        <v>2.0256353925068478</v>
      </c>
      <c r="AB20">
        <v>-0.11134802720156671</v>
      </c>
      <c r="AC20">
        <v>2.3844972828507691</v>
      </c>
    </row>
    <row r="21" spans="1:29">
      <c r="A21">
        <v>456034</v>
      </c>
      <c r="B21" t="s">
        <v>245</v>
      </c>
      <c r="C21">
        <v>435</v>
      </c>
      <c r="D21">
        <v>56</v>
      </c>
      <c r="E21">
        <v>135</v>
      </c>
      <c r="F21">
        <v>144</v>
      </c>
      <c r="G21">
        <v>15</v>
      </c>
      <c r="H21">
        <v>30</v>
      </c>
      <c r="I21">
        <v>11</v>
      </c>
      <c r="J21">
        <v>5</v>
      </c>
      <c r="K21">
        <v>0</v>
      </c>
      <c r="L21">
        <v>0</v>
      </c>
      <c r="M21">
        <v>0</v>
      </c>
      <c r="N21">
        <v>145</v>
      </c>
      <c r="O21">
        <v>288.66010000000028</v>
      </c>
      <c r="P21">
        <v>0.31783560500069824</v>
      </c>
      <c r="Q21">
        <v>542.88999999999987</v>
      </c>
      <c r="R21">
        <v>0.49115146920023856</v>
      </c>
      <c r="S21">
        <v>7.5076000000000009</v>
      </c>
      <c r="T21">
        <v>0.69884316919424239</v>
      </c>
      <c r="U21">
        <v>36.844900000000003</v>
      </c>
      <c r="V21">
        <v>-0.46363564861664269</v>
      </c>
      <c r="W21">
        <v>1.9501601437387706</v>
      </c>
      <c r="X21">
        <v>3.8031245862272112</v>
      </c>
      <c r="Y21">
        <v>0.30655418409562518</v>
      </c>
      <c r="Z21">
        <v>11.897508007186929</v>
      </c>
      <c r="AA21">
        <v>141.55069678107728</v>
      </c>
      <c r="AB21">
        <v>0.9308032571929562</v>
      </c>
      <c r="AC21">
        <v>2.2815520360671182</v>
      </c>
    </row>
    <row r="22" spans="1:29">
      <c r="A22">
        <v>517593</v>
      </c>
      <c r="B22" t="s">
        <v>265</v>
      </c>
      <c r="C22">
        <v>567</v>
      </c>
      <c r="D22">
        <v>80</v>
      </c>
      <c r="E22">
        <v>172</v>
      </c>
      <c r="F22">
        <v>210</v>
      </c>
      <c r="G22">
        <v>22</v>
      </c>
      <c r="H22">
        <v>72</v>
      </c>
      <c r="I22">
        <v>14</v>
      </c>
      <c r="J22">
        <v>10</v>
      </c>
      <c r="K22">
        <v>0</v>
      </c>
      <c r="L22">
        <v>0</v>
      </c>
      <c r="M22">
        <v>0</v>
      </c>
      <c r="N22">
        <v>189</v>
      </c>
      <c r="O22">
        <v>3719.7801000000013</v>
      </c>
      <c r="P22">
        <v>1.1409531223656608</v>
      </c>
      <c r="Q22">
        <v>7974.49</v>
      </c>
      <c r="R22">
        <v>1.8823959742309573</v>
      </c>
      <c r="S22">
        <v>32.947600000000001</v>
      </c>
      <c r="T22">
        <v>1.4639999237864785</v>
      </c>
      <c r="U22">
        <v>36.844900000000003</v>
      </c>
      <c r="V22">
        <v>-0.46363564861664269</v>
      </c>
      <c r="W22">
        <v>-4.4649636747129051</v>
      </c>
      <c r="X22">
        <v>19.935900616505794</v>
      </c>
      <c r="Y22">
        <v>-0.70186712650895522</v>
      </c>
      <c r="Z22">
        <v>-13.423248183735666</v>
      </c>
      <c r="AA22">
        <v>180.18359180216262</v>
      </c>
      <c r="AB22">
        <v>-1.0501697602542548</v>
      </c>
      <c r="AC22">
        <v>2.271676485003244</v>
      </c>
    </row>
    <row r="23" spans="1:29">
      <c r="A23">
        <v>621121</v>
      </c>
      <c r="B23" t="s">
        <v>198</v>
      </c>
      <c r="C23">
        <v>435</v>
      </c>
      <c r="D23">
        <v>49</v>
      </c>
      <c r="E23">
        <v>120</v>
      </c>
      <c r="F23">
        <v>180</v>
      </c>
      <c r="G23">
        <v>11</v>
      </c>
      <c r="H23">
        <v>66</v>
      </c>
      <c r="I23">
        <v>10</v>
      </c>
      <c r="J23">
        <v>9</v>
      </c>
      <c r="K23">
        <v>0</v>
      </c>
      <c r="L23">
        <v>0</v>
      </c>
      <c r="M23">
        <v>0</v>
      </c>
      <c r="N23">
        <v>145</v>
      </c>
      <c r="O23">
        <v>288.66010000000028</v>
      </c>
      <c r="P23">
        <v>0.31783560500069824</v>
      </c>
      <c r="Q23">
        <v>3516.49</v>
      </c>
      <c r="R23">
        <v>1.2500121083079034</v>
      </c>
      <c r="S23">
        <v>3.027600000000001</v>
      </c>
      <c r="T23">
        <v>0.44379091766349704</v>
      </c>
      <c r="U23">
        <v>36.844900000000003</v>
      </c>
      <c r="V23">
        <v>-0.46363564861664269</v>
      </c>
      <c r="W23">
        <v>8.9501601437387706</v>
      </c>
      <c r="X23">
        <v>80.105366598569944</v>
      </c>
      <c r="Y23">
        <v>1.4069147342581281</v>
      </c>
      <c r="Z23">
        <v>-9.1024919928130714</v>
      </c>
      <c r="AA23">
        <v>82.855360479225922</v>
      </c>
      <c r="AB23">
        <v>-0.71213477564924799</v>
      </c>
      <c r="AC23">
        <v>2.2427829409643358</v>
      </c>
    </row>
    <row r="24" spans="1:29">
      <c r="A24">
        <v>532077</v>
      </c>
      <c r="B24" t="s">
        <v>226</v>
      </c>
      <c r="C24">
        <v>219</v>
      </c>
      <c r="D24">
        <v>22</v>
      </c>
      <c r="E24">
        <v>52</v>
      </c>
      <c r="F24">
        <v>77</v>
      </c>
      <c r="G24">
        <v>9</v>
      </c>
      <c r="H24">
        <v>15</v>
      </c>
      <c r="I24">
        <v>3</v>
      </c>
      <c r="J24">
        <v>4</v>
      </c>
      <c r="K24">
        <v>41</v>
      </c>
      <c r="L24">
        <v>5</v>
      </c>
      <c r="M24">
        <v>0</v>
      </c>
      <c r="N24">
        <v>73</v>
      </c>
      <c r="O24">
        <v>3026.1000999999992</v>
      </c>
      <c r="P24">
        <v>-1.0290839688692406</v>
      </c>
      <c r="Q24">
        <v>1909.6900000000003</v>
      </c>
      <c r="R24">
        <v>-0.92117249802791534</v>
      </c>
      <c r="S24">
        <v>27.667599999999997</v>
      </c>
      <c r="T24">
        <v>-1.3415748430517207</v>
      </c>
      <c r="U24">
        <v>1220.1049</v>
      </c>
      <c r="V24">
        <v>2.6680054705402516</v>
      </c>
      <c r="W24">
        <v>7.1749082102960706</v>
      </c>
      <c r="X24">
        <v>51.479307826173923</v>
      </c>
      <c r="Y24">
        <v>1.127855135092406</v>
      </c>
      <c r="Z24">
        <v>22.058745410514803</v>
      </c>
      <c r="AA24">
        <v>486.58824908590816</v>
      </c>
      <c r="AB24">
        <v>1.7257691329389619</v>
      </c>
      <c r="AC24">
        <v>2.2297984286227432</v>
      </c>
    </row>
    <row r="25" spans="1:29">
      <c r="A25">
        <v>547874</v>
      </c>
      <c r="B25" t="s">
        <v>157</v>
      </c>
      <c r="C25">
        <v>543</v>
      </c>
      <c r="D25">
        <v>75</v>
      </c>
      <c r="E25">
        <v>181</v>
      </c>
      <c r="F25">
        <v>145</v>
      </c>
      <c r="G25">
        <v>24</v>
      </c>
      <c r="H25">
        <v>37</v>
      </c>
      <c r="I25">
        <v>13</v>
      </c>
      <c r="J25">
        <v>9</v>
      </c>
      <c r="K25">
        <v>0</v>
      </c>
      <c r="L25">
        <v>0</v>
      </c>
      <c r="M25">
        <v>0</v>
      </c>
      <c r="N25">
        <v>181</v>
      </c>
      <c r="O25">
        <v>2807.9401000000012</v>
      </c>
      <c r="P25">
        <v>0.99129539193566762</v>
      </c>
      <c r="Q25">
        <v>590.4899999999999</v>
      </c>
      <c r="R25">
        <v>0.51223093139767373</v>
      </c>
      <c r="S25">
        <v>22.467600000000001</v>
      </c>
      <c r="T25">
        <v>1.2089476722557331</v>
      </c>
      <c r="U25">
        <v>36.844900000000003</v>
      </c>
      <c r="V25">
        <v>-0.46363564861664269</v>
      </c>
      <c r="W25">
        <v>-2.6622138895398706</v>
      </c>
      <c r="X25">
        <v>7.0873827936590201</v>
      </c>
      <c r="Y25">
        <v>-0.41848502002062171</v>
      </c>
      <c r="Z25">
        <v>2.8168893055230058</v>
      </c>
      <c r="AA25">
        <v>7.9348653595699297</v>
      </c>
      <c r="AB25">
        <v>0.22037974163572494</v>
      </c>
      <c r="AC25">
        <v>2.0507330685875349</v>
      </c>
    </row>
    <row r="26" spans="1:29">
      <c r="A26">
        <v>457918</v>
      </c>
      <c r="B26" t="s">
        <v>136</v>
      </c>
      <c r="C26">
        <v>522</v>
      </c>
      <c r="D26">
        <v>69</v>
      </c>
      <c r="E26">
        <v>161</v>
      </c>
      <c r="F26">
        <v>151</v>
      </c>
      <c r="G26">
        <v>19</v>
      </c>
      <c r="H26">
        <v>55</v>
      </c>
      <c r="I26">
        <v>13</v>
      </c>
      <c r="J26">
        <v>9</v>
      </c>
      <c r="K26">
        <v>0</v>
      </c>
      <c r="L26">
        <v>0</v>
      </c>
      <c r="M26">
        <v>0</v>
      </c>
      <c r="N26">
        <v>174</v>
      </c>
      <c r="O26">
        <v>2115.080100000001</v>
      </c>
      <c r="P26">
        <v>0.86034487780942359</v>
      </c>
      <c r="Q26">
        <v>918.0899999999998</v>
      </c>
      <c r="R26">
        <v>0.63870770458228443</v>
      </c>
      <c r="S26">
        <v>22.467600000000001</v>
      </c>
      <c r="T26">
        <v>1.2089476722557331</v>
      </c>
      <c r="U26">
        <v>36.844900000000003</v>
      </c>
      <c r="V26">
        <v>-0.46363564861664269</v>
      </c>
      <c r="W26">
        <v>0.54019217248652751</v>
      </c>
      <c r="X26">
        <v>0.29180758321571126</v>
      </c>
      <c r="Y26">
        <v>8.4915165158678585E-2</v>
      </c>
      <c r="Z26">
        <v>-3.7229903913756743</v>
      </c>
      <c r="AA26">
        <v>13.860657454275534</v>
      </c>
      <c r="AB26">
        <v>-0.29126869094748403</v>
      </c>
      <c r="AC26">
        <v>2.0380110802419931</v>
      </c>
    </row>
    <row r="27" spans="1:29">
      <c r="A27">
        <v>502154</v>
      </c>
      <c r="B27" t="s">
        <v>48</v>
      </c>
      <c r="C27">
        <v>174</v>
      </c>
      <c r="D27">
        <v>12</v>
      </c>
      <c r="E27">
        <v>40</v>
      </c>
      <c r="F27">
        <v>61</v>
      </c>
      <c r="G27">
        <v>2</v>
      </c>
      <c r="H27">
        <v>14</v>
      </c>
      <c r="I27">
        <v>3</v>
      </c>
      <c r="J27">
        <v>1</v>
      </c>
      <c r="K27">
        <v>43</v>
      </c>
      <c r="L27">
        <v>2</v>
      </c>
      <c r="M27">
        <v>0</v>
      </c>
      <c r="N27">
        <v>58</v>
      </c>
      <c r="O27">
        <v>4901.4000999999989</v>
      </c>
      <c r="P27">
        <v>-1.3096922134254778</v>
      </c>
      <c r="Q27">
        <v>3564.09</v>
      </c>
      <c r="R27">
        <v>-1.2584438931868775</v>
      </c>
      <c r="S27">
        <v>27.667599999999997</v>
      </c>
      <c r="T27">
        <v>-1.3415748430517207</v>
      </c>
      <c r="U27">
        <v>1363.8249000000001</v>
      </c>
      <c r="V27">
        <v>2.8207684519625391</v>
      </c>
      <c r="W27">
        <v>11.18006405749551</v>
      </c>
      <c r="X27">
        <v>124.9938323297029</v>
      </c>
      <c r="Y27">
        <v>1.7574430624511117</v>
      </c>
      <c r="Z27">
        <v>16.759003202874766</v>
      </c>
      <c r="AA27">
        <v>280.86418835396688</v>
      </c>
      <c r="AB27">
        <v>1.3111430359298704</v>
      </c>
      <c r="AC27">
        <v>1.9796436006794453</v>
      </c>
    </row>
    <row r="28" spans="1:29">
      <c r="A28">
        <v>462136</v>
      </c>
      <c r="B28" t="s">
        <v>91</v>
      </c>
      <c r="C28">
        <v>480</v>
      </c>
      <c r="D28">
        <v>68</v>
      </c>
      <c r="E28">
        <v>130</v>
      </c>
      <c r="F28">
        <v>139</v>
      </c>
      <c r="G28">
        <v>22</v>
      </c>
      <c r="H28">
        <v>52</v>
      </c>
      <c r="I28">
        <v>11</v>
      </c>
      <c r="J28">
        <v>8</v>
      </c>
      <c r="K28">
        <v>0</v>
      </c>
      <c r="L28">
        <v>0</v>
      </c>
      <c r="M28">
        <v>0</v>
      </c>
      <c r="N28">
        <v>160</v>
      </c>
      <c r="O28">
        <v>1023.3601000000006</v>
      </c>
      <c r="P28">
        <v>0.59844384955693553</v>
      </c>
      <c r="Q28">
        <v>334.88999999999987</v>
      </c>
      <c r="R28">
        <v>0.38575415821306286</v>
      </c>
      <c r="S28">
        <v>7.5076000000000009</v>
      </c>
      <c r="T28">
        <v>0.69884316919424239</v>
      </c>
      <c r="U28">
        <v>36.844900000000003</v>
      </c>
      <c r="V28">
        <v>-0.46363564861664269</v>
      </c>
      <c r="W28">
        <v>-4.0549957034606621</v>
      </c>
      <c r="X28">
        <v>16.442990155084452</v>
      </c>
      <c r="Y28">
        <v>-0.63742247188093759</v>
      </c>
      <c r="Z28">
        <v>13.197250214826965</v>
      </c>
      <c r="AA28">
        <v>174.16741323275062</v>
      </c>
      <c r="AB28">
        <v>1.0324887765178183</v>
      </c>
      <c r="AC28">
        <v>1.6144718329844789</v>
      </c>
    </row>
    <row r="29" spans="1:29">
      <c r="A29">
        <v>516969</v>
      </c>
      <c r="B29" t="s">
        <v>146</v>
      </c>
      <c r="C29">
        <v>219</v>
      </c>
      <c r="D29">
        <v>22</v>
      </c>
      <c r="E29">
        <v>58</v>
      </c>
      <c r="F29">
        <v>75</v>
      </c>
      <c r="G29">
        <v>5</v>
      </c>
      <c r="H29">
        <v>19</v>
      </c>
      <c r="I29">
        <v>3</v>
      </c>
      <c r="J29">
        <v>5</v>
      </c>
      <c r="K29">
        <v>43</v>
      </c>
      <c r="L29">
        <v>4</v>
      </c>
      <c r="M29">
        <v>0</v>
      </c>
      <c r="N29">
        <v>73</v>
      </c>
      <c r="O29">
        <v>3026.1000999999992</v>
      </c>
      <c r="P29">
        <v>-1.0290839688692406</v>
      </c>
      <c r="Q29">
        <v>2088.4900000000002</v>
      </c>
      <c r="R29">
        <v>-0.96333142242278569</v>
      </c>
      <c r="S29">
        <v>27.667599999999997</v>
      </c>
      <c r="T29">
        <v>-1.3415748430517207</v>
      </c>
      <c r="U29">
        <v>1363.8249000000001</v>
      </c>
      <c r="V29">
        <v>2.8207684519625391</v>
      </c>
      <c r="W29">
        <v>7.1749082102960706</v>
      </c>
      <c r="X29">
        <v>51.479307826173923</v>
      </c>
      <c r="Y29">
        <v>1.127855135092406</v>
      </c>
      <c r="Z29">
        <v>12.058745410514803</v>
      </c>
      <c r="AA29">
        <v>145.41334087561202</v>
      </c>
      <c r="AB29">
        <v>0.94341768872838871</v>
      </c>
      <c r="AC29">
        <v>1.5580510414395867</v>
      </c>
    </row>
    <row r="30" spans="1:29">
      <c r="A30">
        <v>543606</v>
      </c>
      <c r="B30" t="s">
        <v>225</v>
      </c>
      <c r="C30">
        <v>522</v>
      </c>
      <c r="D30">
        <v>72</v>
      </c>
      <c r="E30">
        <v>160</v>
      </c>
      <c r="F30">
        <v>157</v>
      </c>
      <c r="G30">
        <v>23</v>
      </c>
      <c r="H30">
        <v>49</v>
      </c>
      <c r="I30">
        <v>10</v>
      </c>
      <c r="J30">
        <v>8</v>
      </c>
      <c r="K30">
        <v>0</v>
      </c>
      <c r="L30">
        <v>0</v>
      </c>
      <c r="M30">
        <v>0</v>
      </c>
      <c r="N30">
        <v>174</v>
      </c>
      <c r="O30">
        <v>2115.080100000001</v>
      </c>
      <c r="P30">
        <v>0.86034487780942359</v>
      </c>
      <c r="Q30">
        <v>1317.6899999999998</v>
      </c>
      <c r="R30">
        <v>0.76518447776689524</v>
      </c>
      <c r="S30">
        <v>3.027600000000001</v>
      </c>
      <c r="T30">
        <v>0.44379091766349704</v>
      </c>
      <c r="U30">
        <v>36.844900000000003</v>
      </c>
      <c r="V30">
        <v>-0.46363564861664269</v>
      </c>
      <c r="W30">
        <v>-2.4598078275134725</v>
      </c>
      <c r="X30">
        <v>6.0506545482965626</v>
      </c>
      <c r="Y30">
        <v>-0.38666792776810843</v>
      </c>
      <c r="Z30">
        <v>3.2770096086243257</v>
      </c>
      <c r="AA30">
        <v>10.738791975016211</v>
      </c>
      <c r="AB30">
        <v>0.25637731999991736</v>
      </c>
      <c r="AC30">
        <v>1.4753940168549822</v>
      </c>
    </row>
    <row r="31" spans="1:29">
      <c r="A31">
        <v>592332</v>
      </c>
      <c r="B31" t="s">
        <v>109</v>
      </c>
      <c r="C31">
        <v>522</v>
      </c>
      <c r="D31">
        <v>70</v>
      </c>
      <c r="E31">
        <v>170</v>
      </c>
      <c r="F31">
        <v>163</v>
      </c>
      <c r="G31">
        <v>25</v>
      </c>
      <c r="H31">
        <v>48</v>
      </c>
      <c r="I31">
        <v>11</v>
      </c>
      <c r="J31">
        <v>9</v>
      </c>
      <c r="K31">
        <v>0</v>
      </c>
      <c r="L31">
        <v>0</v>
      </c>
      <c r="M31">
        <v>0</v>
      </c>
      <c r="N31">
        <v>174</v>
      </c>
      <c r="O31">
        <v>2115.080100000001</v>
      </c>
      <c r="P31">
        <v>0.86034487780942359</v>
      </c>
      <c r="Q31">
        <v>1789.2899999999997</v>
      </c>
      <c r="R31">
        <v>0.89166125095150606</v>
      </c>
      <c r="S31">
        <v>7.5076000000000009</v>
      </c>
      <c r="T31">
        <v>0.69884316919424239</v>
      </c>
      <c r="U31">
        <v>36.844900000000003</v>
      </c>
      <c r="V31">
        <v>-0.46363564861664269</v>
      </c>
      <c r="W31">
        <v>-0.45980782751347249</v>
      </c>
      <c r="X31">
        <v>0.21142323824266188</v>
      </c>
      <c r="Y31">
        <v>-7.2279199150250426E-2</v>
      </c>
      <c r="Z31">
        <v>-5.7229903913756743</v>
      </c>
      <c r="AA31">
        <v>32.752619019778194</v>
      </c>
      <c r="AB31">
        <v>-0.44773897978959865</v>
      </c>
      <c r="AC31">
        <v>1.4671954703986803</v>
      </c>
    </row>
    <row r="32" spans="1:29">
      <c r="A32">
        <v>543243</v>
      </c>
      <c r="B32" t="s">
        <v>120</v>
      </c>
      <c r="C32">
        <v>567</v>
      </c>
      <c r="D32">
        <v>76</v>
      </c>
      <c r="E32">
        <v>182</v>
      </c>
      <c r="F32">
        <v>155</v>
      </c>
      <c r="G32">
        <v>17</v>
      </c>
      <c r="H32">
        <v>61</v>
      </c>
      <c r="I32">
        <v>12</v>
      </c>
      <c r="J32">
        <v>11</v>
      </c>
      <c r="K32">
        <v>0</v>
      </c>
      <c r="L32">
        <v>0</v>
      </c>
      <c r="M32">
        <v>0</v>
      </c>
      <c r="N32">
        <v>189</v>
      </c>
      <c r="O32">
        <v>3719.7801000000013</v>
      </c>
      <c r="P32">
        <v>1.1409531223656608</v>
      </c>
      <c r="Q32">
        <v>1176.4899999999998</v>
      </c>
      <c r="R32">
        <v>0.72302555337202501</v>
      </c>
      <c r="S32">
        <v>13.987600000000002</v>
      </c>
      <c r="T32">
        <v>0.95389542072498779</v>
      </c>
      <c r="U32">
        <v>36.844900000000003</v>
      </c>
      <c r="V32">
        <v>-0.46363564861664269</v>
      </c>
      <c r="W32">
        <v>-0.46496367471290512</v>
      </c>
      <c r="X32">
        <v>0.21619121880253087</v>
      </c>
      <c r="Y32">
        <v>-7.3089669273239219E-2</v>
      </c>
      <c r="Z32">
        <v>-12.423248183735666</v>
      </c>
      <c r="AA32">
        <v>154.33709543469129</v>
      </c>
      <c r="AB32">
        <v>-0.9719346158331974</v>
      </c>
      <c r="AC32">
        <v>1.3092141627395946</v>
      </c>
    </row>
    <row r="33" spans="1:29">
      <c r="A33">
        <v>453178</v>
      </c>
      <c r="B33" t="s">
        <v>168</v>
      </c>
      <c r="C33">
        <v>567</v>
      </c>
      <c r="D33">
        <v>81</v>
      </c>
      <c r="E33">
        <v>176</v>
      </c>
      <c r="F33">
        <v>183</v>
      </c>
      <c r="G33">
        <v>29</v>
      </c>
      <c r="H33">
        <v>62</v>
      </c>
      <c r="I33">
        <v>11</v>
      </c>
      <c r="J33">
        <v>12</v>
      </c>
      <c r="K33">
        <v>0</v>
      </c>
      <c r="L33">
        <v>0</v>
      </c>
      <c r="M33">
        <v>0</v>
      </c>
      <c r="N33">
        <v>189</v>
      </c>
      <c r="O33">
        <v>3719.7801000000013</v>
      </c>
      <c r="P33">
        <v>1.1409531223656608</v>
      </c>
      <c r="Q33">
        <v>3881.2899999999995</v>
      </c>
      <c r="R33">
        <v>1.3132504949002088</v>
      </c>
      <c r="S33">
        <v>7.5076000000000009</v>
      </c>
      <c r="T33">
        <v>0.69884316919424239</v>
      </c>
      <c r="U33">
        <v>36.844900000000003</v>
      </c>
      <c r="V33">
        <v>-0.46363564861664269</v>
      </c>
      <c r="W33">
        <v>-5.4649636747129051</v>
      </c>
      <c r="X33">
        <v>29.865827965931608</v>
      </c>
      <c r="Y33">
        <v>-0.85906149081788419</v>
      </c>
      <c r="Z33">
        <v>-7.4232481837356659</v>
      </c>
      <c r="AA33">
        <v>55.104613597334733</v>
      </c>
      <c r="AB33">
        <v>-0.58075889372791067</v>
      </c>
      <c r="AC33">
        <v>1.2495907532976744</v>
      </c>
    </row>
    <row r="34" spans="1:29">
      <c r="A34">
        <v>501381</v>
      </c>
      <c r="B34" t="s">
        <v>240</v>
      </c>
      <c r="C34">
        <v>522</v>
      </c>
      <c r="D34">
        <v>74</v>
      </c>
      <c r="E34">
        <v>172</v>
      </c>
      <c r="F34">
        <v>179</v>
      </c>
      <c r="G34">
        <v>20</v>
      </c>
      <c r="H34">
        <v>42</v>
      </c>
      <c r="I34">
        <v>10</v>
      </c>
      <c r="J34">
        <v>10</v>
      </c>
      <c r="K34">
        <v>0</v>
      </c>
      <c r="L34">
        <v>0</v>
      </c>
      <c r="M34">
        <v>0</v>
      </c>
      <c r="N34">
        <v>174</v>
      </c>
      <c r="O34">
        <v>2115.080100000001</v>
      </c>
      <c r="P34">
        <v>0.86034487780942359</v>
      </c>
      <c r="Q34">
        <v>3398.89</v>
      </c>
      <c r="R34">
        <v>1.2289326461104682</v>
      </c>
      <c r="S34">
        <v>3.027600000000001</v>
      </c>
      <c r="T34">
        <v>0.44379091766349704</v>
      </c>
      <c r="U34">
        <v>36.844900000000003</v>
      </c>
      <c r="V34">
        <v>-0.46363564861664269</v>
      </c>
      <c r="W34">
        <v>-4.4598078275134725</v>
      </c>
      <c r="X34">
        <v>19.889885858350464</v>
      </c>
      <c r="Y34">
        <v>-0.70105665638596637</v>
      </c>
      <c r="Z34">
        <v>-1.7229903913756743</v>
      </c>
      <c r="AA34">
        <v>2.9686958887728703</v>
      </c>
      <c r="AB34">
        <v>-0.13479840210536934</v>
      </c>
      <c r="AC34">
        <v>1.2335777344754102</v>
      </c>
    </row>
    <row r="35" spans="1:29">
      <c r="A35">
        <v>518886</v>
      </c>
      <c r="B35" t="s">
        <v>171</v>
      </c>
      <c r="C35">
        <v>174</v>
      </c>
      <c r="D35">
        <v>19</v>
      </c>
      <c r="E35">
        <v>32</v>
      </c>
      <c r="F35">
        <v>91</v>
      </c>
      <c r="G35">
        <v>4</v>
      </c>
      <c r="H35">
        <v>24</v>
      </c>
      <c r="I35">
        <v>2</v>
      </c>
      <c r="J35">
        <v>5</v>
      </c>
      <c r="K35">
        <v>43</v>
      </c>
      <c r="L35">
        <v>3</v>
      </c>
      <c r="M35">
        <v>0</v>
      </c>
      <c r="N35">
        <v>58</v>
      </c>
      <c r="O35">
        <v>4901.4000999999989</v>
      </c>
      <c r="P35">
        <v>-1.3096922134254778</v>
      </c>
      <c r="Q35">
        <v>882.09000000000015</v>
      </c>
      <c r="R35">
        <v>-0.62606002726382348</v>
      </c>
      <c r="S35">
        <v>39.187599999999996</v>
      </c>
      <c r="T35">
        <v>-1.5966270945824661</v>
      </c>
      <c r="U35">
        <v>1363.8249000000001</v>
      </c>
      <c r="V35">
        <v>2.8207684519625391</v>
      </c>
      <c r="W35">
        <v>4.1800640574955104</v>
      </c>
      <c r="X35">
        <v>17.472935524765806</v>
      </c>
      <c r="Y35">
        <v>0.65708251228860881</v>
      </c>
      <c r="Z35">
        <v>14.759003202874766</v>
      </c>
      <c r="AA35">
        <v>217.82817554246785</v>
      </c>
      <c r="AB35">
        <v>1.1546727470877558</v>
      </c>
      <c r="AC35">
        <v>1.1001443760671363</v>
      </c>
    </row>
    <row r="36" spans="1:29">
      <c r="A36">
        <v>621242</v>
      </c>
      <c r="B36" t="s">
        <v>79</v>
      </c>
      <c r="C36">
        <v>195</v>
      </c>
      <c r="D36">
        <v>22</v>
      </c>
      <c r="E36">
        <v>56</v>
      </c>
      <c r="F36">
        <v>83</v>
      </c>
      <c r="G36">
        <v>5</v>
      </c>
      <c r="H36">
        <v>19</v>
      </c>
      <c r="I36">
        <v>5</v>
      </c>
      <c r="J36">
        <v>3</v>
      </c>
      <c r="K36">
        <v>43</v>
      </c>
      <c r="L36">
        <v>2</v>
      </c>
      <c r="M36">
        <v>0</v>
      </c>
      <c r="N36">
        <v>65</v>
      </c>
      <c r="O36">
        <v>3970.2600999999991</v>
      </c>
      <c r="P36">
        <v>-1.1787416992992337</v>
      </c>
      <c r="Q36">
        <v>1421.2900000000002</v>
      </c>
      <c r="R36">
        <v>-0.79469572484330464</v>
      </c>
      <c r="S36">
        <v>10.627599999999999</v>
      </c>
      <c r="T36">
        <v>-0.8314703399902299</v>
      </c>
      <c r="U36">
        <v>1363.8249000000001</v>
      </c>
      <c r="V36">
        <v>2.8207684519625391</v>
      </c>
      <c r="W36">
        <v>3.9776579954691051</v>
      </c>
      <c r="X36">
        <v>15.821763128919278</v>
      </c>
      <c r="Y36">
        <v>0.62526542003609431</v>
      </c>
      <c r="Z36">
        <v>4.2988828997734458</v>
      </c>
      <c r="AA36">
        <v>18.480394185964627</v>
      </c>
      <c r="AB36">
        <v>0.33632372451299003</v>
      </c>
      <c r="AC36">
        <v>0.97744983237885519</v>
      </c>
    </row>
    <row r="37" spans="1:29">
      <c r="A37">
        <v>571704</v>
      </c>
      <c r="B37" t="s">
        <v>112</v>
      </c>
      <c r="C37">
        <v>195</v>
      </c>
      <c r="D37">
        <v>21</v>
      </c>
      <c r="E37">
        <v>54</v>
      </c>
      <c r="F37">
        <v>94</v>
      </c>
      <c r="G37">
        <v>5</v>
      </c>
      <c r="H37">
        <v>24</v>
      </c>
      <c r="I37">
        <v>4</v>
      </c>
      <c r="J37">
        <v>3</v>
      </c>
      <c r="K37">
        <v>41</v>
      </c>
      <c r="L37">
        <v>4</v>
      </c>
      <c r="M37">
        <v>0</v>
      </c>
      <c r="N37">
        <v>65</v>
      </c>
      <c r="O37">
        <v>3970.2600999999991</v>
      </c>
      <c r="P37">
        <v>-1.1787416992992337</v>
      </c>
      <c r="Q37">
        <v>712.8900000000001</v>
      </c>
      <c r="R37">
        <v>-0.56282164067151808</v>
      </c>
      <c r="S37">
        <v>18.147599999999997</v>
      </c>
      <c r="T37">
        <v>-1.0865225915209753</v>
      </c>
      <c r="U37">
        <v>1220.1049</v>
      </c>
      <c r="V37">
        <v>2.6680054705402516</v>
      </c>
      <c r="W37">
        <v>4.9776579954691051</v>
      </c>
      <c r="X37">
        <v>24.777079119857483</v>
      </c>
      <c r="Y37">
        <v>0.78245978434502339</v>
      </c>
      <c r="Z37">
        <v>1.2988828997734458</v>
      </c>
      <c r="AA37">
        <v>1.6870967873238973</v>
      </c>
      <c r="AB37">
        <v>0.10161829124981794</v>
      </c>
      <c r="AC37">
        <v>0.72399761464336587</v>
      </c>
    </row>
    <row r="38" spans="1:29">
      <c r="A38">
        <v>605194</v>
      </c>
      <c r="B38" t="s">
        <v>70</v>
      </c>
      <c r="C38">
        <v>480</v>
      </c>
      <c r="D38">
        <v>70</v>
      </c>
      <c r="E38">
        <v>150</v>
      </c>
      <c r="F38">
        <v>146</v>
      </c>
      <c r="G38">
        <v>19</v>
      </c>
      <c r="H38">
        <v>45</v>
      </c>
      <c r="I38">
        <v>12</v>
      </c>
      <c r="J38">
        <v>6</v>
      </c>
      <c r="K38">
        <v>0</v>
      </c>
      <c r="L38">
        <v>0</v>
      </c>
      <c r="M38">
        <v>0</v>
      </c>
      <c r="N38">
        <v>160</v>
      </c>
      <c r="O38">
        <v>1023.3601000000006</v>
      </c>
      <c r="P38">
        <v>0.59844384955693553</v>
      </c>
      <c r="Q38">
        <v>640.0899999999998</v>
      </c>
      <c r="R38">
        <v>0.53331039359510879</v>
      </c>
      <c r="S38">
        <v>13.987600000000002</v>
      </c>
      <c r="T38">
        <v>0.95389542072498779</v>
      </c>
      <c r="U38">
        <v>36.844900000000003</v>
      </c>
      <c r="V38">
        <v>-0.46363564861664269</v>
      </c>
      <c r="W38">
        <v>-6.0549957034606621</v>
      </c>
      <c r="X38">
        <v>36.662972968927107</v>
      </c>
      <c r="Y38">
        <v>-0.95181120049879553</v>
      </c>
      <c r="Z38">
        <v>0.19725021482696548</v>
      </c>
      <c r="AA38">
        <v>3.8907647249287393E-2</v>
      </c>
      <c r="AB38">
        <v>1.5431899044072897E-2</v>
      </c>
      <c r="AC38">
        <v>0.68563471380566687</v>
      </c>
    </row>
    <row r="39" spans="1:29">
      <c r="A39">
        <v>533167</v>
      </c>
      <c r="B39" t="s">
        <v>278</v>
      </c>
      <c r="C39">
        <v>480</v>
      </c>
      <c r="D39">
        <v>70</v>
      </c>
      <c r="E39">
        <v>159</v>
      </c>
      <c r="F39">
        <v>138</v>
      </c>
      <c r="G39">
        <v>20</v>
      </c>
      <c r="H39">
        <v>32</v>
      </c>
      <c r="I39">
        <v>11</v>
      </c>
      <c r="J39">
        <v>10</v>
      </c>
      <c r="K39">
        <v>0</v>
      </c>
      <c r="L39">
        <v>0</v>
      </c>
      <c r="M39">
        <v>0</v>
      </c>
      <c r="N39">
        <v>160</v>
      </c>
      <c r="O39">
        <v>1023.3601000000006</v>
      </c>
      <c r="P39">
        <v>0.59844384955693553</v>
      </c>
      <c r="Q39">
        <v>299.28999999999991</v>
      </c>
      <c r="R39">
        <v>0.36467469601562774</v>
      </c>
      <c r="S39">
        <v>7.5076000000000009</v>
      </c>
      <c r="T39">
        <v>0.69884316919424239</v>
      </c>
      <c r="U39">
        <v>36.844900000000003</v>
      </c>
      <c r="V39">
        <v>-0.46363564861664269</v>
      </c>
      <c r="W39">
        <v>-6.0549957034606621</v>
      </c>
      <c r="X39">
        <v>36.662972968927107</v>
      </c>
      <c r="Y39">
        <v>-0.95181120049879553</v>
      </c>
      <c r="Z39">
        <v>4.1972502148269655</v>
      </c>
      <c r="AA39">
        <v>17.616909365865084</v>
      </c>
      <c r="AB39">
        <v>0.32837247672830228</v>
      </c>
      <c r="AC39">
        <v>0.57488734237966965</v>
      </c>
    </row>
    <row r="40" spans="1:29">
      <c r="A40">
        <v>502085</v>
      </c>
      <c r="B40" t="s">
        <v>253</v>
      </c>
      <c r="C40">
        <v>219</v>
      </c>
      <c r="D40">
        <v>27</v>
      </c>
      <c r="E40">
        <v>58</v>
      </c>
      <c r="F40">
        <v>93</v>
      </c>
      <c r="G40">
        <v>8</v>
      </c>
      <c r="H40">
        <v>28</v>
      </c>
      <c r="I40">
        <v>5</v>
      </c>
      <c r="J40">
        <v>4</v>
      </c>
      <c r="K40">
        <v>36</v>
      </c>
      <c r="L40">
        <v>8</v>
      </c>
      <c r="M40">
        <v>0</v>
      </c>
      <c r="N40">
        <v>73</v>
      </c>
      <c r="O40">
        <v>3026.1000999999992</v>
      </c>
      <c r="P40">
        <v>-1.0290839688692406</v>
      </c>
      <c r="Q40">
        <v>767.29000000000019</v>
      </c>
      <c r="R40">
        <v>-0.58390110286895325</v>
      </c>
      <c r="S40">
        <v>10.627599999999999</v>
      </c>
      <c r="T40">
        <v>-0.8314703399902299</v>
      </c>
      <c r="U40">
        <v>895.80489999999998</v>
      </c>
      <c r="V40">
        <v>2.2860980169845329</v>
      </c>
      <c r="W40">
        <v>2.1749082102960706</v>
      </c>
      <c r="X40">
        <v>4.7302257232132456</v>
      </c>
      <c r="Y40">
        <v>0.34188331354776086</v>
      </c>
      <c r="Z40">
        <v>3.0587454105148026</v>
      </c>
      <c r="AA40">
        <v>9.3559234863454197</v>
      </c>
      <c r="AB40">
        <v>0.23930138893887257</v>
      </c>
      <c r="AC40">
        <v>0.42282730774274291</v>
      </c>
    </row>
    <row r="41" spans="1:29">
      <c r="A41">
        <v>519141</v>
      </c>
      <c r="B41" t="s">
        <v>241</v>
      </c>
      <c r="C41">
        <v>435</v>
      </c>
      <c r="D41">
        <v>58</v>
      </c>
      <c r="E41">
        <v>127</v>
      </c>
      <c r="F41">
        <v>144</v>
      </c>
      <c r="G41">
        <v>18</v>
      </c>
      <c r="H41">
        <v>55</v>
      </c>
      <c r="I41">
        <v>9</v>
      </c>
      <c r="J41">
        <v>8</v>
      </c>
      <c r="K41">
        <v>0</v>
      </c>
      <c r="L41">
        <v>2</v>
      </c>
      <c r="M41">
        <v>0</v>
      </c>
      <c r="N41">
        <v>145</v>
      </c>
      <c r="O41">
        <v>288.66010000000028</v>
      </c>
      <c r="P41">
        <v>0.31783560500069824</v>
      </c>
      <c r="Q41">
        <v>542.88999999999987</v>
      </c>
      <c r="R41">
        <v>0.49115146920023856</v>
      </c>
      <c r="S41">
        <v>0.54760000000000031</v>
      </c>
      <c r="T41">
        <v>0.18873866613275164</v>
      </c>
      <c r="U41">
        <v>36.844900000000003</v>
      </c>
      <c r="V41">
        <v>-0.46363564861664269</v>
      </c>
      <c r="W41">
        <v>-4.9839856261229443E-2</v>
      </c>
      <c r="X41">
        <v>2.4840112721402911E-3</v>
      </c>
      <c r="Y41">
        <v>-7.8345445222327975E-3</v>
      </c>
      <c r="Z41">
        <v>-5.1024919928130714</v>
      </c>
      <c r="AA41">
        <v>26.035424536721418</v>
      </c>
      <c r="AB41">
        <v>-0.39919419796501865</v>
      </c>
      <c r="AC41">
        <v>0.12706134922979451</v>
      </c>
    </row>
    <row r="42" spans="1:29">
      <c r="A42">
        <v>517008</v>
      </c>
      <c r="B42" t="s">
        <v>69</v>
      </c>
      <c r="C42">
        <v>174</v>
      </c>
      <c r="D42">
        <v>17</v>
      </c>
      <c r="E42">
        <v>46</v>
      </c>
      <c r="F42">
        <v>69</v>
      </c>
      <c r="G42">
        <v>5</v>
      </c>
      <c r="H42">
        <v>17</v>
      </c>
      <c r="I42">
        <v>3</v>
      </c>
      <c r="J42">
        <v>4</v>
      </c>
      <c r="K42">
        <v>36</v>
      </c>
      <c r="L42">
        <v>3</v>
      </c>
      <c r="M42">
        <v>0</v>
      </c>
      <c r="N42">
        <v>58</v>
      </c>
      <c r="O42">
        <v>4901.4000999999989</v>
      </c>
      <c r="P42">
        <v>-1.3096922134254778</v>
      </c>
      <c r="Q42">
        <v>2672.8900000000003</v>
      </c>
      <c r="R42">
        <v>-1.0898081956073964</v>
      </c>
      <c r="S42">
        <v>27.667599999999997</v>
      </c>
      <c r="T42">
        <v>-1.3415748430517207</v>
      </c>
      <c r="U42">
        <v>895.80489999999998</v>
      </c>
      <c r="V42">
        <v>2.2860980169845329</v>
      </c>
      <c r="W42">
        <v>6.1800640574955104</v>
      </c>
      <c r="X42">
        <v>38.193191754747836</v>
      </c>
      <c r="Y42">
        <v>0.97147124090646675</v>
      </c>
      <c r="Z42">
        <v>7.7590032028747657</v>
      </c>
      <c r="AA42">
        <v>60.202130702221012</v>
      </c>
      <c r="AB42">
        <v>0.60702673614035452</v>
      </c>
      <c r="AC42">
        <v>0.12352074194675966</v>
      </c>
    </row>
    <row r="43" spans="1:29">
      <c r="A43">
        <v>592102</v>
      </c>
      <c r="B43" t="s">
        <v>17</v>
      </c>
      <c r="C43">
        <v>195</v>
      </c>
      <c r="D43">
        <v>21</v>
      </c>
      <c r="E43">
        <v>48</v>
      </c>
      <c r="F43">
        <v>85</v>
      </c>
      <c r="G43">
        <v>6</v>
      </c>
      <c r="H43">
        <v>24</v>
      </c>
      <c r="I43">
        <v>3</v>
      </c>
      <c r="J43">
        <v>4</v>
      </c>
      <c r="K43">
        <v>32</v>
      </c>
      <c r="L43">
        <v>3</v>
      </c>
      <c r="M43">
        <v>4</v>
      </c>
      <c r="N43">
        <v>65</v>
      </c>
      <c r="O43">
        <v>3970.2600999999991</v>
      </c>
      <c r="P43">
        <v>-1.1787416992992337</v>
      </c>
      <c r="Q43">
        <v>1274.4900000000002</v>
      </c>
      <c r="R43">
        <v>-0.7525368004484343</v>
      </c>
      <c r="S43">
        <v>27.667599999999997</v>
      </c>
      <c r="T43">
        <v>-1.3415748430517207</v>
      </c>
      <c r="U43">
        <v>672.36490000000003</v>
      </c>
      <c r="V43">
        <v>1.9805720541399578</v>
      </c>
      <c r="W43">
        <v>4.9776579954691051</v>
      </c>
      <c r="X43">
        <v>24.777079119857483</v>
      </c>
      <c r="Y43">
        <v>0.78245978434502339</v>
      </c>
      <c r="Z43">
        <v>7.2988828997734458</v>
      </c>
      <c r="AA43">
        <v>53.273691584605352</v>
      </c>
      <c r="AB43">
        <v>0.57102915777616203</v>
      </c>
      <c r="AC43">
        <v>6.120765346175483E-2</v>
      </c>
    </row>
    <row r="44" spans="1:29">
      <c r="A44">
        <v>456713</v>
      </c>
      <c r="B44" t="s">
        <v>50</v>
      </c>
      <c r="C44">
        <v>219</v>
      </c>
      <c r="D44">
        <v>22</v>
      </c>
      <c r="E44">
        <v>51</v>
      </c>
      <c r="F44">
        <v>68</v>
      </c>
      <c r="G44">
        <v>6</v>
      </c>
      <c r="H44">
        <v>16</v>
      </c>
      <c r="I44">
        <v>5</v>
      </c>
      <c r="J44">
        <v>3</v>
      </c>
      <c r="K44">
        <v>7</v>
      </c>
      <c r="L44">
        <v>3</v>
      </c>
      <c r="M44">
        <v>23</v>
      </c>
      <c r="N44">
        <v>73</v>
      </c>
      <c r="O44">
        <v>3026.1000999999992</v>
      </c>
      <c r="P44">
        <v>-1.0290839688692406</v>
      </c>
      <c r="Q44">
        <v>2777.2900000000004</v>
      </c>
      <c r="R44">
        <v>-1.1108876578048317</v>
      </c>
      <c r="S44">
        <v>10.627599999999999</v>
      </c>
      <c r="T44">
        <v>-0.8314703399902299</v>
      </c>
      <c r="U44">
        <v>0.86489999999999945</v>
      </c>
      <c r="V44">
        <v>7.1034786361363678E-2</v>
      </c>
      <c r="W44">
        <v>7.1749082102960706</v>
      </c>
      <c r="X44">
        <v>51.479307826173923</v>
      </c>
      <c r="Y44">
        <v>1.127855135092406</v>
      </c>
      <c r="Z44">
        <v>22.058745410514803</v>
      </c>
      <c r="AA44">
        <v>486.58824908590816</v>
      </c>
      <c r="AB44">
        <v>1.7257691329389619</v>
      </c>
      <c r="AC44">
        <v>-4.6782912271570387E-2</v>
      </c>
    </row>
    <row r="45" spans="1:29">
      <c r="A45">
        <v>476454</v>
      </c>
      <c r="B45" t="s">
        <v>37</v>
      </c>
      <c r="C45">
        <v>261</v>
      </c>
      <c r="D45">
        <v>27</v>
      </c>
      <c r="E45">
        <v>60</v>
      </c>
      <c r="F45">
        <v>135</v>
      </c>
      <c r="G45">
        <v>6</v>
      </c>
      <c r="H45">
        <v>39</v>
      </c>
      <c r="I45">
        <v>4</v>
      </c>
      <c r="J45">
        <v>5</v>
      </c>
      <c r="K45">
        <v>2</v>
      </c>
      <c r="L45">
        <v>5</v>
      </c>
      <c r="M45">
        <v>30</v>
      </c>
      <c r="N45">
        <v>87</v>
      </c>
      <c r="O45">
        <v>1681.8200999999992</v>
      </c>
      <c r="P45">
        <v>-0.76718294061675252</v>
      </c>
      <c r="Q45">
        <v>204.48999999999992</v>
      </c>
      <c r="R45">
        <v>0.30143630942332234</v>
      </c>
      <c r="S45">
        <v>18.147599999999997</v>
      </c>
      <c r="T45">
        <v>-1.0865225915209753</v>
      </c>
      <c r="U45">
        <v>16.564900000000002</v>
      </c>
      <c r="V45">
        <v>-0.31087266719435513</v>
      </c>
      <c r="W45">
        <v>7.7700960862432638</v>
      </c>
      <c r="X45">
        <v>60.374393189452846</v>
      </c>
      <c r="Y45">
        <v>1.2214153148963067</v>
      </c>
      <c r="Z45">
        <v>7.1385048043121628</v>
      </c>
      <c r="AA45">
        <v>50.958250841187954</v>
      </c>
      <c r="AB45">
        <v>0.55848195431577441</v>
      </c>
      <c r="AC45">
        <v>-8.3244620696679483E-2</v>
      </c>
    </row>
    <row r="46" spans="1:29">
      <c r="A46">
        <v>572020</v>
      </c>
      <c r="B46" t="s">
        <v>232</v>
      </c>
      <c r="C46">
        <v>480</v>
      </c>
      <c r="D46">
        <v>63</v>
      </c>
      <c r="E46">
        <v>160</v>
      </c>
      <c r="F46">
        <v>139</v>
      </c>
      <c r="G46">
        <v>14</v>
      </c>
      <c r="H46">
        <v>51</v>
      </c>
      <c r="I46">
        <v>10</v>
      </c>
      <c r="J46">
        <v>8</v>
      </c>
      <c r="K46">
        <v>0</v>
      </c>
      <c r="L46">
        <v>0</v>
      </c>
      <c r="M46">
        <v>0</v>
      </c>
      <c r="N46">
        <v>160</v>
      </c>
      <c r="O46">
        <v>1023.3601000000006</v>
      </c>
      <c r="P46">
        <v>0.59844384955693553</v>
      </c>
      <c r="Q46">
        <v>334.88999999999987</v>
      </c>
      <c r="R46">
        <v>0.38575415821306286</v>
      </c>
      <c r="S46">
        <v>3.027600000000001</v>
      </c>
      <c r="T46">
        <v>0.44379091766349704</v>
      </c>
      <c r="U46">
        <v>36.844900000000003</v>
      </c>
      <c r="V46">
        <v>-0.46363564861664269</v>
      </c>
      <c r="W46">
        <v>0.94500429653933793</v>
      </c>
      <c r="X46">
        <v>0.8930331204778037</v>
      </c>
      <c r="Y46">
        <v>0.14854934966370742</v>
      </c>
      <c r="Z46">
        <v>-15.802749785173035</v>
      </c>
      <c r="AA46">
        <v>249.72690077278611</v>
      </c>
      <c r="AB46">
        <v>-1.2363304116928446</v>
      </c>
      <c r="AC46">
        <v>-0.12342778521228448</v>
      </c>
    </row>
    <row r="47" spans="1:29">
      <c r="A47">
        <v>605483</v>
      </c>
      <c r="B47" t="s">
        <v>289</v>
      </c>
      <c r="C47">
        <v>480</v>
      </c>
      <c r="D47">
        <v>69</v>
      </c>
      <c r="E47">
        <v>138</v>
      </c>
      <c r="F47">
        <v>179</v>
      </c>
      <c r="G47">
        <v>11</v>
      </c>
      <c r="H47">
        <v>76</v>
      </c>
      <c r="I47">
        <v>11</v>
      </c>
      <c r="J47">
        <v>8</v>
      </c>
      <c r="K47">
        <v>0</v>
      </c>
      <c r="L47">
        <v>0</v>
      </c>
      <c r="M47">
        <v>0</v>
      </c>
      <c r="N47">
        <v>160</v>
      </c>
      <c r="O47">
        <v>1023.3601000000006</v>
      </c>
      <c r="P47">
        <v>0.59844384955693553</v>
      </c>
      <c r="Q47">
        <v>3398.89</v>
      </c>
      <c r="R47">
        <v>1.2289326461104682</v>
      </c>
      <c r="S47">
        <v>7.5076000000000009</v>
      </c>
      <c r="T47">
        <v>0.69884316919424239</v>
      </c>
      <c r="U47">
        <v>36.844900000000003</v>
      </c>
      <c r="V47">
        <v>-0.46363564861664269</v>
      </c>
      <c r="W47">
        <v>-5.0549957034606621</v>
      </c>
      <c r="X47">
        <v>25.55298156200578</v>
      </c>
      <c r="Y47">
        <v>-0.79461683618986656</v>
      </c>
      <c r="Z47">
        <v>-18.802749785173035</v>
      </c>
      <c r="AA47">
        <v>353.54339948382432</v>
      </c>
      <c r="AB47">
        <v>-1.4710358449560168</v>
      </c>
      <c r="AC47">
        <v>-0.20306866490088016</v>
      </c>
    </row>
    <row r="48" spans="1:29">
      <c r="A48">
        <v>434538</v>
      </c>
      <c r="B48" t="s">
        <v>182</v>
      </c>
      <c r="C48">
        <v>480</v>
      </c>
      <c r="D48">
        <v>67</v>
      </c>
      <c r="E48">
        <v>142</v>
      </c>
      <c r="F48">
        <v>170</v>
      </c>
      <c r="G48">
        <v>16</v>
      </c>
      <c r="H48">
        <v>73</v>
      </c>
      <c r="I48">
        <v>10</v>
      </c>
      <c r="J48">
        <v>8</v>
      </c>
      <c r="K48">
        <v>0</v>
      </c>
      <c r="L48">
        <v>0</v>
      </c>
      <c r="M48">
        <v>0</v>
      </c>
      <c r="N48">
        <v>160</v>
      </c>
      <c r="O48">
        <v>1023.3601000000006</v>
      </c>
      <c r="P48">
        <v>0.59844384955693553</v>
      </c>
      <c r="Q48">
        <v>2430.4899999999998</v>
      </c>
      <c r="R48">
        <v>1.0392174863335519</v>
      </c>
      <c r="S48">
        <v>3.027600000000001</v>
      </c>
      <c r="T48">
        <v>0.44379091766349704</v>
      </c>
      <c r="U48">
        <v>36.844900000000003</v>
      </c>
      <c r="V48">
        <v>-0.46363564861664269</v>
      </c>
      <c r="W48">
        <v>-3.0549957034606621</v>
      </c>
      <c r="X48">
        <v>9.3329987481631225</v>
      </c>
      <c r="Y48">
        <v>-0.48022810757200857</v>
      </c>
      <c r="Z48">
        <v>-19.802749785173035</v>
      </c>
      <c r="AA48">
        <v>392.14889905417039</v>
      </c>
      <c r="AB48">
        <v>-1.549270989377074</v>
      </c>
      <c r="AC48">
        <v>-0.41168249201174056</v>
      </c>
    </row>
    <row r="49" spans="1:29">
      <c r="A49">
        <v>605397</v>
      </c>
      <c r="B49" t="s">
        <v>215</v>
      </c>
      <c r="C49">
        <v>435</v>
      </c>
      <c r="D49">
        <v>63</v>
      </c>
      <c r="E49">
        <v>148</v>
      </c>
      <c r="F49">
        <v>114</v>
      </c>
      <c r="G49">
        <v>22</v>
      </c>
      <c r="H49">
        <v>24</v>
      </c>
      <c r="I49">
        <v>9</v>
      </c>
      <c r="J49">
        <v>6</v>
      </c>
      <c r="K49">
        <v>0</v>
      </c>
      <c r="L49">
        <v>0</v>
      </c>
      <c r="M49">
        <v>0</v>
      </c>
      <c r="N49">
        <v>145</v>
      </c>
      <c r="O49">
        <v>288.66010000000028</v>
      </c>
      <c r="P49">
        <v>0.31783560500069824</v>
      </c>
      <c r="Q49">
        <v>44.890000000000036</v>
      </c>
      <c r="R49">
        <v>-0.14123239672281546</v>
      </c>
      <c r="S49">
        <v>0.54760000000000031</v>
      </c>
      <c r="T49">
        <v>0.18873866613275164</v>
      </c>
      <c r="U49">
        <v>36.844900000000003</v>
      </c>
      <c r="V49">
        <v>-0.46363564861664269</v>
      </c>
      <c r="W49">
        <v>-5.0498398562612294</v>
      </c>
      <c r="X49">
        <v>25.500882573884461</v>
      </c>
      <c r="Y49">
        <v>-0.79380636606687782</v>
      </c>
      <c r="Z49">
        <v>4.8975080071869286</v>
      </c>
      <c r="AA49">
        <v>23.985584680460168</v>
      </c>
      <c r="AB49">
        <v>0.38315724624555481</v>
      </c>
      <c r="AC49">
        <v>-0.50894289402733128</v>
      </c>
    </row>
    <row r="50" spans="1:29">
      <c r="A50">
        <v>607074</v>
      </c>
      <c r="B50" t="s">
        <v>255</v>
      </c>
      <c r="C50">
        <v>480</v>
      </c>
      <c r="D50">
        <v>66</v>
      </c>
      <c r="E50">
        <v>157</v>
      </c>
      <c r="F50">
        <v>161</v>
      </c>
      <c r="G50">
        <v>19</v>
      </c>
      <c r="H50">
        <v>61</v>
      </c>
      <c r="I50">
        <v>10</v>
      </c>
      <c r="J50">
        <v>9</v>
      </c>
      <c r="K50">
        <v>0</v>
      </c>
      <c r="L50">
        <v>0</v>
      </c>
      <c r="M50">
        <v>0</v>
      </c>
      <c r="N50">
        <v>160</v>
      </c>
      <c r="O50">
        <v>1023.3601000000006</v>
      </c>
      <c r="P50">
        <v>0.59844384955693553</v>
      </c>
      <c r="Q50">
        <v>1624.0899999999997</v>
      </c>
      <c r="R50">
        <v>0.84950232655663582</v>
      </c>
      <c r="S50">
        <v>3.027600000000001</v>
      </c>
      <c r="T50">
        <v>0.44379091766349704</v>
      </c>
      <c r="U50">
        <v>36.844900000000003</v>
      </c>
      <c r="V50">
        <v>-0.46363564861664269</v>
      </c>
      <c r="W50">
        <v>-2.0549957034606621</v>
      </c>
      <c r="X50">
        <v>4.2230073412417921</v>
      </c>
      <c r="Y50">
        <v>-0.32303374326307954</v>
      </c>
      <c r="Z50">
        <v>-22.802749785173035</v>
      </c>
      <c r="AA50">
        <v>519.96539776520854</v>
      </c>
      <c r="AB50">
        <v>-1.7839764226402461</v>
      </c>
      <c r="AC50">
        <v>-0.6789087207429001</v>
      </c>
    </row>
    <row r="51" spans="1:29">
      <c r="A51">
        <v>458708</v>
      </c>
      <c r="B51" t="s">
        <v>303</v>
      </c>
      <c r="C51">
        <v>522</v>
      </c>
      <c r="D51">
        <v>86</v>
      </c>
      <c r="E51">
        <v>184</v>
      </c>
      <c r="F51">
        <v>125</v>
      </c>
      <c r="G51">
        <v>34</v>
      </c>
      <c r="H51">
        <v>24</v>
      </c>
      <c r="I51">
        <v>12</v>
      </c>
      <c r="J51">
        <v>11</v>
      </c>
      <c r="K51">
        <v>0</v>
      </c>
      <c r="L51">
        <v>0</v>
      </c>
      <c r="M51">
        <v>0</v>
      </c>
      <c r="N51">
        <v>174</v>
      </c>
      <c r="O51">
        <v>2115.080100000001</v>
      </c>
      <c r="P51">
        <v>0.86034487780942359</v>
      </c>
      <c r="Q51">
        <v>18.489999999999977</v>
      </c>
      <c r="R51">
        <v>9.0641687448971012E-2</v>
      </c>
      <c r="S51">
        <v>13.987600000000002</v>
      </c>
      <c r="T51">
        <v>0.95389542072498779</v>
      </c>
      <c r="U51">
        <v>36.844900000000003</v>
      </c>
      <c r="V51">
        <v>-0.46363564861664269</v>
      </c>
      <c r="W51">
        <v>-16.459807827513472</v>
      </c>
      <c r="X51">
        <v>270.92527371867391</v>
      </c>
      <c r="Y51">
        <v>-2.5873890280931144</v>
      </c>
      <c r="Z51">
        <v>4.2770096086243257</v>
      </c>
      <c r="AA51">
        <v>18.292811192264882</v>
      </c>
      <c r="AB51">
        <v>0.33461246442097475</v>
      </c>
      <c r="AC51">
        <v>-0.81153022630539984</v>
      </c>
    </row>
    <row r="52" spans="1:29">
      <c r="A52">
        <v>434628</v>
      </c>
      <c r="B52" t="s">
        <v>135</v>
      </c>
      <c r="C52">
        <v>522</v>
      </c>
      <c r="D52">
        <v>84</v>
      </c>
      <c r="E52">
        <v>166</v>
      </c>
      <c r="F52">
        <v>145</v>
      </c>
      <c r="G52">
        <v>25</v>
      </c>
      <c r="H52">
        <v>45</v>
      </c>
      <c r="I52">
        <v>10</v>
      </c>
      <c r="J52">
        <v>13</v>
      </c>
      <c r="K52">
        <v>0</v>
      </c>
      <c r="L52">
        <v>0</v>
      </c>
      <c r="M52">
        <v>0</v>
      </c>
      <c r="N52">
        <v>174</v>
      </c>
      <c r="O52">
        <v>2115.080100000001</v>
      </c>
      <c r="P52">
        <v>0.86034487780942359</v>
      </c>
      <c r="Q52">
        <v>590.4899999999999</v>
      </c>
      <c r="R52">
        <v>0.51223093139767373</v>
      </c>
      <c r="S52">
        <v>3.027600000000001</v>
      </c>
      <c r="T52">
        <v>0.44379091766349704</v>
      </c>
      <c r="U52">
        <v>36.844900000000003</v>
      </c>
      <c r="V52">
        <v>-0.46363564861664269</v>
      </c>
      <c r="W52">
        <v>-14.459807827513472</v>
      </c>
      <c r="X52">
        <v>209.08604240861999</v>
      </c>
      <c r="Y52">
        <v>-2.2730002994752567</v>
      </c>
      <c r="Z52">
        <v>1.2770096086243257</v>
      </c>
      <c r="AA52">
        <v>1.6307535405188749</v>
      </c>
      <c r="AB52">
        <v>9.9907031157802695E-2</v>
      </c>
      <c r="AC52">
        <v>-0.82036219006350231</v>
      </c>
    </row>
    <row r="53" spans="1:29">
      <c r="A53">
        <v>475115</v>
      </c>
      <c r="B53" t="s">
        <v>261</v>
      </c>
      <c r="C53">
        <v>414</v>
      </c>
      <c r="D53">
        <v>54</v>
      </c>
      <c r="E53">
        <v>124</v>
      </c>
      <c r="F53">
        <v>124</v>
      </c>
      <c r="G53">
        <v>9</v>
      </c>
      <c r="H53">
        <v>54</v>
      </c>
      <c r="I53">
        <v>8</v>
      </c>
      <c r="J53">
        <v>7</v>
      </c>
      <c r="K53">
        <v>0</v>
      </c>
      <c r="L53">
        <v>0</v>
      </c>
      <c r="M53">
        <v>0</v>
      </c>
      <c r="N53">
        <v>138</v>
      </c>
      <c r="O53">
        <v>99.800100000000185</v>
      </c>
      <c r="P53">
        <v>0.18688509087445418</v>
      </c>
      <c r="Q53">
        <v>10.889999999999981</v>
      </c>
      <c r="R53">
        <v>6.9562225251535881E-2</v>
      </c>
      <c r="S53">
        <v>6.7599999999999882E-2</v>
      </c>
      <c r="T53">
        <v>-6.6313585397993743E-2</v>
      </c>
      <c r="U53">
        <v>36.844900000000003</v>
      </c>
      <c r="V53">
        <v>-0.46363564861664269</v>
      </c>
      <c r="W53">
        <v>1.1525662057651758</v>
      </c>
      <c r="X53">
        <v>1.3284088586719269</v>
      </c>
      <c r="Y53">
        <v>0.1811769120392106</v>
      </c>
      <c r="Z53">
        <v>-9.6423716897117515</v>
      </c>
      <c r="AA53">
        <v>92.975331802554493</v>
      </c>
      <c r="AB53">
        <v>-0.75437234170611289</v>
      </c>
      <c r="AC53">
        <v>-0.84669734755554871</v>
      </c>
    </row>
    <row r="54" spans="1:29">
      <c r="A54">
        <v>518858</v>
      </c>
      <c r="B54" t="s">
        <v>163</v>
      </c>
      <c r="C54">
        <v>219</v>
      </c>
      <c r="D54">
        <v>23</v>
      </c>
      <c r="E54">
        <v>56</v>
      </c>
      <c r="F54">
        <v>84</v>
      </c>
      <c r="G54">
        <v>6</v>
      </c>
      <c r="H54">
        <v>21</v>
      </c>
      <c r="I54">
        <v>5</v>
      </c>
      <c r="J54">
        <v>3</v>
      </c>
      <c r="K54">
        <v>2</v>
      </c>
      <c r="L54">
        <v>7</v>
      </c>
      <c r="M54">
        <v>42</v>
      </c>
      <c r="N54">
        <v>73</v>
      </c>
      <c r="O54">
        <v>3026.1000999999992</v>
      </c>
      <c r="P54">
        <v>-1.0290839688692406</v>
      </c>
      <c r="Q54">
        <v>1346.89</v>
      </c>
      <c r="R54">
        <v>-0.77361626264586947</v>
      </c>
      <c r="S54">
        <v>10.627599999999999</v>
      </c>
      <c r="T54">
        <v>-0.8314703399902299</v>
      </c>
      <c r="U54">
        <v>16.564900000000002</v>
      </c>
      <c r="V54">
        <v>-0.31087266719435513</v>
      </c>
      <c r="W54">
        <v>6.1749082102960706</v>
      </c>
      <c r="X54">
        <v>38.129491405581788</v>
      </c>
      <c r="Y54">
        <v>0.9706607707834769</v>
      </c>
      <c r="Z54">
        <v>12.058745410514803</v>
      </c>
      <c r="AA54">
        <v>145.41334087561202</v>
      </c>
      <c r="AB54">
        <v>0.94341768872838871</v>
      </c>
      <c r="AC54">
        <v>-1.0309647791878296</v>
      </c>
    </row>
    <row r="55" spans="1:29">
      <c r="A55">
        <v>408061</v>
      </c>
      <c r="B55" t="s">
        <v>257</v>
      </c>
      <c r="C55">
        <v>174</v>
      </c>
      <c r="D55">
        <v>22</v>
      </c>
      <c r="E55">
        <v>44</v>
      </c>
      <c r="F55">
        <v>54</v>
      </c>
      <c r="G55">
        <v>7</v>
      </c>
      <c r="H55">
        <v>20</v>
      </c>
      <c r="I55">
        <v>3</v>
      </c>
      <c r="J55">
        <v>4</v>
      </c>
      <c r="K55">
        <v>36</v>
      </c>
      <c r="L55">
        <v>4</v>
      </c>
      <c r="M55">
        <v>0</v>
      </c>
      <c r="N55">
        <v>58</v>
      </c>
      <c r="O55">
        <v>4901.4000999999989</v>
      </c>
      <c r="P55">
        <v>-1.3096922134254778</v>
      </c>
      <c r="Q55">
        <v>4448.8900000000003</v>
      </c>
      <c r="R55">
        <v>-1.4060001285689234</v>
      </c>
      <c r="S55">
        <v>27.667599999999997</v>
      </c>
      <c r="T55">
        <v>-1.3415748430517207</v>
      </c>
      <c r="U55">
        <v>895.80489999999998</v>
      </c>
      <c r="V55">
        <v>2.2860980169845329</v>
      </c>
      <c r="W55">
        <v>1.1800640574955104</v>
      </c>
      <c r="X55">
        <v>1.3925511797927603</v>
      </c>
      <c r="Y55">
        <v>0.18549941936182174</v>
      </c>
      <c r="Z55">
        <v>6.7590032028747657</v>
      </c>
      <c r="AA55">
        <v>45.68412429647146</v>
      </c>
      <c r="AB55">
        <v>0.52879159171929713</v>
      </c>
      <c r="AC55">
        <v>-1.0568781569804702</v>
      </c>
    </row>
    <row r="56" spans="1:29">
      <c r="A56">
        <v>473879</v>
      </c>
      <c r="B56" t="s">
        <v>88</v>
      </c>
      <c r="C56">
        <v>195</v>
      </c>
      <c r="D56">
        <v>20</v>
      </c>
      <c r="E56">
        <v>61</v>
      </c>
      <c r="F56">
        <v>51</v>
      </c>
      <c r="G56">
        <v>4</v>
      </c>
      <c r="H56">
        <v>22</v>
      </c>
      <c r="I56">
        <v>4</v>
      </c>
      <c r="J56">
        <v>2</v>
      </c>
      <c r="K56">
        <v>32</v>
      </c>
      <c r="L56">
        <v>3</v>
      </c>
      <c r="M56">
        <v>0</v>
      </c>
      <c r="N56">
        <v>65</v>
      </c>
      <c r="O56">
        <v>3970.2600999999991</v>
      </c>
      <c r="P56">
        <v>-1.1787416992992337</v>
      </c>
      <c r="Q56">
        <v>4858.09</v>
      </c>
      <c r="R56">
        <v>-1.4692385151612288</v>
      </c>
      <c r="S56">
        <v>18.147599999999997</v>
      </c>
      <c r="T56">
        <v>-1.0865225915209753</v>
      </c>
      <c r="U56">
        <v>672.36490000000003</v>
      </c>
      <c r="V56">
        <v>1.9805720541399578</v>
      </c>
      <c r="W56">
        <v>5.9776579954691051</v>
      </c>
      <c r="X56">
        <v>35.732395110795686</v>
      </c>
      <c r="Y56">
        <v>0.93965414865395236</v>
      </c>
      <c r="Z56">
        <v>-3.7011171002265542</v>
      </c>
      <c r="AA56">
        <v>13.698267789589355</v>
      </c>
      <c r="AB56">
        <v>-0.28955743085546876</v>
      </c>
      <c r="AC56">
        <v>-1.1038340340429962</v>
      </c>
    </row>
    <row r="57" spans="1:29">
      <c r="A57">
        <v>429722</v>
      </c>
      <c r="B57" t="s">
        <v>269</v>
      </c>
      <c r="C57">
        <v>522</v>
      </c>
      <c r="D57">
        <v>76</v>
      </c>
      <c r="E57">
        <v>170</v>
      </c>
      <c r="F57">
        <v>140</v>
      </c>
      <c r="G57">
        <v>21</v>
      </c>
      <c r="H57">
        <v>53</v>
      </c>
      <c r="I57">
        <v>8</v>
      </c>
      <c r="J57">
        <v>11</v>
      </c>
      <c r="K57">
        <v>0</v>
      </c>
      <c r="L57">
        <v>0</v>
      </c>
      <c r="M57">
        <v>0</v>
      </c>
      <c r="N57">
        <v>174</v>
      </c>
      <c r="O57">
        <v>2115.080100000001</v>
      </c>
      <c r="P57">
        <v>0.86034487780942359</v>
      </c>
      <c r="Q57">
        <v>372.4899999999999</v>
      </c>
      <c r="R57">
        <v>0.40683362041049803</v>
      </c>
      <c r="S57">
        <v>6.7599999999999882E-2</v>
      </c>
      <c r="T57">
        <v>-6.6313585397993743E-2</v>
      </c>
      <c r="U57">
        <v>36.844900000000003</v>
      </c>
      <c r="V57">
        <v>-0.46363564861664269</v>
      </c>
      <c r="W57">
        <v>-6.4598078275134725</v>
      </c>
      <c r="X57">
        <v>41.729117168404365</v>
      </c>
      <c r="Y57">
        <v>-1.0154453850038245</v>
      </c>
      <c r="Z57">
        <v>-10.722990391375674</v>
      </c>
      <c r="AA57">
        <v>114.98252293353485</v>
      </c>
      <c r="AB57">
        <v>-0.83891470189488537</v>
      </c>
      <c r="AC57">
        <v>-1.1171308226934245</v>
      </c>
    </row>
    <row r="58" spans="1:29">
      <c r="A58">
        <v>596057</v>
      </c>
      <c r="B58" t="s">
        <v>221</v>
      </c>
      <c r="C58">
        <v>480</v>
      </c>
      <c r="D58">
        <v>70</v>
      </c>
      <c r="E58">
        <v>155</v>
      </c>
      <c r="F58">
        <v>150</v>
      </c>
      <c r="G58">
        <v>19</v>
      </c>
      <c r="H58">
        <v>58</v>
      </c>
      <c r="I58">
        <v>10</v>
      </c>
      <c r="J58">
        <v>10</v>
      </c>
      <c r="K58">
        <v>0</v>
      </c>
      <c r="L58">
        <v>0</v>
      </c>
      <c r="M58">
        <v>0</v>
      </c>
      <c r="N58">
        <v>160</v>
      </c>
      <c r="O58">
        <v>1023.3601000000006</v>
      </c>
      <c r="P58">
        <v>0.59844384955693553</v>
      </c>
      <c r="Q58">
        <v>858.48999999999978</v>
      </c>
      <c r="R58">
        <v>0.61762824238484937</v>
      </c>
      <c r="S58">
        <v>3.027600000000001</v>
      </c>
      <c r="T58">
        <v>0.44379091766349704</v>
      </c>
      <c r="U58">
        <v>36.844900000000003</v>
      </c>
      <c r="V58">
        <v>-0.46363564861664269</v>
      </c>
      <c r="W58">
        <v>-6.0549957034606621</v>
      </c>
      <c r="X58">
        <v>36.662972968927107</v>
      </c>
      <c r="Y58">
        <v>-0.95181120049879553</v>
      </c>
      <c r="Z58">
        <v>-17.802749785173035</v>
      </c>
      <c r="AA58">
        <v>316.93789991347825</v>
      </c>
      <c r="AB58">
        <v>-1.3928007005349594</v>
      </c>
      <c r="AC58">
        <v>-1.1483845400451156</v>
      </c>
    </row>
    <row r="59" spans="1:29">
      <c r="A59">
        <v>592811</v>
      </c>
      <c r="B59" t="s">
        <v>305</v>
      </c>
      <c r="C59">
        <v>393</v>
      </c>
      <c r="D59">
        <v>51</v>
      </c>
      <c r="E59">
        <v>126</v>
      </c>
      <c r="F59">
        <v>113</v>
      </c>
      <c r="G59">
        <v>10</v>
      </c>
      <c r="H59">
        <v>29</v>
      </c>
      <c r="I59">
        <v>3</v>
      </c>
      <c r="J59">
        <v>5</v>
      </c>
      <c r="K59">
        <v>0</v>
      </c>
      <c r="L59">
        <v>2</v>
      </c>
      <c r="M59">
        <v>0</v>
      </c>
      <c r="N59">
        <v>131</v>
      </c>
      <c r="O59">
        <v>8.9401000000000543</v>
      </c>
      <c r="P59">
        <v>5.5934576748210126E-2</v>
      </c>
      <c r="Q59">
        <v>59.290000000000042</v>
      </c>
      <c r="R59">
        <v>-0.1623118589202506</v>
      </c>
      <c r="S59">
        <v>27.667599999999997</v>
      </c>
      <c r="T59">
        <v>-1.3415748430517207</v>
      </c>
      <c r="U59">
        <v>36.844900000000003</v>
      </c>
      <c r="V59">
        <v>-0.46363564861664269</v>
      </c>
      <c r="W59">
        <v>1.354972267791581</v>
      </c>
      <c r="X59">
        <v>1.8359498464842521</v>
      </c>
      <c r="Y59">
        <v>0.21299400429172505</v>
      </c>
      <c r="Z59">
        <v>4.8177486133895684</v>
      </c>
      <c r="AA59">
        <v>23.210701701817193</v>
      </c>
      <c r="AB59">
        <v>0.37691725855288233</v>
      </c>
      <c r="AC59">
        <v>-1.3216765109957964</v>
      </c>
    </row>
    <row r="60" spans="1:29">
      <c r="A60">
        <v>542960</v>
      </c>
      <c r="B60" t="s">
        <v>45</v>
      </c>
      <c r="C60">
        <v>219</v>
      </c>
      <c r="D60">
        <v>24</v>
      </c>
      <c r="E60">
        <v>59</v>
      </c>
      <c r="F60">
        <v>80</v>
      </c>
      <c r="G60">
        <v>7</v>
      </c>
      <c r="H60">
        <v>28</v>
      </c>
      <c r="I60">
        <v>8</v>
      </c>
      <c r="J60">
        <v>4</v>
      </c>
      <c r="K60">
        <v>1</v>
      </c>
      <c r="L60">
        <v>3</v>
      </c>
      <c r="M60">
        <v>23</v>
      </c>
      <c r="N60">
        <v>73</v>
      </c>
      <c r="O60">
        <v>3026.1000999999992</v>
      </c>
      <c r="P60">
        <v>-1.0290839688692406</v>
      </c>
      <c r="Q60">
        <v>1656.4900000000002</v>
      </c>
      <c r="R60">
        <v>-0.85793411143560994</v>
      </c>
      <c r="S60">
        <v>6.7599999999999882E-2</v>
      </c>
      <c r="T60">
        <v>-6.6313585397993743E-2</v>
      </c>
      <c r="U60">
        <v>25.704900000000002</v>
      </c>
      <c r="V60">
        <v>-0.38725415790549889</v>
      </c>
      <c r="W60">
        <v>5.1749082102960706</v>
      </c>
      <c r="X60">
        <v>26.779674984989654</v>
      </c>
      <c r="Y60">
        <v>0.81346640647454793</v>
      </c>
      <c r="Z60">
        <v>2.0587454105148026</v>
      </c>
      <c r="AA60">
        <v>4.2384326653157984</v>
      </c>
      <c r="AB60">
        <v>0.16106624451781523</v>
      </c>
      <c r="AC60">
        <v>-1.3660531726159801</v>
      </c>
    </row>
    <row r="61" spans="1:29">
      <c r="A61">
        <v>501957</v>
      </c>
      <c r="B61" t="s">
        <v>301</v>
      </c>
      <c r="C61">
        <v>435</v>
      </c>
      <c r="D61">
        <v>65</v>
      </c>
      <c r="E61">
        <v>136</v>
      </c>
      <c r="F61">
        <v>112</v>
      </c>
      <c r="G61">
        <v>15</v>
      </c>
      <c r="H61">
        <v>53</v>
      </c>
      <c r="I61">
        <v>12</v>
      </c>
      <c r="J61">
        <v>7</v>
      </c>
      <c r="K61">
        <v>0</v>
      </c>
      <c r="L61">
        <v>0</v>
      </c>
      <c r="M61">
        <v>0</v>
      </c>
      <c r="N61">
        <v>145</v>
      </c>
      <c r="O61">
        <v>288.66010000000028</v>
      </c>
      <c r="P61">
        <v>0.31783560500069824</v>
      </c>
      <c r="Q61">
        <v>75.690000000000055</v>
      </c>
      <c r="R61">
        <v>-0.18339132111768572</v>
      </c>
      <c r="S61">
        <v>13.987600000000002</v>
      </c>
      <c r="T61">
        <v>0.95389542072498779</v>
      </c>
      <c r="U61">
        <v>36.844900000000003</v>
      </c>
      <c r="V61">
        <v>-0.46363564861664269</v>
      </c>
      <c r="W61">
        <v>-7.0498398562612294</v>
      </c>
      <c r="X61">
        <v>49.700241998929393</v>
      </c>
      <c r="Y61">
        <v>-1.1081950946847359</v>
      </c>
      <c r="Z61">
        <v>-12.102491992813071</v>
      </c>
      <c r="AA61">
        <v>146.47031243610428</v>
      </c>
      <c r="AB61">
        <v>-0.94684020891242004</v>
      </c>
      <c r="AC61">
        <v>-1.4303312476057983</v>
      </c>
    </row>
    <row r="62" spans="1:29">
      <c r="A62">
        <v>608665</v>
      </c>
      <c r="B62" t="s">
        <v>119</v>
      </c>
      <c r="C62">
        <v>567</v>
      </c>
      <c r="D62">
        <v>83</v>
      </c>
      <c r="E62">
        <v>200</v>
      </c>
      <c r="F62">
        <v>111</v>
      </c>
      <c r="G62">
        <v>19</v>
      </c>
      <c r="H62">
        <v>50</v>
      </c>
      <c r="I62">
        <v>11</v>
      </c>
      <c r="J62">
        <v>11</v>
      </c>
      <c r="K62">
        <v>0</v>
      </c>
      <c r="L62">
        <v>0</v>
      </c>
      <c r="M62">
        <v>0</v>
      </c>
      <c r="N62">
        <v>189</v>
      </c>
      <c r="O62">
        <v>3719.7801000000013</v>
      </c>
      <c r="P62">
        <v>1.1409531223656608</v>
      </c>
      <c r="Q62">
        <v>94.09000000000006</v>
      </c>
      <c r="R62">
        <v>-0.20447078331512086</v>
      </c>
      <c r="S62">
        <v>7.5076000000000009</v>
      </c>
      <c r="T62">
        <v>0.69884316919424239</v>
      </c>
      <c r="U62">
        <v>36.844900000000003</v>
      </c>
      <c r="V62">
        <v>-0.46363564861664269</v>
      </c>
      <c r="W62">
        <v>-7.4649636747129051</v>
      </c>
      <c r="X62">
        <v>55.725682664783243</v>
      </c>
      <c r="Y62">
        <v>-1.1734502194357421</v>
      </c>
      <c r="Z62">
        <v>-19.423248183735666</v>
      </c>
      <c r="AA62">
        <v>377.26257000699059</v>
      </c>
      <c r="AB62">
        <v>-1.5195806267805989</v>
      </c>
      <c r="AC62">
        <v>-1.5213409865882015</v>
      </c>
    </row>
    <row r="63" spans="1:29">
      <c r="A63">
        <v>572070</v>
      </c>
      <c r="B63" t="s">
        <v>252</v>
      </c>
      <c r="C63">
        <v>393</v>
      </c>
      <c r="D63">
        <v>54</v>
      </c>
      <c r="E63">
        <v>124</v>
      </c>
      <c r="F63">
        <v>115</v>
      </c>
      <c r="G63">
        <v>8</v>
      </c>
      <c r="H63">
        <v>48</v>
      </c>
      <c r="I63">
        <v>9</v>
      </c>
      <c r="J63">
        <v>7</v>
      </c>
      <c r="K63">
        <v>0</v>
      </c>
      <c r="L63">
        <v>0</v>
      </c>
      <c r="M63">
        <v>0</v>
      </c>
      <c r="N63">
        <v>131</v>
      </c>
      <c r="O63">
        <v>8.9401000000000543</v>
      </c>
      <c r="P63">
        <v>5.5934576748210126E-2</v>
      </c>
      <c r="Q63">
        <v>32.49000000000003</v>
      </c>
      <c r="R63">
        <v>-0.12015293452538033</v>
      </c>
      <c r="S63">
        <v>0.54760000000000031</v>
      </c>
      <c r="T63">
        <v>0.18873866613275164</v>
      </c>
      <c r="U63">
        <v>36.844900000000003</v>
      </c>
      <c r="V63">
        <v>-0.46363564861664269</v>
      </c>
      <c r="W63">
        <v>-1.645027732208419</v>
      </c>
      <c r="X63">
        <v>2.7061162397347833</v>
      </c>
      <c r="Y63">
        <v>-0.25858908863506197</v>
      </c>
      <c r="Z63">
        <v>-12.182251386610432</v>
      </c>
      <c r="AA63">
        <v>148.40724884657158</v>
      </c>
      <c r="AB63">
        <v>-0.95308019660509247</v>
      </c>
      <c r="AC63">
        <v>-1.5507846255012159</v>
      </c>
    </row>
    <row r="64" spans="1:29">
      <c r="A64">
        <v>593958</v>
      </c>
      <c r="B64" t="s">
        <v>256</v>
      </c>
      <c r="C64">
        <v>435</v>
      </c>
      <c r="D64">
        <v>63</v>
      </c>
      <c r="E64">
        <v>137</v>
      </c>
      <c r="F64">
        <v>129</v>
      </c>
      <c r="G64">
        <v>17</v>
      </c>
      <c r="H64">
        <v>47</v>
      </c>
      <c r="I64">
        <v>7</v>
      </c>
      <c r="J64">
        <v>9</v>
      </c>
      <c r="K64">
        <v>0</v>
      </c>
      <c r="L64">
        <v>0</v>
      </c>
      <c r="M64">
        <v>0</v>
      </c>
      <c r="N64">
        <v>145</v>
      </c>
      <c r="O64">
        <v>288.66010000000028</v>
      </c>
      <c r="P64">
        <v>0.31783560500069824</v>
      </c>
      <c r="Q64">
        <v>68.889999999999958</v>
      </c>
      <c r="R64">
        <v>0.17495953623871155</v>
      </c>
      <c r="S64">
        <v>1.5875999999999995</v>
      </c>
      <c r="T64">
        <v>-0.3213658369287391</v>
      </c>
      <c r="U64">
        <v>36.844900000000003</v>
      </c>
      <c r="V64">
        <v>-0.46363564861664269</v>
      </c>
      <c r="W64">
        <v>-5.0498398562612294</v>
      </c>
      <c r="X64">
        <v>25.500882573884461</v>
      </c>
      <c r="Y64">
        <v>-0.79380636606687782</v>
      </c>
      <c r="Z64">
        <v>-7.1024919928130714</v>
      </c>
      <c r="AA64">
        <v>50.445392507973665</v>
      </c>
      <c r="AB64">
        <v>-0.55566448680713332</v>
      </c>
      <c r="AC64">
        <v>-1.6416771971799831</v>
      </c>
    </row>
    <row r="65" spans="1:29">
      <c r="A65">
        <v>606965</v>
      </c>
      <c r="B65" t="s">
        <v>78</v>
      </c>
      <c r="C65">
        <v>261</v>
      </c>
      <c r="D65">
        <v>32</v>
      </c>
      <c r="E65">
        <v>77</v>
      </c>
      <c r="F65">
        <v>84</v>
      </c>
      <c r="G65">
        <v>8</v>
      </c>
      <c r="H65">
        <v>20</v>
      </c>
      <c r="I65">
        <v>5</v>
      </c>
      <c r="J65">
        <v>3</v>
      </c>
      <c r="K65">
        <v>0</v>
      </c>
      <c r="L65">
        <v>0</v>
      </c>
      <c r="M65">
        <v>12</v>
      </c>
      <c r="N65">
        <v>87</v>
      </c>
      <c r="O65">
        <v>1681.8200999999992</v>
      </c>
      <c r="P65">
        <v>-0.76718294061675252</v>
      </c>
      <c r="Q65">
        <v>1346.89</v>
      </c>
      <c r="R65">
        <v>-0.77361626264586947</v>
      </c>
      <c r="S65">
        <v>10.627599999999999</v>
      </c>
      <c r="T65">
        <v>-0.8314703399902299</v>
      </c>
      <c r="U65">
        <v>36.844900000000003</v>
      </c>
      <c r="V65">
        <v>-0.46363564861664269</v>
      </c>
      <c r="W65">
        <v>2.7700960862432638</v>
      </c>
      <c r="X65">
        <v>7.6734323270202323</v>
      </c>
      <c r="Y65">
        <v>0.4354434933516616</v>
      </c>
      <c r="Z65">
        <v>9.1385048043121628</v>
      </c>
      <c r="AA65">
        <v>83.512270058436641</v>
      </c>
      <c r="AB65">
        <v>0.71495224315788908</v>
      </c>
      <c r="AC65">
        <v>-1.6855094553599437</v>
      </c>
    </row>
    <row r="66" spans="1:29">
      <c r="A66">
        <v>571510</v>
      </c>
      <c r="B66" t="s">
        <v>44</v>
      </c>
      <c r="C66">
        <v>480</v>
      </c>
      <c r="D66">
        <v>72</v>
      </c>
      <c r="E66">
        <v>166</v>
      </c>
      <c r="F66">
        <v>136</v>
      </c>
      <c r="G66">
        <v>24</v>
      </c>
      <c r="H66">
        <v>43</v>
      </c>
      <c r="I66">
        <v>9</v>
      </c>
      <c r="J66">
        <v>9</v>
      </c>
      <c r="K66">
        <v>0</v>
      </c>
      <c r="L66">
        <v>0</v>
      </c>
      <c r="M66">
        <v>0</v>
      </c>
      <c r="N66">
        <v>160</v>
      </c>
      <c r="O66">
        <v>1023.3601000000006</v>
      </c>
      <c r="P66">
        <v>0.59844384955693553</v>
      </c>
      <c r="Q66">
        <v>234.08999999999992</v>
      </c>
      <c r="R66">
        <v>0.32251577162075751</v>
      </c>
      <c r="S66">
        <v>0.54760000000000031</v>
      </c>
      <c r="T66">
        <v>0.18873866613275164</v>
      </c>
      <c r="U66">
        <v>36.844900000000003</v>
      </c>
      <c r="V66">
        <v>-0.46363564861664269</v>
      </c>
      <c r="W66">
        <v>-8.0549957034606621</v>
      </c>
      <c r="X66">
        <v>64.882955782769784</v>
      </c>
      <c r="Y66">
        <v>-1.2661999291166537</v>
      </c>
      <c r="Z66">
        <v>-13.802749785173035</v>
      </c>
      <c r="AA66">
        <v>190.515901632094</v>
      </c>
      <c r="AB66">
        <v>-1.0798601228507299</v>
      </c>
      <c r="AC66">
        <v>-1.6999974132735816</v>
      </c>
    </row>
    <row r="67" spans="1:29">
      <c r="A67">
        <v>572140</v>
      </c>
      <c r="B67" t="s">
        <v>282</v>
      </c>
      <c r="C67">
        <v>393</v>
      </c>
      <c r="D67">
        <v>54</v>
      </c>
      <c r="E67">
        <v>126</v>
      </c>
      <c r="F67">
        <v>120</v>
      </c>
      <c r="G67">
        <v>13</v>
      </c>
      <c r="H67">
        <v>43</v>
      </c>
      <c r="I67">
        <v>7</v>
      </c>
      <c r="J67">
        <v>11</v>
      </c>
      <c r="K67">
        <v>0</v>
      </c>
      <c r="L67">
        <v>0</v>
      </c>
      <c r="M67">
        <v>0</v>
      </c>
      <c r="N67">
        <v>131</v>
      </c>
      <c r="O67">
        <v>8.9401000000000543</v>
      </c>
      <c r="P67">
        <v>5.5934576748210126E-2</v>
      </c>
      <c r="Q67">
        <v>0.49000000000000399</v>
      </c>
      <c r="R67">
        <v>-1.4755623538204653E-2</v>
      </c>
      <c r="S67">
        <v>1.5875999999999995</v>
      </c>
      <c r="T67">
        <v>-0.3213658369287391</v>
      </c>
      <c r="U67">
        <v>36.844900000000003</v>
      </c>
      <c r="V67">
        <v>-0.46363564861664269</v>
      </c>
      <c r="W67">
        <v>-1.645027732208419</v>
      </c>
      <c r="X67">
        <v>2.7061162397347833</v>
      </c>
      <c r="Y67">
        <v>-0.25858908863506197</v>
      </c>
      <c r="Z67">
        <v>-9.1822513866104316</v>
      </c>
      <c r="AA67">
        <v>84.313740526909029</v>
      </c>
      <c r="AB67">
        <v>-0.71837476334192041</v>
      </c>
      <c r="AC67">
        <v>-1.7207863843123588</v>
      </c>
    </row>
    <row r="68" spans="1:29">
      <c r="A68">
        <v>542882</v>
      </c>
      <c r="B68" t="s">
        <v>22</v>
      </c>
      <c r="C68">
        <v>348</v>
      </c>
      <c r="D68">
        <v>47</v>
      </c>
      <c r="E68">
        <v>119</v>
      </c>
      <c r="F68">
        <v>104</v>
      </c>
      <c r="G68">
        <v>13</v>
      </c>
      <c r="H68">
        <v>26</v>
      </c>
      <c r="I68">
        <v>7</v>
      </c>
      <c r="J68">
        <v>7</v>
      </c>
      <c r="K68">
        <v>0</v>
      </c>
      <c r="L68">
        <v>0</v>
      </c>
      <c r="M68">
        <v>0</v>
      </c>
      <c r="N68">
        <v>116</v>
      </c>
      <c r="O68">
        <v>144.24009999999979</v>
      </c>
      <c r="P68">
        <v>-0.22467366780802711</v>
      </c>
      <c r="Q68">
        <v>278.8900000000001</v>
      </c>
      <c r="R68">
        <v>-0.35202701869716679</v>
      </c>
      <c r="S68">
        <v>1.5875999999999995</v>
      </c>
      <c r="T68">
        <v>-0.3213658369287391</v>
      </c>
      <c r="U68">
        <v>36.844900000000003</v>
      </c>
      <c r="V68">
        <v>-0.46363564861664269</v>
      </c>
      <c r="W68">
        <v>-0.63987188500897929</v>
      </c>
      <c r="X68">
        <v>0.40943602922494798</v>
      </c>
      <c r="Y68">
        <v>-0.10058425420314306</v>
      </c>
      <c r="Z68">
        <v>-3.4819935942504685</v>
      </c>
      <c r="AA68">
        <v>12.124279390401238</v>
      </c>
      <c r="AB68">
        <v>-0.27241427171938126</v>
      </c>
      <c r="AC68">
        <v>-1.7347006979730999</v>
      </c>
    </row>
    <row r="69" spans="1:29">
      <c r="A69">
        <v>605164</v>
      </c>
      <c r="B69" t="s">
        <v>49</v>
      </c>
      <c r="C69">
        <v>435</v>
      </c>
      <c r="D69">
        <v>63</v>
      </c>
      <c r="E69">
        <v>148</v>
      </c>
      <c r="F69">
        <v>140</v>
      </c>
      <c r="G69">
        <v>23</v>
      </c>
      <c r="H69">
        <v>54</v>
      </c>
      <c r="I69">
        <v>11</v>
      </c>
      <c r="J69">
        <v>7</v>
      </c>
      <c r="K69">
        <v>0</v>
      </c>
      <c r="L69">
        <v>0</v>
      </c>
      <c r="M69">
        <v>0</v>
      </c>
      <c r="N69">
        <v>145</v>
      </c>
      <c r="O69">
        <v>288.66010000000028</v>
      </c>
      <c r="P69">
        <v>0.31783560500069824</v>
      </c>
      <c r="Q69">
        <v>372.4899999999999</v>
      </c>
      <c r="R69">
        <v>0.40683362041049803</v>
      </c>
      <c r="S69">
        <v>7.5076000000000009</v>
      </c>
      <c r="T69">
        <v>0.69884316919424239</v>
      </c>
      <c r="U69">
        <v>36.844900000000003</v>
      </c>
      <c r="V69">
        <v>-0.46363564861664269</v>
      </c>
      <c r="W69">
        <v>-5.0498398562612294</v>
      </c>
      <c r="X69">
        <v>25.500882573884461</v>
      </c>
      <c r="Y69">
        <v>-0.79380636606687782</v>
      </c>
      <c r="Z69">
        <v>-25.102491992813071</v>
      </c>
      <c r="AA69">
        <v>630.13510424924402</v>
      </c>
      <c r="AB69">
        <v>-1.9638970863861656</v>
      </c>
      <c r="AC69">
        <v>-1.7978267064642472</v>
      </c>
    </row>
    <row r="70" spans="1:29">
      <c r="A70">
        <v>545333</v>
      </c>
      <c r="B70" t="s">
        <v>33</v>
      </c>
      <c r="C70">
        <v>567</v>
      </c>
      <c r="D70">
        <v>91</v>
      </c>
      <c r="E70">
        <v>177</v>
      </c>
      <c r="F70">
        <v>171</v>
      </c>
      <c r="G70">
        <v>22</v>
      </c>
      <c r="H70">
        <v>77</v>
      </c>
      <c r="I70">
        <v>11</v>
      </c>
      <c r="J70">
        <v>10</v>
      </c>
      <c r="K70">
        <v>0</v>
      </c>
      <c r="L70">
        <v>0</v>
      </c>
      <c r="M70">
        <v>0</v>
      </c>
      <c r="N70">
        <v>189</v>
      </c>
      <c r="O70">
        <v>3719.7801000000013</v>
      </c>
      <c r="P70">
        <v>1.1409531223656608</v>
      </c>
      <c r="Q70">
        <v>2530.0899999999997</v>
      </c>
      <c r="R70">
        <v>1.0602969485309872</v>
      </c>
      <c r="S70">
        <v>7.5076000000000009</v>
      </c>
      <c r="T70">
        <v>0.69884316919424239</v>
      </c>
      <c r="U70">
        <v>36.844900000000003</v>
      </c>
      <c r="V70">
        <v>-0.46363564861664269</v>
      </c>
      <c r="W70">
        <v>-15.464963674712905</v>
      </c>
      <c r="X70">
        <v>239.16510146018979</v>
      </c>
      <c r="Y70">
        <v>-2.4310051339071745</v>
      </c>
      <c r="Z70">
        <v>-23.423248183735666</v>
      </c>
      <c r="AA70">
        <v>548.6485554768758</v>
      </c>
      <c r="AB70">
        <v>-1.8325212044648282</v>
      </c>
      <c r="AC70">
        <v>-1.8270687468977551</v>
      </c>
    </row>
    <row r="71" spans="1:29">
      <c r="A71">
        <v>592135</v>
      </c>
      <c r="B71" t="s">
        <v>34</v>
      </c>
      <c r="C71">
        <v>174</v>
      </c>
      <c r="D71">
        <v>19</v>
      </c>
      <c r="E71">
        <v>47</v>
      </c>
      <c r="F71">
        <v>67</v>
      </c>
      <c r="G71">
        <v>3</v>
      </c>
      <c r="H71">
        <v>23</v>
      </c>
      <c r="I71">
        <v>2</v>
      </c>
      <c r="J71">
        <v>1</v>
      </c>
      <c r="K71">
        <v>25</v>
      </c>
      <c r="L71">
        <v>2</v>
      </c>
      <c r="M71">
        <v>4</v>
      </c>
      <c r="N71">
        <v>58</v>
      </c>
      <c r="O71">
        <v>4901.4000999999989</v>
      </c>
      <c r="P71">
        <v>-1.3096922134254778</v>
      </c>
      <c r="Q71">
        <v>2883.6900000000005</v>
      </c>
      <c r="R71">
        <v>-1.1319671200022667</v>
      </c>
      <c r="S71">
        <v>39.187599999999996</v>
      </c>
      <c r="T71">
        <v>-1.5966270945824661</v>
      </c>
      <c r="U71">
        <v>358.3449</v>
      </c>
      <c r="V71">
        <v>1.4459016191619514</v>
      </c>
      <c r="W71">
        <v>4.1800640574955104</v>
      </c>
      <c r="X71">
        <v>17.472935524765806</v>
      </c>
      <c r="Y71">
        <v>0.65708251228860881</v>
      </c>
      <c r="Z71">
        <v>0.75900320287476575</v>
      </c>
      <c r="AA71">
        <v>0.57608586197416578</v>
      </c>
      <c r="AB71">
        <v>5.9380725192953052E-2</v>
      </c>
      <c r="AC71">
        <v>-1.8759215713666977</v>
      </c>
    </row>
    <row r="72" spans="1:29">
      <c r="A72">
        <v>571710</v>
      </c>
      <c r="B72" t="s">
        <v>115</v>
      </c>
      <c r="C72">
        <v>219</v>
      </c>
      <c r="D72">
        <v>24</v>
      </c>
      <c r="E72">
        <v>56</v>
      </c>
      <c r="F72">
        <v>88</v>
      </c>
      <c r="G72">
        <v>4</v>
      </c>
      <c r="H72">
        <v>29</v>
      </c>
      <c r="I72">
        <v>5</v>
      </c>
      <c r="J72">
        <v>3</v>
      </c>
      <c r="K72">
        <v>0</v>
      </c>
      <c r="L72">
        <v>1</v>
      </c>
      <c r="M72">
        <v>23</v>
      </c>
      <c r="N72">
        <v>73</v>
      </c>
      <c r="O72">
        <v>3026.1000999999992</v>
      </c>
      <c r="P72">
        <v>-1.0290839688692406</v>
      </c>
      <c r="Q72">
        <v>1069.2900000000002</v>
      </c>
      <c r="R72">
        <v>-0.68929841385612889</v>
      </c>
      <c r="S72">
        <v>10.627599999999999</v>
      </c>
      <c r="T72">
        <v>-0.8314703399902299</v>
      </c>
      <c r="U72">
        <v>36.844900000000003</v>
      </c>
      <c r="V72">
        <v>-0.46363564861664269</v>
      </c>
      <c r="W72">
        <v>5.1749082102960706</v>
      </c>
      <c r="X72">
        <v>26.779674984989654</v>
      </c>
      <c r="Y72">
        <v>0.81346640647454793</v>
      </c>
      <c r="Z72">
        <v>4.0587454105148026</v>
      </c>
      <c r="AA72">
        <v>16.473414307375045</v>
      </c>
      <c r="AB72">
        <v>0.31753653335992993</v>
      </c>
      <c r="AC72">
        <v>-1.8824854314977642</v>
      </c>
    </row>
    <row r="73" spans="1:29">
      <c r="A73">
        <v>623430</v>
      </c>
      <c r="B73" t="s">
        <v>87</v>
      </c>
      <c r="C73">
        <v>219</v>
      </c>
      <c r="D73">
        <v>25</v>
      </c>
      <c r="E73">
        <v>60</v>
      </c>
      <c r="F73">
        <v>68</v>
      </c>
      <c r="G73">
        <v>8</v>
      </c>
      <c r="H73">
        <v>20</v>
      </c>
      <c r="I73">
        <v>5</v>
      </c>
      <c r="J73">
        <v>5</v>
      </c>
      <c r="K73">
        <v>2</v>
      </c>
      <c r="L73">
        <v>3</v>
      </c>
      <c r="M73">
        <v>11</v>
      </c>
      <c r="N73">
        <v>73</v>
      </c>
      <c r="O73">
        <v>3026.1000999999992</v>
      </c>
      <c r="P73">
        <v>-1.0290839688692406</v>
      </c>
      <c r="Q73">
        <v>2777.2900000000004</v>
      </c>
      <c r="R73">
        <v>-1.1108876578048317</v>
      </c>
      <c r="S73">
        <v>10.627599999999999</v>
      </c>
      <c r="T73">
        <v>-0.8314703399902299</v>
      </c>
      <c r="U73">
        <v>16.564900000000002</v>
      </c>
      <c r="V73">
        <v>-0.31087266719435513</v>
      </c>
      <c r="W73">
        <v>4.1749082102960706</v>
      </c>
      <c r="X73">
        <v>17.429858564397517</v>
      </c>
      <c r="Y73">
        <v>0.65627204216561885</v>
      </c>
      <c r="Z73">
        <v>9.0587454105148026</v>
      </c>
      <c r="AA73">
        <v>82.060868412523163</v>
      </c>
      <c r="AB73">
        <v>0.70871225546521666</v>
      </c>
      <c r="AC73">
        <v>-1.9173303362278213</v>
      </c>
    </row>
    <row r="74" spans="1:29">
      <c r="A74">
        <v>622663</v>
      </c>
      <c r="B74" t="s">
        <v>275</v>
      </c>
      <c r="C74">
        <v>435</v>
      </c>
      <c r="D74">
        <v>69</v>
      </c>
      <c r="E74">
        <v>144</v>
      </c>
      <c r="F74">
        <v>131</v>
      </c>
      <c r="G74">
        <v>14</v>
      </c>
      <c r="H74">
        <v>44</v>
      </c>
      <c r="I74">
        <v>10</v>
      </c>
      <c r="J74">
        <v>9</v>
      </c>
      <c r="K74">
        <v>0</v>
      </c>
      <c r="L74">
        <v>0</v>
      </c>
      <c r="M74">
        <v>0</v>
      </c>
      <c r="N74">
        <v>145</v>
      </c>
      <c r="O74">
        <v>288.66010000000028</v>
      </c>
      <c r="P74">
        <v>0.31783560500069824</v>
      </c>
      <c r="Q74">
        <v>106.08999999999995</v>
      </c>
      <c r="R74">
        <v>0.21711846063358181</v>
      </c>
      <c r="S74">
        <v>3.027600000000001</v>
      </c>
      <c r="T74">
        <v>0.44379091766349704</v>
      </c>
      <c r="U74">
        <v>36.844900000000003</v>
      </c>
      <c r="V74">
        <v>-0.46363564861664269</v>
      </c>
      <c r="W74">
        <v>-11.049839856261229</v>
      </c>
      <c r="X74">
        <v>122.09896084901926</v>
      </c>
      <c r="Y74">
        <v>-1.736972551920452</v>
      </c>
      <c r="Z74">
        <v>-11.102491992813071</v>
      </c>
      <c r="AA74">
        <v>123.26532845047817</v>
      </c>
      <c r="AB74">
        <v>-0.86860506449136266</v>
      </c>
      <c r="AC74">
        <v>-2.0904682817306801</v>
      </c>
    </row>
    <row r="75" spans="1:29">
      <c r="A75">
        <v>592767</v>
      </c>
      <c r="B75" t="s">
        <v>288</v>
      </c>
      <c r="C75">
        <v>306</v>
      </c>
      <c r="D75">
        <v>44</v>
      </c>
      <c r="E75">
        <v>95</v>
      </c>
      <c r="F75">
        <v>102</v>
      </c>
      <c r="G75">
        <v>17</v>
      </c>
      <c r="H75">
        <v>29</v>
      </c>
      <c r="I75">
        <v>7</v>
      </c>
      <c r="J75">
        <v>4</v>
      </c>
      <c r="K75">
        <v>0</v>
      </c>
      <c r="L75">
        <v>0</v>
      </c>
      <c r="M75">
        <v>0</v>
      </c>
      <c r="N75">
        <v>102</v>
      </c>
      <c r="O75">
        <v>676.5200999999995</v>
      </c>
      <c r="P75">
        <v>-0.48657469606051523</v>
      </c>
      <c r="Q75">
        <v>349.69000000000011</v>
      </c>
      <c r="R75">
        <v>-0.39418594309203703</v>
      </c>
      <c r="S75">
        <v>1.5875999999999995</v>
      </c>
      <c r="T75">
        <v>-0.3213658369287391</v>
      </c>
      <c r="U75">
        <v>36.844900000000003</v>
      </c>
      <c r="V75">
        <v>-0.46363564861664269</v>
      </c>
      <c r="W75">
        <v>-3.235059760956176</v>
      </c>
      <c r="X75">
        <v>10.465611656957847</v>
      </c>
      <c r="Y75">
        <v>-0.50853316262490234</v>
      </c>
      <c r="Z75">
        <v>0.43824701195218552</v>
      </c>
      <c r="AA75">
        <v>0.19206044348502652</v>
      </c>
      <c r="AB75">
        <v>3.4286318272176743E-2</v>
      </c>
      <c r="AC75">
        <v>-2.1400089690506596</v>
      </c>
    </row>
    <row r="76" spans="1:29">
      <c r="A76">
        <v>502171</v>
      </c>
      <c r="B76" t="s">
        <v>67</v>
      </c>
      <c r="C76">
        <v>393</v>
      </c>
      <c r="D76">
        <v>57</v>
      </c>
      <c r="E76">
        <v>129</v>
      </c>
      <c r="F76">
        <v>113</v>
      </c>
      <c r="G76">
        <v>13</v>
      </c>
      <c r="H76">
        <v>41</v>
      </c>
      <c r="I76">
        <v>8</v>
      </c>
      <c r="J76">
        <v>7</v>
      </c>
      <c r="K76">
        <v>0</v>
      </c>
      <c r="L76">
        <v>0</v>
      </c>
      <c r="M76">
        <v>0</v>
      </c>
      <c r="N76">
        <v>131</v>
      </c>
      <c r="O76">
        <v>8.9401000000000543</v>
      </c>
      <c r="P76">
        <v>5.5934576748210126E-2</v>
      </c>
      <c r="Q76">
        <v>59.290000000000042</v>
      </c>
      <c r="R76">
        <v>-0.1623118589202506</v>
      </c>
      <c r="S76">
        <v>6.7599999999999882E-2</v>
      </c>
      <c r="T76">
        <v>-6.6313585397993743E-2</v>
      </c>
      <c r="U76">
        <v>36.844900000000003</v>
      </c>
      <c r="V76">
        <v>-0.46363564861664269</v>
      </c>
      <c r="W76">
        <v>-4.645027732208419</v>
      </c>
      <c r="X76">
        <v>21.576282632985311</v>
      </c>
      <c r="Y76">
        <v>-0.73017218156184893</v>
      </c>
      <c r="Z76">
        <v>-10.182251386610432</v>
      </c>
      <c r="AA76">
        <v>103.67824330012988</v>
      </c>
      <c r="AB76">
        <v>-0.7966099077629778</v>
      </c>
      <c r="AC76">
        <v>-2.1631086055115034</v>
      </c>
    </row>
    <row r="77" spans="1:29">
      <c r="A77">
        <v>571666</v>
      </c>
      <c r="B77" t="s">
        <v>98</v>
      </c>
      <c r="C77">
        <v>435</v>
      </c>
      <c r="D77">
        <v>66</v>
      </c>
      <c r="E77">
        <v>148</v>
      </c>
      <c r="F77">
        <v>130</v>
      </c>
      <c r="G77">
        <v>21</v>
      </c>
      <c r="H77">
        <v>42</v>
      </c>
      <c r="I77">
        <v>8</v>
      </c>
      <c r="J77">
        <v>8</v>
      </c>
      <c r="K77">
        <v>0</v>
      </c>
      <c r="L77">
        <v>0</v>
      </c>
      <c r="M77">
        <v>0</v>
      </c>
      <c r="N77">
        <v>145</v>
      </c>
      <c r="O77">
        <v>288.66010000000028</v>
      </c>
      <c r="P77">
        <v>0.31783560500069824</v>
      </c>
      <c r="Q77">
        <v>86.489999999999952</v>
      </c>
      <c r="R77">
        <v>0.19603899843614669</v>
      </c>
      <c r="S77">
        <v>6.7599999999999882E-2</v>
      </c>
      <c r="T77">
        <v>-6.6313585397993743E-2</v>
      </c>
      <c r="U77">
        <v>36.844900000000003</v>
      </c>
      <c r="V77">
        <v>-0.46363564861664269</v>
      </c>
      <c r="W77">
        <v>-8.0498398562612294</v>
      </c>
      <c r="X77">
        <v>64.799921711451873</v>
      </c>
      <c r="Y77">
        <v>-1.265389458993665</v>
      </c>
      <c r="Z77">
        <v>-13.102491992813071</v>
      </c>
      <c r="AA77">
        <v>171.67529642173042</v>
      </c>
      <c r="AB77">
        <v>-1.0250753533334773</v>
      </c>
      <c r="AC77">
        <v>-2.306539442904934</v>
      </c>
    </row>
    <row r="78" spans="1:29">
      <c r="A78">
        <v>606167</v>
      </c>
      <c r="B78" t="s">
        <v>200</v>
      </c>
      <c r="C78">
        <v>480</v>
      </c>
      <c r="D78">
        <v>72</v>
      </c>
      <c r="E78">
        <v>166</v>
      </c>
      <c r="F78">
        <v>114</v>
      </c>
      <c r="G78">
        <v>20</v>
      </c>
      <c r="H78">
        <v>46</v>
      </c>
      <c r="I78">
        <v>9</v>
      </c>
      <c r="J78">
        <v>13</v>
      </c>
      <c r="K78">
        <v>0</v>
      </c>
      <c r="L78">
        <v>0</v>
      </c>
      <c r="M78">
        <v>0</v>
      </c>
      <c r="N78">
        <v>160</v>
      </c>
      <c r="O78">
        <v>1023.3601000000006</v>
      </c>
      <c r="P78">
        <v>0.59844384955693553</v>
      </c>
      <c r="Q78">
        <v>44.890000000000036</v>
      </c>
      <c r="R78">
        <v>-0.14123239672281546</v>
      </c>
      <c r="S78">
        <v>0.54760000000000031</v>
      </c>
      <c r="T78">
        <v>0.18873866613275164</v>
      </c>
      <c r="U78">
        <v>36.844900000000003</v>
      </c>
      <c r="V78">
        <v>-0.46363564861664269</v>
      </c>
      <c r="W78">
        <v>-8.0549957034606621</v>
      </c>
      <c r="X78">
        <v>64.882955782769784</v>
      </c>
      <c r="Y78">
        <v>-1.2661999291166537</v>
      </c>
      <c r="Z78">
        <v>-16.802749785173035</v>
      </c>
      <c r="AA78">
        <v>282.33240034313224</v>
      </c>
      <c r="AB78">
        <v>-1.314565556113902</v>
      </c>
      <c r="AC78">
        <v>-2.3984510148803269</v>
      </c>
    </row>
    <row r="79" spans="1:29">
      <c r="A79">
        <v>501789</v>
      </c>
      <c r="B79" t="s">
        <v>139</v>
      </c>
      <c r="C79">
        <v>195</v>
      </c>
      <c r="D79">
        <v>20</v>
      </c>
      <c r="E79">
        <v>53</v>
      </c>
      <c r="F79">
        <v>67</v>
      </c>
      <c r="G79">
        <v>5</v>
      </c>
      <c r="H79">
        <v>19</v>
      </c>
      <c r="I79">
        <v>3</v>
      </c>
      <c r="J79">
        <v>3</v>
      </c>
      <c r="K79">
        <v>2</v>
      </c>
      <c r="L79">
        <v>3</v>
      </c>
      <c r="M79">
        <v>20</v>
      </c>
      <c r="N79">
        <v>65</v>
      </c>
      <c r="O79">
        <v>3970.2600999999991</v>
      </c>
      <c r="P79">
        <v>-1.1787416992992337</v>
      </c>
      <c r="Q79">
        <v>2883.6900000000005</v>
      </c>
      <c r="R79">
        <v>-1.1319671200022667</v>
      </c>
      <c r="S79">
        <v>27.667599999999997</v>
      </c>
      <c r="T79">
        <v>-1.3415748430517207</v>
      </c>
      <c r="U79">
        <v>16.564900000000002</v>
      </c>
      <c r="V79">
        <v>-0.31087266719435513</v>
      </c>
      <c r="W79">
        <v>5.9776579954691051</v>
      </c>
      <c r="X79">
        <v>35.732395110795686</v>
      </c>
      <c r="Y79">
        <v>0.93965414865395236</v>
      </c>
      <c r="Z79">
        <v>7.2988828997734458</v>
      </c>
      <c r="AA79">
        <v>53.273691584605352</v>
      </c>
      <c r="AB79">
        <v>0.57102915777616203</v>
      </c>
      <c r="AC79">
        <v>-2.4524730231174616</v>
      </c>
    </row>
    <row r="80" spans="1:29">
      <c r="A80">
        <v>503285</v>
      </c>
      <c r="B80" t="s">
        <v>223</v>
      </c>
      <c r="C80">
        <v>174</v>
      </c>
      <c r="D80">
        <v>20</v>
      </c>
      <c r="E80">
        <v>44</v>
      </c>
      <c r="F80">
        <v>66</v>
      </c>
      <c r="G80">
        <v>8</v>
      </c>
      <c r="H80">
        <v>18</v>
      </c>
      <c r="I80">
        <v>5</v>
      </c>
      <c r="J80">
        <v>2</v>
      </c>
      <c r="K80">
        <v>1</v>
      </c>
      <c r="L80">
        <v>4</v>
      </c>
      <c r="M80">
        <v>23</v>
      </c>
      <c r="N80">
        <v>58</v>
      </c>
      <c r="O80">
        <v>4901.4000999999989</v>
      </c>
      <c r="P80">
        <v>-1.3096922134254778</v>
      </c>
      <c r="Q80">
        <v>2992.09</v>
      </c>
      <c r="R80">
        <v>-1.1530465821997018</v>
      </c>
      <c r="S80">
        <v>10.627599999999999</v>
      </c>
      <c r="T80">
        <v>-0.8314703399902299</v>
      </c>
      <c r="U80">
        <v>25.704900000000002</v>
      </c>
      <c r="V80">
        <v>-0.38725415790549889</v>
      </c>
      <c r="W80">
        <v>3.1800640574955104</v>
      </c>
      <c r="X80">
        <v>10.112807409774792</v>
      </c>
      <c r="Y80">
        <v>0.49988814797967979</v>
      </c>
      <c r="Z80">
        <v>8.7590032028747657</v>
      </c>
      <c r="AA80">
        <v>76.720137107970558</v>
      </c>
      <c r="AB80">
        <v>0.6852618805614118</v>
      </c>
      <c r="AC80">
        <v>-2.496313264979817</v>
      </c>
    </row>
    <row r="81" spans="1:29">
      <c r="A81">
        <v>593140</v>
      </c>
      <c r="B81" t="s">
        <v>96</v>
      </c>
      <c r="C81">
        <v>219</v>
      </c>
      <c r="D81">
        <v>30</v>
      </c>
      <c r="E81">
        <v>62</v>
      </c>
      <c r="F81">
        <v>87</v>
      </c>
      <c r="G81">
        <v>9</v>
      </c>
      <c r="H81">
        <v>24</v>
      </c>
      <c r="I81">
        <v>6</v>
      </c>
      <c r="J81">
        <v>3</v>
      </c>
      <c r="K81">
        <v>0</v>
      </c>
      <c r="L81">
        <v>3</v>
      </c>
      <c r="M81">
        <v>8</v>
      </c>
      <c r="N81">
        <v>73</v>
      </c>
      <c r="O81">
        <v>3026.1000999999992</v>
      </c>
      <c r="P81">
        <v>-1.0290839688692406</v>
      </c>
      <c r="Q81">
        <v>1135.6900000000003</v>
      </c>
      <c r="R81">
        <v>-0.71037787605356406</v>
      </c>
      <c r="S81">
        <v>5.1075999999999988</v>
      </c>
      <c r="T81">
        <v>-0.5764180884594845</v>
      </c>
      <c r="U81">
        <v>36.844900000000003</v>
      </c>
      <c r="V81">
        <v>-0.46363564861664269</v>
      </c>
      <c r="W81">
        <v>-0.82509178970392938</v>
      </c>
      <c r="X81">
        <v>0.68077646143683779</v>
      </c>
      <c r="Y81">
        <v>-0.12969977937902616</v>
      </c>
      <c r="Z81">
        <v>3.0587454105148026</v>
      </c>
      <c r="AA81">
        <v>9.3559234863454197</v>
      </c>
      <c r="AB81">
        <v>0.23930138893887257</v>
      </c>
      <c r="AC81">
        <v>-2.6699139724390855</v>
      </c>
    </row>
    <row r="82" spans="1:29">
      <c r="A82">
        <v>502381</v>
      </c>
      <c r="B82" t="s">
        <v>124</v>
      </c>
      <c r="C82">
        <v>174</v>
      </c>
      <c r="D82">
        <v>21</v>
      </c>
      <c r="E82">
        <v>44</v>
      </c>
      <c r="F82">
        <v>60</v>
      </c>
      <c r="G82">
        <v>5</v>
      </c>
      <c r="H82">
        <v>16</v>
      </c>
      <c r="I82">
        <v>4</v>
      </c>
      <c r="J82">
        <v>4</v>
      </c>
      <c r="K82">
        <v>2</v>
      </c>
      <c r="L82">
        <v>5</v>
      </c>
      <c r="M82">
        <v>24</v>
      </c>
      <c r="N82">
        <v>58</v>
      </c>
      <c r="O82">
        <v>4901.4000999999989</v>
      </c>
      <c r="P82">
        <v>-1.3096922134254778</v>
      </c>
      <c r="Q82">
        <v>3684.4900000000002</v>
      </c>
      <c r="R82">
        <v>-1.2795233553843126</v>
      </c>
      <c r="S82">
        <v>18.147599999999997</v>
      </c>
      <c r="T82">
        <v>-1.0865225915209753</v>
      </c>
      <c r="U82">
        <v>16.564900000000002</v>
      </c>
      <c r="V82">
        <v>-0.31087266719435513</v>
      </c>
      <c r="W82">
        <v>2.1800640574955104</v>
      </c>
      <c r="X82">
        <v>4.7526792947837766</v>
      </c>
      <c r="Y82">
        <v>0.34269378367075076</v>
      </c>
      <c r="Z82">
        <v>10.759003202874766</v>
      </c>
      <c r="AA82">
        <v>115.75614991946966</v>
      </c>
      <c r="AB82">
        <v>0.84173216940352646</v>
      </c>
      <c r="AC82">
        <v>-2.8021848744508437</v>
      </c>
    </row>
    <row r="83" spans="1:29">
      <c r="A83">
        <v>433586</v>
      </c>
      <c r="B83" t="s">
        <v>56</v>
      </c>
      <c r="C83">
        <v>174</v>
      </c>
      <c r="D83">
        <v>21</v>
      </c>
      <c r="E83">
        <v>47</v>
      </c>
      <c r="F83">
        <v>53</v>
      </c>
      <c r="G83">
        <v>8</v>
      </c>
      <c r="H83">
        <v>18</v>
      </c>
      <c r="I83">
        <v>2</v>
      </c>
      <c r="J83">
        <v>5</v>
      </c>
      <c r="K83">
        <v>14</v>
      </c>
      <c r="L83">
        <v>6</v>
      </c>
      <c r="M83">
        <v>11</v>
      </c>
      <c r="N83">
        <v>58</v>
      </c>
      <c r="O83">
        <v>4901.4000999999989</v>
      </c>
      <c r="P83">
        <v>-1.3096922134254778</v>
      </c>
      <c r="Q83">
        <v>4583.29</v>
      </c>
      <c r="R83">
        <v>-1.4270795907663585</v>
      </c>
      <c r="S83">
        <v>39.187599999999996</v>
      </c>
      <c r="T83">
        <v>-1.5966270945824661</v>
      </c>
      <c r="U83">
        <v>62.884899999999995</v>
      </c>
      <c r="V83">
        <v>0.60570522133936999</v>
      </c>
      <c r="W83">
        <v>2.1800640574955104</v>
      </c>
      <c r="X83">
        <v>4.7526792947837766</v>
      </c>
      <c r="Y83">
        <v>0.34269378367075076</v>
      </c>
      <c r="Z83">
        <v>5.7590032028747657</v>
      </c>
      <c r="AA83">
        <v>33.166117890721914</v>
      </c>
      <c r="AB83">
        <v>0.45055644729823979</v>
      </c>
      <c r="AC83">
        <v>-2.9344434464659415</v>
      </c>
    </row>
    <row r="84" spans="1:29">
      <c r="A84">
        <v>502026</v>
      </c>
      <c r="B84" t="s">
        <v>158</v>
      </c>
      <c r="C84">
        <v>195</v>
      </c>
      <c r="D84">
        <v>18</v>
      </c>
      <c r="E84">
        <v>61</v>
      </c>
      <c r="F84">
        <v>54</v>
      </c>
      <c r="G84">
        <v>2</v>
      </c>
      <c r="H84">
        <v>24</v>
      </c>
      <c r="I84">
        <v>4</v>
      </c>
      <c r="J84">
        <v>2</v>
      </c>
      <c r="K84">
        <v>5</v>
      </c>
      <c r="L84">
        <v>2</v>
      </c>
      <c r="M84">
        <v>15</v>
      </c>
      <c r="N84">
        <v>65</v>
      </c>
      <c r="O84">
        <v>3970.2600999999991</v>
      </c>
      <c r="P84">
        <v>-1.1787416992992337</v>
      </c>
      <c r="Q84">
        <v>4448.8900000000003</v>
      </c>
      <c r="R84">
        <v>-1.4060001285689234</v>
      </c>
      <c r="S84">
        <v>18.147599999999997</v>
      </c>
      <c r="T84">
        <v>-1.0865225915209753</v>
      </c>
      <c r="U84">
        <v>1.1449000000000007</v>
      </c>
      <c r="V84">
        <v>-8.1728195060923853E-2</v>
      </c>
      <c r="W84">
        <v>7.9776579954691051</v>
      </c>
      <c r="X84">
        <v>63.643027092672099</v>
      </c>
      <c r="Y84">
        <v>1.2540428772718104</v>
      </c>
      <c r="Z84">
        <v>-5.7011171002265542</v>
      </c>
      <c r="AA84">
        <v>32.502736190495533</v>
      </c>
      <c r="AB84">
        <v>-0.44602771969758342</v>
      </c>
      <c r="AC84">
        <v>-2.9449774568758293</v>
      </c>
    </row>
    <row r="85" spans="1:29">
      <c r="A85">
        <v>448281</v>
      </c>
      <c r="B85" t="s">
        <v>82</v>
      </c>
      <c r="C85">
        <v>153</v>
      </c>
      <c r="D85">
        <v>19</v>
      </c>
      <c r="E85">
        <v>40</v>
      </c>
      <c r="F85">
        <v>57</v>
      </c>
      <c r="G85">
        <v>5</v>
      </c>
      <c r="H85">
        <v>10</v>
      </c>
      <c r="I85">
        <v>3</v>
      </c>
      <c r="J85">
        <v>3</v>
      </c>
      <c r="K85">
        <v>6</v>
      </c>
      <c r="L85">
        <v>3</v>
      </c>
      <c r="M85">
        <v>14</v>
      </c>
      <c r="N85">
        <v>51</v>
      </c>
      <c r="O85">
        <v>5930.5400999999983</v>
      </c>
      <c r="P85">
        <v>-1.440642727551722</v>
      </c>
      <c r="Q85">
        <v>4057.6900000000005</v>
      </c>
      <c r="R85">
        <v>-1.342761741976618</v>
      </c>
      <c r="S85">
        <v>27.667599999999997</v>
      </c>
      <c r="T85">
        <v>-1.3415748430517207</v>
      </c>
      <c r="U85">
        <v>4.9000000000000397E-3</v>
      </c>
      <c r="V85">
        <v>-5.346704349780085E-3</v>
      </c>
      <c r="W85">
        <v>1.382470119521912</v>
      </c>
      <c r="X85">
        <v>1.9112236313709217</v>
      </c>
      <c r="Y85">
        <v>0.2173165116143356</v>
      </c>
      <c r="Z85">
        <v>12.219123505976093</v>
      </c>
      <c r="AA85">
        <v>149.30697925429769</v>
      </c>
      <c r="AB85">
        <v>0.95596489218877678</v>
      </c>
      <c r="AC85">
        <v>-2.9570446131267274</v>
      </c>
    </row>
    <row r="86" spans="1:29">
      <c r="A86">
        <v>543521</v>
      </c>
      <c r="B86" t="s">
        <v>199</v>
      </c>
      <c r="C86">
        <v>306</v>
      </c>
      <c r="D86">
        <v>45</v>
      </c>
      <c r="E86">
        <v>106</v>
      </c>
      <c r="F86">
        <v>92</v>
      </c>
      <c r="G86">
        <v>12</v>
      </c>
      <c r="H86">
        <v>27</v>
      </c>
      <c r="I86">
        <v>8</v>
      </c>
      <c r="J86">
        <v>5</v>
      </c>
      <c r="K86">
        <v>0</v>
      </c>
      <c r="L86">
        <v>0</v>
      </c>
      <c r="M86">
        <v>0</v>
      </c>
      <c r="N86">
        <v>102</v>
      </c>
      <c r="O86">
        <v>676.5200999999995</v>
      </c>
      <c r="P86">
        <v>-0.48657469606051523</v>
      </c>
      <c r="Q86">
        <v>823.69000000000017</v>
      </c>
      <c r="R86">
        <v>-0.60498056506638842</v>
      </c>
      <c r="S86">
        <v>6.7599999999999882E-2</v>
      </c>
      <c r="T86">
        <v>-6.6313585397993743E-2</v>
      </c>
      <c r="U86">
        <v>36.844900000000003</v>
      </c>
      <c r="V86">
        <v>-0.46363564861664269</v>
      </c>
      <c r="W86">
        <v>-4.235059760956176</v>
      </c>
      <c r="X86">
        <v>17.935731178870206</v>
      </c>
      <c r="Y86">
        <v>-0.6657275269338313</v>
      </c>
      <c r="Z86">
        <v>-8.5617529880478145</v>
      </c>
      <c r="AA86">
        <v>73.303614228345523</v>
      </c>
      <c r="AB86">
        <v>-0.6698299815173393</v>
      </c>
      <c r="AC86">
        <v>-2.9570620035927107</v>
      </c>
    </row>
    <row r="87" spans="1:29">
      <c r="A87">
        <v>519096</v>
      </c>
      <c r="B87" t="s">
        <v>227</v>
      </c>
      <c r="C87">
        <v>195</v>
      </c>
      <c r="D87">
        <v>23</v>
      </c>
      <c r="E87">
        <v>68</v>
      </c>
      <c r="F87">
        <v>51</v>
      </c>
      <c r="G87">
        <v>7</v>
      </c>
      <c r="H87">
        <v>12</v>
      </c>
      <c r="I87">
        <v>7</v>
      </c>
      <c r="J87">
        <v>2</v>
      </c>
      <c r="K87">
        <v>0</v>
      </c>
      <c r="L87">
        <v>2</v>
      </c>
      <c r="M87">
        <v>8</v>
      </c>
      <c r="N87">
        <v>65</v>
      </c>
      <c r="O87">
        <v>3970.2600999999991</v>
      </c>
      <c r="P87">
        <v>-1.1787416992992337</v>
      </c>
      <c r="Q87">
        <v>4858.09</v>
      </c>
      <c r="R87">
        <v>-1.4692385151612288</v>
      </c>
      <c r="S87">
        <v>1.5875999999999995</v>
      </c>
      <c r="T87">
        <v>-0.3213658369287391</v>
      </c>
      <c r="U87">
        <v>36.844900000000003</v>
      </c>
      <c r="V87">
        <v>-0.46363564861664269</v>
      </c>
      <c r="W87">
        <v>2.9776579954691051</v>
      </c>
      <c r="X87">
        <v>8.8664471379810728</v>
      </c>
      <c r="Y87">
        <v>0.46807105572716534</v>
      </c>
      <c r="Z87">
        <v>-0.70111710022655416</v>
      </c>
      <c r="AA87">
        <v>0.49156518823008</v>
      </c>
      <c r="AB87">
        <v>-5.4851997592296732E-2</v>
      </c>
      <c r="AC87">
        <v>-3.0197626418709751</v>
      </c>
    </row>
    <row r="88" spans="1:29">
      <c r="A88">
        <v>519455</v>
      </c>
      <c r="B88" t="s">
        <v>326</v>
      </c>
      <c r="C88">
        <v>480</v>
      </c>
      <c r="D88">
        <v>75</v>
      </c>
      <c r="E88">
        <v>175</v>
      </c>
      <c r="F88">
        <v>109</v>
      </c>
      <c r="G88">
        <v>23</v>
      </c>
      <c r="H88">
        <v>41</v>
      </c>
      <c r="I88">
        <v>10</v>
      </c>
      <c r="J88">
        <v>11</v>
      </c>
      <c r="K88">
        <v>0</v>
      </c>
      <c r="L88">
        <v>0</v>
      </c>
      <c r="M88">
        <v>0</v>
      </c>
      <c r="N88">
        <v>160</v>
      </c>
      <c r="O88">
        <v>1023.3601000000006</v>
      </c>
      <c r="P88">
        <v>0.59844384955693553</v>
      </c>
      <c r="Q88">
        <v>136.89000000000007</v>
      </c>
      <c r="R88">
        <v>-0.24662970770999113</v>
      </c>
      <c r="S88">
        <v>3.027600000000001</v>
      </c>
      <c r="T88">
        <v>0.44379091766349704</v>
      </c>
      <c r="U88">
        <v>36.844900000000003</v>
      </c>
      <c r="V88">
        <v>-0.46363564861664269</v>
      </c>
      <c r="W88">
        <v>-11.054995703460662</v>
      </c>
      <c r="X88">
        <v>122.21293000353377</v>
      </c>
      <c r="Y88">
        <v>-1.7377830220434407</v>
      </c>
      <c r="Z88">
        <v>-20.802749785173035</v>
      </c>
      <c r="AA88">
        <v>432.75439862451645</v>
      </c>
      <c r="AB88">
        <v>-1.6275061337981314</v>
      </c>
      <c r="AC88">
        <v>-3.0333197449477733</v>
      </c>
    </row>
    <row r="89" spans="1:29">
      <c r="A89">
        <v>445213</v>
      </c>
      <c r="B89" t="s">
        <v>172</v>
      </c>
      <c r="C89">
        <v>174</v>
      </c>
      <c r="D89">
        <v>22</v>
      </c>
      <c r="E89">
        <v>64</v>
      </c>
      <c r="F89">
        <v>36</v>
      </c>
      <c r="G89">
        <v>4</v>
      </c>
      <c r="H89">
        <v>13</v>
      </c>
      <c r="I89">
        <v>3</v>
      </c>
      <c r="J89">
        <v>3</v>
      </c>
      <c r="K89">
        <v>28</v>
      </c>
      <c r="L89">
        <v>3</v>
      </c>
      <c r="M89">
        <v>5</v>
      </c>
      <c r="N89">
        <v>58</v>
      </c>
      <c r="O89">
        <v>4901.4000999999989</v>
      </c>
      <c r="P89">
        <v>-1.3096922134254778</v>
      </c>
      <c r="Q89">
        <v>7174.09</v>
      </c>
      <c r="R89">
        <v>-1.7854304481227559</v>
      </c>
      <c r="S89">
        <v>27.667599999999997</v>
      </c>
      <c r="T89">
        <v>-1.3415748430517207</v>
      </c>
      <c r="U89">
        <v>480.92489999999998</v>
      </c>
      <c r="V89">
        <v>1.6750460912953826</v>
      </c>
      <c r="W89">
        <v>1.1800640574955104</v>
      </c>
      <c r="X89">
        <v>1.3925511797927603</v>
      </c>
      <c r="Y89">
        <v>0.18549941936182174</v>
      </c>
      <c r="Z89">
        <v>-6.2409967971252343</v>
      </c>
      <c r="AA89">
        <v>38.950041021727323</v>
      </c>
      <c r="AB89">
        <v>-0.48826528575444833</v>
      </c>
      <c r="AC89">
        <v>-3.064417279697198</v>
      </c>
    </row>
    <row r="90" spans="1:29">
      <c r="A90">
        <v>425492</v>
      </c>
      <c r="B90" t="s">
        <v>187</v>
      </c>
      <c r="C90">
        <v>195</v>
      </c>
      <c r="D90">
        <v>26</v>
      </c>
      <c r="E90">
        <v>63</v>
      </c>
      <c r="F90">
        <v>53</v>
      </c>
      <c r="G90">
        <v>6</v>
      </c>
      <c r="H90">
        <v>20</v>
      </c>
      <c r="I90">
        <v>4</v>
      </c>
      <c r="J90">
        <v>6</v>
      </c>
      <c r="K90">
        <v>18</v>
      </c>
      <c r="L90">
        <v>5</v>
      </c>
      <c r="M90">
        <v>11</v>
      </c>
      <c r="N90">
        <v>65</v>
      </c>
      <c r="O90">
        <v>3970.2600999999991</v>
      </c>
      <c r="P90">
        <v>-1.1787416992992337</v>
      </c>
      <c r="Q90">
        <v>4583.29</v>
      </c>
      <c r="R90">
        <v>-1.4270795907663585</v>
      </c>
      <c r="S90">
        <v>18.147599999999997</v>
      </c>
      <c r="T90">
        <v>-1.0865225915209753</v>
      </c>
      <c r="U90">
        <v>142.32489999999999</v>
      </c>
      <c r="V90">
        <v>0.91123118418394511</v>
      </c>
      <c r="W90">
        <v>-2.2342004530894854E-2</v>
      </c>
      <c r="X90">
        <v>4.9916516645865164E-4</v>
      </c>
      <c r="Y90">
        <v>-3.5120371996216694E-3</v>
      </c>
      <c r="Z90">
        <v>-3.7011171002265542</v>
      </c>
      <c r="AA90">
        <v>13.698267789589355</v>
      </c>
      <c r="AB90">
        <v>-0.28955743085546876</v>
      </c>
      <c r="AC90">
        <v>-3.0741821654577128</v>
      </c>
    </row>
    <row r="91" spans="1:29">
      <c r="A91">
        <v>458584</v>
      </c>
      <c r="B91" t="s">
        <v>57</v>
      </c>
      <c r="C91">
        <v>174</v>
      </c>
      <c r="D91">
        <v>20</v>
      </c>
      <c r="E91">
        <v>50</v>
      </c>
      <c r="F91">
        <v>57</v>
      </c>
      <c r="G91">
        <v>3</v>
      </c>
      <c r="H91">
        <v>19</v>
      </c>
      <c r="I91">
        <v>5</v>
      </c>
      <c r="J91">
        <v>2</v>
      </c>
      <c r="K91">
        <v>2</v>
      </c>
      <c r="L91">
        <v>5</v>
      </c>
      <c r="M91">
        <v>23</v>
      </c>
      <c r="N91">
        <v>58</v>
      </c>
      <c r="O91">
        <v>4901.4000999999989</v>
      </c>
      <c r="P91">
        <v>-1.3096922134254778</v>
      </c>
      <c r="Q91">
        <v>4057.6900000000005</v>
      </c>
      <c r="R91">
        <v>-1.342761741976618</v>
      </c>
      <c r="S91">
        <v>10.627599999999999</v>
      </c>
      <c r="T91">
        <v>-0.8314703399902299</v>
      </c>
      <c r="U91">
        <v>16.564900000000002</v>
      </c>
      <c r="V91">
        <v>-0.31087266719435513</v>
      </c>
      <c r="W91">
        <v>3.1800640574955104</v>
      </c>
      <c r="X91">
        <v>10.112807409774792</v>
      </c>
      <c r="Y91">
        <v>0.49988814797967979</v>
      </c>
      <c r="Z91">
        <v>1.7590032028747657</v>
      </c>
      <c r="AA91">
        <v>3.0940922677237142</v>
      </c>
      <c r="AB91">
        <v>0.13761586961401037</v>
      </c>
      <c r="AC91">
        <v>-3.1572929449929905</v>
      </c>
    </row>
    <row r="92" spans="1:29">
      <c r="A92">
        <v>501817</v>
      </c>
      <c r="B92" t="s">
        <v>32</v>
      </c>
      <c r="C92">
        <v>195</v>
      </c>
      <c r="D92">
        <v>24</v>
      </c>
      <c r="E92">
        <v>56</v>
      </c>
      <c r="F92">
        <v>62</v>
      </c>
      <c r="G92">
        <v>6</v>
      </c>
      <c r="H92">
        <v>21</v>
      </c>
      <c r="I92">
        <v>5</v>
      </c>
      <c r="J92">
        <v>3</v>
      </c>
      <c r="K92">
        <v>0</v>
      </c>
      <c r="L92">
        <v>1</v>
      </c>
      <c r="M92">
        <v>8</v>
      </c>
      <c r="N92">
        <v>65</v>
      </c>
      <c r="O92">
        <v>3970.2600999999991</v>
      </c>
      <c r="P92">
        <v>-1.1787416992992337</v>
      </c>
      <c r="Q92">
        <v>3445.6900000000005</v>
      </c>
      <c r="R92">
        <v>-1.2373644309894425</v>
      </c>
      <c r="S92">
        <v>10.627599999999999</v>
      </c>
      <c r="T92">
        <v>-0.8314703399902299</v>
      </c>
      <c r="U92">
        <v>36.844900000000003</v>
      </c>
      <c r="V92">
        <v>-0.46363564861664269</v>
      </c>
      <c r="W92">
        <v>1.9776579954691051</v>
      </c>
      <c r="X92">
        <v>3.9111311470428678</v>
      </c>
      <c r="Y92">
        <v>0.31087669141823632</v>
      </c>
      <c r="Z92">
        <v>2.2988828997734458</v>
      </c>
      <c r="AA92">
        <v>5.2848625868708057</v>
      </c>
      <c r="AB92">
        <v>0.17985343567087528</v>
      </c>
      <c r="AC92">
        <v>-3.2204819918064369</v>
      </c>
    </row>
    <row r="93" spans="1:29">
      <c r="A93">
        <v>656547</v>
      </c>
      <c r="B93" t="s">
        <v>149</v>
      </c>
      <c r="C93">
        <v>132</v>
      </c>
      <c r="D93">
        <v>13</v>
      </c>
      <c r="E93">
        <v>30</v>
      </c>
      <c r="F93">
        <v>54</v>
      </c>
      <c r="G93">
        <v>5</v>
      </c>
      <c r="H93">
        <v>10</v>
      </c>
      <c r="I93">
        <v>2</v>
      </c>
      <c r="J93">
        <v>1</v>
      </c>
      <c r="K93">
        <v>0</v>
      </c>
      <c r="L93">
        <v>0</v>
      </c>
      <c r="M93">
        <v>0</v>
      </c>
      <c r="N93">
        <v>44</v>
      </c>
      <c r="O93">
        <v>7057.6800999999987</v>
      </c>
      <c r="P93">
        <v>-1.5715932416779659</v>
      </c>
      <c r="Q93">
        <v>4448.8900000000003</v>
      </c>
      <c r="R93">
        <v>-1.4060001285689234</v>
      </c>
      <c r="S93">
        <v>39.187599999999996</v>
      </c>
      <c r="T93">
        <v>-1.5966270945824661</v>
      </c>
      <c r="U93">
        <v>36.844900000000003</v>
      </c>
      <c r="V93">
        <v>-0.46363564861664269</v>
      </c>
      <c r="W93">
        <v>4.5848761815483172</v>
      </c>
      <c r="X93">
        <v>21.021089600129052</v>
      </c>
      <c r="Y93">
        <v>0.72071669679363703</v>
      </c>
      <c r="Z93">
        <v>13.679243809077413</v>
      </c>
      <c r="AA93">
        <v>187.12171118818296</v>
      </c>
      <c r="AB93">
        <v>1.0701976149740267</v>
      </c>
      <c r="AC93">
        <v>-3.2469418016783349</v>
      </c>
    </row>
    <row r="94" spans="1:29">
      <c r="A94">
        <v>458677</v>
      </c>
      <c r="B94" t="s">
        <v>315</v>
      </c>
      <c r="C94">
        <v>195</v>
      </c>
      <c r="D94">
        <v>26</v>
      </c>
      <c r="E94">
        <v>58</v>
      </c>
      <c r="F94">
        <v>70</v>
      </c>
      <c r="G94">
        <v>5</v>
      </c>
      <c r="H94">
        <v>22</v>
      </c>
      <c r="I94">
        <v>5</v>
      </c>
      <c r="J94">
        <v>4</v>
      </c>
      <c r="K94">
        <v>4</v>
      </c>
      <c r="L94">
        <v>4</v>
      </c>
      <c r="M94">
        <v>28</v>
      </c>
      <c r="N94">
        <v>65</v>
      </c>
      <c r="O94">
        <v>3970.2600999999991</v>
      </c>
      <c r="P94">
        <v>-1.1787416992992337</v>
      </c>
      <c r="Q94">
        <v>2570.4900000000002</v>
      </c>
      <c r="R94">
        <v>-1.0687287334099613</v>
      </c>
      <c r="S94">
        <v>10.627599999999999</v>
      </c>
      <c r="T94">
        <v>-0.8314703399902299</v>
      </c>
      <c r="U94">
        <v>4.2849000000000013</v>
      </c>
      <c r="V94">
        <v>-0.1581096857720676</v>
      </c>
      <c r="W94">
        <v>-2.2342004530894854E-2</v>
      </c>
      <c r="X94">
        <v>4.9916516645865164E-4</v>
      </c>
      <c r="Y94">
        <v>-3.5120371996216694E-3</v>
      </c>
      <c r="Z94">
        <v>-0.70111710022655416</v>
      </c>
      <c r="AA94">
        <v>0.49156518823008</v>
      </c>
      <c r="AB94">
        <v>-5.4851997592296732E-2</v>
      </c>
      <c r="AC94">
        <v>-3.2954144932634106</v>
      </c>
    </row>
    <row r="95" spans="1:29">
      <c r="A95">
        <v>502327</v>
      </c>
      <c r="B95" t="s">
        <v>270</v>
      </c>
      <c r="C95">
        <v>522</v>
      </c>
      <c r="D95">
        <v>86</v>
      </c>
      <c r="E95">
        <v>168</v>
      </c>
      <c r="F95">
        <v>147</v>
      </c>
      <c r="G95">
        <v>28</v>
      </c>
      <c r="H95">
        <v>75</v>
      </c>
      <c r="I95">
        <v>11</v>
      </c>
      <c r="J95">
        <v>10</v>
      </c>
      <c r="K95">
        <v>0</v>
      </c>
      <c r="L95">
        <v>0</v>
      </c>
      <c r="M95">
        <v>0</v>
      </c>
      <c r="N95">
        <v>174</v>
      </c>
      <c r="O95">
        <v>2115.080100000001</v>
      </c>
      <c r="P95">
        <v>0.86034487780942359</v>
      </c>
      <c r="Q95">
        <v>691.68999999999983</v>
      </c>
      <c r="R95">
        <v>0.55438985579254396</v>
      </c>
      <c r="S95">
        <v>7.5076000000000009</v>
      </c>
      <c r="T95">
        <v>0.69884316919424239</v>
      </c>
      <c r="U95">
        <v>36.844900000000003</v>
      </c>
      <c r="V95">
        <v>-0.46363564861664269</v>
      </c>
      <c r="W95">
        <v>-16.459807827513472</v>
      </c>
      <c r="X95">
        <v>270.92527371867391</v>
      </c>
      <c r="Y95">
        <v>-2.5873890280931144</v>
      </c>
      <c r="Z95">
        <v>-30.722990391375674</v>
      </c>
      <c r="AA95">
        <v>943.90213858856157</v>
      </c>
      <c r="AB95">
        <v>-2.4036175903160322</v>
      </c>
      <c r="AC95">
        <v>-3.3410643642295792</v>
      </c>
    </row>
    <row r="96" spans="1:29">
      <c r="A96">
        <v>456068</v>
      </c>
      <c r="B96" t="s">
        <v>116</v>
      </c>
      <c r="C96">
        <v>435</v>
      </c>
      <c r="D96">
        <v>70</v>
      </c>
      <c r="E96">
        <v>149</v>
      </c>
      <c r="F96">
        <v>105</v>
      </c>
      <c r="G96">
        <v>19</v>
      </c>
      <c r="H96">
        <v>41</v>
      </c>
      <c r="I96">
        <v>8</v>
      </c>
      <c r="J96">
        <v>9</v>
      </c>
      <c r="K96">
        <v>0</v>
      </c>
      <c r="L96">
        <v>0</v>
      </c>
      <c r="M96">
        <v>0</v>
      </c>
      <c r="N96">
        <v>145</v>
      </c>
      <c r="O96">
        <v>288.66010000000028</v>
      </c>
      <c r="P96">
        <v>0.31783560500069824</v>
      </c>
      <c r="Q96">
        <v>246.49000000000009</v>
      </c>
      <c r="R96">
        <v>-0.33094755649973168</v>
      </c>
      <c r="S96">
        <v>6.7599999999999882E-2</v>
      </c>
      <c r="T96">
        <v>-6.6313585397993743E-2</v>
      </c>
      <c r="U96">
        <v>36.844900000000003</v>
      </c>
      <c r="V96">
        <v>-0.46363564861664269</v>
      </c>
      <c r="W96">
        <v>-12.049839856261229</v>
      </c>
      <c r="X96">
        <v>145.19864056154174</v>
      </c>
      <c r="Y96">
        <v>-1.894166916229381</v>
      </c>
      <c r="Z96">
        <v>-13.102491992813071</v>
      </c>
      <c r="AA96">
        <v>171.67529642173042</v>
      </c>
      <c r="AB96">
        <v>-1.0250753533334773</v>
      </c>
      <c r="AC96">
        <v>-3.4623034550765284</v>
      </c>
    </row>
    <row r="97" spans="1:29">
      <c r="A97">
        <v>465657</v>
      </c>
      <c r="B97" t="s">
        <v>290</v>
      </c>
      <c r="C97">
        <v>219</v>
      </c>
      <c r="D97">
        <v>28</v>
      </c>
      <c r="E97">
        <v>71</v>
      </c>
      <c r="F97">
        <v>74</v>
      </c>
      <c r="G97">
        <v>8</v>
      </c>
      <c r="H97">
        <v>23</v>
      </c>
      <c r="I97">
        <v>4</v>
      </c>
      <c r="J97">
        <v>6</v>
      </c>
      <c r="K97">
        <v>2</v>
      </c>
      <c r="L97">
        <v>7</v>
      </c>
      <c r="M97">
        <v>32</v>
      </c>
      <c r="N97">
        <v>73</v>
      </c>
      <c r="O97">
        <v>3026.1000999999992</v>
      </c>
      <c r="P97">
        <v>-1.0290839688692406</v>
      </c>
      <c r="Q97">
        <v>2180.8900000000003</v>
      </c>
      <c r="R97">
        <v>-0.98441088462022075</v>
      </c>
      <c r="S97">
        <v>18.147599999999997</v>
      </c>
      <c r="T97">
        <v>-1.0865225915209753</v>
      </c>
      <c r="U97">
        <v>16.564900000000002</v>
      </c>
      <c r="V97">
        <v>-0.31087266719435513</v>
      </c>
      <c r="W97">
        <v>1.1749082102960706</v>
      </c>
      <c r="X97">
        <v>1.3804093026211088</v>
      </c>
      <c r="Y97">
        <v>0.18468894923883183</v>
      </c>
      <c r="Z97">
        <v>-4.9412545894851974</v>
      </c>
      <c r="AA97">
        <v>24.415996918108437</v>
      </c>
      <c r="AB97">
        <v>-0.38657976642958614</v>
      </c>
      <c r="AC97">
        <v>-3.6127809293955462</v>
      </c>
    </row>
    <row r="98" spans="1:29">
      <c r="A98">
        <v>461325</v>
      </c>
      <c r="B98" t="s">
        <v>66</v>
      </c>
      <c r="C98">
        <v>174</v>
      </c>
      <c r="D98">
        <v>21</v>
      </c>
      <c r="E98">
        <v>45</v>
      </c>
      <c r="F98">
        <v>62</v>
      </c>
      <c r="G98">
        <v>7</v>
      </c>
      <c r="H98">
        <v>24</v>
      </c>
      <c r="I98">
        <v>4</v>
      </c>
      <c r="J98">
        <v>4</v>
      </c>
      <c r="K98">
        <v>0</v>
      </c>
      <c r="L98">
        <v>4</v>
      </c>
      <c r="M98">
        <v>15</v>
      </c>
      <c r="N98">
        <v>58</v>
      </c>
      <c r="O98">
        <v>4901.4000999999989</v>
      </c>
      <c r="P98">
        <v>-1.3096922134254778</v>
      </c>
      <c r="Q98">
        <v>3445.6900000000005</v>
      </c>
      <c r="R98">
        <v>-1.2373644309894425</v>
      </c>
      <c r="S98">
        <v>18.147599999999997</v>
      </c>
      <c r="T98">
        <v>-1.0865225915209753</v>
      </c>
      <c r="U98">
        <v>36.844900000000003</v>
      </c>
      <c r="V98">
        <v>-0.46363564861664269</v>
      </c>
      <c r="W98">
        <v>2.1800640574955104</v>
      </c>
      <c r="X98">
        <v>4.7526792947837766</v>
      </c>
      <c r="Y98">
        <v>0.34269378367075076</v>
      </c>
      <c r="Z98">
        <v>1.7590032028747657</v>
      </c>
      <c r="AA98">
        <v>3.0940922677237142</v>
      </c>
      <c r="AB98">
        <v>0.13761586961401037</v>
      </c>
      <c r="AC98">
        <v>-3.616905231267777</v>
      </c>
    </row>
    <row r="99" spans="1:29">
      <c r="A99">
        <v>523260</v>
      </c>
      <c r="B99" t="s">
        <v>166</v>
      </c>
      <c r="C99">
        <v>174</v>
      </c>
      <c r="D99">
        <v>21</v>
      </c>
      <c r="E99">
        <v>54</v>
      </c>
      <c r="F99">
        <v>62</v>
      </c>
      <c r="G99">
        <v>5</v>
      </c>
      <c r="H99">
        <v>16</v>
      </c>
      <c r="I99">
        <v>4</v>
      </c>
      <c r="J99">
        <v>2</v>
      </c>
      <c r="K99">
        <v>1</v>
      </c>
      <c r="L99">
        <v>1</v>
      </c>
      <c r="M99">
        <v>19</v>
      </c>
      <c r="N99">
        <v>58</v>
      </c>
      <c r="O99">
        <v>4901.4000999999989</v>
      </c>
      <c r="P99">
        <v>-1.3096922134254778</v>
      </c>
      <c r="Q99">
        <v>3445.6900000000005</v>
      </c>
      <c r="R99">
        <v>-1.2373644309894425</v>
      </c>
      <c r="S99">
        <v>18.147599999999997</v>
      </c>
      <c r="T99">
        <v>-1.0865225915209753</v>
      </c>
      <c r="U99">
        <v>25.704900000000002</v>
      </c>
      <c r="V99">
        <v>-0.38725415790549889</v>
      </c>
      <c r="W99">
        <v>2.1800640574955104</v>
      </c>
      <c r="X99">
        <v>4.7526792947837766</v>
      </c>
      <c r="Y99">
        <v>0.34269378367075076</v>
      </c>
      <c r="Z99">
        <v>0.75900320287476575</v>
      </c>
      <c r="AA99">
        <v>0.57608586197416578</v>
      </c>
      <c r="AB99">
        <v>5.9380725192953052E-2</v>
      </c>
      <c r="AC99">
        <v>-3.6187588849776908</v>
      </c>
    </row>
    <row r="100" spans="1:29">
      <c r="A100">
        <v>282332</v>
      </c>
      <c r="B100" t="s">
        <v>264</v>
      </c>
      <c r="C100">
        <v>480</v>
      </c>
      <c r="D100">
        <v>77</v>
      </c>
      <c r="E100">
        <v>166</v>
      </c>
      <c r="F100">
        <v>135</v>
      </c>
      <c r="G100">
        <v>24</v>
      </c>
      <c r="H100">
        <v>55</v>
      </c>
      <c r="I100">
        <v>8</v>
      </c>
      <c r="J100">
        <v>11</v>
      </c>
      <c r="K100">
        <v>0</v>
      </c>
      <c r="L100">
        <v>0</v>
      </c>
      <c r="M100">
        <v>0</v>
      </c>
      <c r="N100">
        <v>160</v>
      </c>
      <c r="P100">
        <v>0.59844384955693553</v>
      </c>
      <c r="R100">
        <v>0.30143630942332234</v>
      </c>
      <c r="T100">
        <v>-6.6313585397993743E-2</v>
      </c>
      <c r="V100">
        <v>-0.46363564861664269</v>
      </c>
      <c r="W100">
        <v>-13.054995703460662</v>
      </c>
      <c r="Y100">
        <v>-2.0521717506612989</v>
      </c>
      <c r="Z100">
        <v>-25.802749785173035</v>
      </c>
      <c r="AB100">
        <v>-2.0186818559034183</v>
      </c>
      <c r="AC100">
        <v>-3.7009226815990957</v>
      </c>
    </row>
    <row r="101" spans="1:29">
      <c r="A101">
        <v>451596</v>
      </c>
      <c r="B101" t="s">
        <v>105</v>
      </c>
      <c r="C101">
        <v>480</v>
      </c>
      <c r="D101">
        <v>74</v>
      </c>
      <c r="E101">
        <v>160</v>
      </c>
      <c r="F101">
        <v>115</v>
      </c>
      <c r="G101">
        <v>18</v>
      </c>
      <c r="H101">
        <v>62</v>
      </c>
      <c r="I101">
        <v>8</v>
      </c>
      <c r="J101">
        <v>10</v>
      </c>
      <c r="K101">
        <v>0</v>
      </c>
      <c r="L101">
        <v>0</v>
      </c>
      <c r="M101">
        <v>0</v>
      </c>
      <c r="N101">
        <v>160</v>
      </c>
      <c r="O101">
        <v>1023.3601000000006</v>
      </c>
      <c r="P101">
        <v>0.59844384955693553</v>
      </c>
      <c r="Q101">
        <v>32.49000000000003</v>
      </c>
      <c r="R101">
        <v>-0.12015293452538033</v>
      </c>
      <c r="S101">
        <v>6.7599999999999882E-2</v>
      </c>
      <c r="T101">
        <v>-6.6313585397993743E-2</v>
      </c>
      <c r="U101">
        <v>36.844900000000003</v>
      </c>
      <c r="V101">
        <v>-0.46363564861664269</v>
      </c>
      <c r="W101">
        <v>-10.054995703460662</v>
      </c>
      <c r="X101">
        <v>101.10293859661245</v>
      </c>
      <c r="Y101">
        <v>-1.5805886577345116</v>
      </c>
      <c r="Z101">
        <v>-26.802749785173035</v>
      </c>
      <c r="AA101">
        <v>718.38739604659281</v>
      </c>
      <c r="AB101">
        <v>-2.0969170003244755</v>
      </c>
      <c r="AC101">
        <v>-3.7291639770420684</v>
      </c>
    </row>
    <row r="102" spans="1:29">
      <c r="A102">
        <v>502706</v>
      </c>
      <c r="B102" t="s">
        <v>150</v>
      </c>
      <c r="C102">
        <v>435</v>
      </c>
      <c r="D102">
        <v>69</v>
      </c>
      <c r="E102">
        <v>146</v>
      </c>
      <c r="F102">
        <v>109</v>
      </c>
      <c r="G102">
        <v>22</v>
      </c>
      <c r="H102">
        <v>45</v>
      </c>
      <c r="I102">
        <v>6</v>
      </c>
      <c r="J102">
        <v>13</v>
      </c>
      <c r="K102">
        <v>0</v>
      </c>
      <c r="L102">
        <v>0</v>
      </c>
      <c r="M102">
        <v>0</v>
      </c>
      <c r="N102">
        <v>145</v>
      </c>
      <c r="O102">
        <v>288.66010000000028</v>
      </c>
      <c r="P102">
        <v>0.31783560500069824</v>
      </c>
      <c r="Q102">
        <v>136.89000000000007</v>
      </c>
      <c r="R102">
        <v>-0.24662970770999113</v>
      </c>
      <c r="S102">
        <v>5.1075999999999988</v>
      </c>
      <c r="T102">
        <v>-0.5764180884594845</v>
      </c>
      <c r="U102">
        <v>36.844900000000003</v>
      </c>
      <c r="V102">
        <v>-0.46363564861664269</v>
      </c>
      <c r="W102">
        <v>-11.049839856261229</v>
      </c>
      <c r="X102">
        <v>122.09896084901926</v>
      </c>
      <c r="Y102">
        <v>-1.736972551920452</v>
      </c>
      <c r="Z102">
        <v>-14.102491992813071</v>
      </c>
      <c r="AA102">
        <v>198.88028040735654</v>
      </c>
      <c r="AB102">
        <v>-1.1033104977545347</v>
      </c>
      <c r="AC102">
        <v>-3.8091308894604072</v>
      </c>
    </row>
    <row r="103" spans="1:29">
      <c r="A103">
        <v>501992</v>
      </c>
      <c r="B103" t="s">
        <v>164</v>
      </c>
      <c r="C103">
        <v>393</v>
      </c>
      <c r="D103">
        <v>64</v>
      </c>
      <c r="E103">
        <v>122</v>
      </c>
      <c r="F103">
        <v>125</v>
      </c>
      <c r="G103">
        <v>14</v>
      </c>
      <c r="H103">
        <v>55</v>
      </c>
      <c r="I103">
        <v>7</v>
      </c>
      <c r="J103">
        <v>6</v>
      </c>
      <c r="K103">
        <v>0</v>
      </c>
      <c r="L103">
        <v>0</v>
      </c>
      <c r="M103">
        <v>0</v>
      </c>
      <c r="N103">
        <v>131</v>
      </c>
      <c r="P103">
        <v>5.5934576748210126E-2</v>
      </c>
      <c r="R103">
        <v>9.0641687448971012E-2</v>
      </c>
      <c r="T103">
        <v>-0.3213658369287391</v>
      </c>
      <c r="V103">
        <v>-0.46363564861664269</v>
      </c>
      <c r="W103">
        <v>-11.645027732208419</v>
      </c>
      <c r="Y103">
        <v>-1.830532731724352</v>
      </c>
      <c r="Z103">
        <v>-17.182251386610432</v>
      </c>
      <c r="AB103">
        <v>-1.3442559187103793</v>
      </c>
      <c r="AC103">
        <v>-3.8132138717829323</v>
      </c>
    </row>
    <row r="104" spans="1:29">
      <c r="A104">
        <v>450203</v>
      </c>
      <c r="B104" t="s">
        <v>213</v>
      </c>
      <c r="C104">
        <v>435</v>
      </c>
      <c r="D104">
        <v>69</v>
      </c>
      <c r="E104">
        <v>148</v>
      </c>
      <c r="F104">
        <v>112</v>
      </c>
      <c r="G104">
        <v>13</v>
      </c>
      <c r="H104">
        <v>48</v>
      </c>
      <c r="I104">
        <v>7</v>
      </c>
      <c r="J104">
        <v>11</v>
      </c>
      <c r="K104">
        <v>0</v>
      </c>
      <c r="L104">
        <v>0</v>
      </c>
      <c r="M104">
        <v>0</v>
      </c>
      <c r="N104">
        <v>145</v>
      </c>
      <c r="P104">
        <v>0.31783560500069824</v>
      </c>
      <c r="R104">
        <v>-0.18339132111768572</v>
      </c>
      <c r="T104">
        <v>-0.3213658369287391</v>
      </c>
      <c r="V104">
        <v>-0.46363564861664269</v>
      </c>
      <c r="W104">
        <v>-11.049839856261229</v>
      </c>
      <c r="Y104">
        <v>-1.736972551920452</v>
      </c>
      <c r="Z104">
        <v>-19.102491992813071</v>
      </c>
      <c r="AB104">
        <v>-1.4944862198598214</v>
      </c>
      <c r="AC104">
        <v>-3.8820159734426429</v>
      </c>
    </row>
    <row r="105" spans="1:29">
      <c r="A105">
        <v>518553</v>
      </c>
      <c r="B105" t="s">
        <v>62</v>
      </c>
      <c r="C105">
        <v>153</v>
      </c>
      <c r="D105">
        <v>18</v>
      </c>
      <c r="E105">
        <v>41</v>
      </c>
      <c r="F105">
        <v>56</v>
      </c>
      <c r="G105">
        <v>5</v>
      </c>
      <c r="H105">
        <v>19</v>
      </c>
      <c r="I105">
        <v>3</v>
      </c>
      <c r="J105">
        <v>4</v>
      </c>
      <c r="K105">
        <v>2</v>
      </c>
      <c r="L105">
        <v>5</v>
      </c>
      <c r="M105">
        <v>14</v>
      </c>
      <c r="N105">
        <v>51</v>
      </c>
      <c r="P105">
        <v>-1.440642727551722</v>
      </c>
      <c r="R105">
        <v>-1.3638412041740533</v>
      </c>
      <c r="T105">
        <v>-1.3415748430517207</v>
      </c>
      <c r="V105">
        <v>-0.31087266719435513</v>
      </c>
      <c r="W105">
        <v>2.382470119521912</v>
      </c>
      <c r="Y105">
        <v>0.37451087592326465</v>
      </c>
      <c r="Z105">
        <v>2.2191235059760928</v>
      </c>
      <c r="AB105">
        <v>0.17361344797820338</v>
      </c>
      <c r="AC105">
        <v>-3.9088071180703823</v>
      </c>
    </row>
    <row r="106" spans="1:29">
      <c r="A106">
        <v>543766</v>
      </c>
      <c r="B106" t="s">
        <v>276</v>
      </c>
      <c r="C106">
        <v>195</v>
      </c>
      <c r="D106">
        <v>23</v>
      </c>
      <c r="E106">
        <v>58</v>
      </c>
      <c r="F106">
        <v>61</v>
      </c>
      <c r="G106">
        <v>7</v>
      </c>
      <c r="H106">
        <v>24</v>
      </c>
      <c r="I106">
        <v>3</v>
      </c>
      <c r="J106">
        <v>4</v>
      </c>
      <c r="K106">
        <v>0</v>
      </c>
      <c r="L106">
        <v>4</v>
      </c>
      <c r="M106">
        <v>19</v>
      </c>
      <c r="N106">
        <v>65</v>
      </c>
      <c r="P106">
        <v>-1.1787416992992337</v>
      </c>
      <c r="R106">
        <v>-1.2584438931868775</v>
      </c>
      <c r="T106">
        <v>-1.3415748430517207</v>
      </c>
      <c r="V106">
        <v>-0.46363564861664269</v>
      </c>
      <c r="W106">
        <v>2.9776579954691051</v>
      </c>
      <c r="Y106">
        <v>0.46807105572716534</v>
      </c>
      <c r="Z106">
        <v>-2.7011171002265542</v>
      </c>
      <c r="AB106">
        <v>-0.21132228643441142</v>
      </c>
      <c r="AC106">
        <v>-3.9856473148617209</v>
      </c>
    </row>
    <row r="107" spans="1:29">
      <c r="A107">
        <v>450306</v>
      </c>
      <c r="B107" t="s">
        <v>307</v>
      </c>
      <c r="C107">
        <v>435</v>
      </c>
      <c r="D107">
        <v>70</v>
      </c>
      <c r="E107">
        <v>159</v>
      </c>
      <c r="F107">
        <v>106</v>
      </c>
      <c r="G107">
        <v>20</v>
      </c>
      <c r="H107">
        <v>38</v>
      </c>
      <c r="I107">
        <v>8</v>
      </c>
      <c r="J107">
        <v>8</v>
      </c>
      <c r="K107">
        <v>0</v>
      </c>
      <c r="L107">
        <v>0</v>
      </c>
      <c r="M107">
        <v>0</v>
      </c>
      <c r="N107">
        <v>145</v>
      </c>
      <c r="P107">
        <v>0.31783560500069824</v>
      </c>
      <c r="R107">
        <v>-0.3098680943022965</v>
      </c>
      <c r="T107">
        <v>-6.6313585397993743E-2</v>
      </c>
      <c r="V107">
        <v>-0.46363564861664269</v>
      </c>
      <c r="W107">
        <v>-12.049839856261229</v>
      </c>
      <c r="Y107">
        <v>-1.894166916229381</v>
      </c>
      <c r="Z107">
        <v>-20.102491992813071</v>
      </c>
      <c r="AB107">
        <v>-1.5727213642808788</v>
      </c>
      <c r="AC107">
        <v>-3.9888700038264946</v>
      </c>
    </row>
    <row r="108" spans="1:29">
      <c r="A108">
        <v>445060</v>
      </c>
      <c r="B108" t="s">
        <v>219</v>
      </c>
      <c r="C108">
        <v>522</v>
      </c>
      <c r="D108">
        <v>87</v>
      </c>
      <c r="E108">
        <v>197</v>
      </c>
      <c r="F108">
        <v>135</v>
      </c>
      <c r="G108">
        <v>20</v>
      </c>
      <c r="H108">
        <v>46</v>
      </c>
      <c r="I108">
        <v>10</v>
      </c>
      <c r="J108">
        <v>13</v>
      </c>
      <c r="K108">
        <v>0</v>
      </c>
      <c r="L108">
        <v>0</v>
      </c>
      <c r="M108">
        <v>0</v>
      </c>
      <c r="N108">
        <v>174</v>
      </c>
      <c r="P108">
        <v>0.86034487780942359</v>
      </c>
      <c r="R108">
        <v>0.30143630942332234</v>
      </c>
      <c r="T108">
        <v>0.44379091766349704</v>
      </c>
      <c r="V108">
        <v>-0.46363564861664269</v>
      </c>
      <c r="W108">
        <v>-17.459807827513472</v>
      </c>
      <c r="Y108">
        <v>-2.7445833924020437</v>
      </c>
      <c r="Z108">
        <v>-30.722990391375674</v>
      </c>
      <c r="AB108">
        <v>-2.4036175903160322</v>
      </c>
      <c r="AC108">
        <v>-4.0062645264384757</v>
      </c>
    </row>
    <row r="109" spans="1:29">
      <c r="A109">
        <v>572888</v>
      </c>
      <c r="B109" t="s">
        <v>123</v>
      </c>
      <c r="C109">
        <v>219</v>
      </c>
      <c r="D109">
        <v>32</v>
      </c>
      <c r="E109">
        <v>70</v>
      </c>
      <c r="F109">
        <v>69</v>
      </c>
      <c r="G109">
        <v>6</v>
      </c>
      <c r="H109">
        <v>25</v>
      </c>
      <c r="I109">
        <v>6</v>
      </c>
      <c r="J109">
        <v>5</v>
      </c>
      <c r="K109">
        <v>0</v>
      </c>
      <c r="L109">
        <v>1</v>
      </c>
      <c r="M109">
        <v>21</v>
      </c>
      <c r="N109">
        <v>73</v>
      </c>
      <c r="P109">
        <v>-1.0290839688692406</v>
      </c>
      <c r="R109">
        <v>-1.0898081956073964</v>
      </c>
      <c r="T109">
        <v>-0.5764180884594845</v>
      </c>
      <c r="V109">
        <v>-0.46363564861664269</v>
      </c>
      <c r="W109">
        <v>-2.8250917897039294</v>
      </c>
      <c r="Y109">
        <v>-0.44408850799688415</v>
      </c>
      <c r="Z109">
        <v>-5.9412545894851974</v>
      </c>
      <c r="AB109">
        <v>-0.46481491085064347</v>
      </c>
      <c r="AC109">
        <v>-4.0678493204002919</v>
      </c>
    </row>
    <row r="110" spans="1:29">
      <c r="A110">
        <v>453214</v>
      </c>
      <c r="B110" t="s">
        <v>321</v>
      </c>
      <c r="C110">
        <v>393</v>
      </c>
      <c r="D110">
        <v>60</v>
      </c>
      <c r="E110">
        <v>141</v>
      </c>
      <c r="F110">
        <v>96</v>
      </c>
      <c r="G110">
        <v>15</v>
      </c>
      <c r="H110">
        <v>46</v>
      </c>
      <c r="I110">
        <v>9</v>
      </c>
      <c r="J110">
        <v>6</v>
      </c>
      <c r="K110">
        <v>0</v>
      </c>
      <c r="L110">
        <v>0</v>
      </c>
      <c r="M110">
        <v>0</v>
      </c>
      <c r="N110">
        <v>131</v>
      </c>
      <c r="P110">
        <v>5.5934576748210126E-2</v>
      </c>
      <c r="R110">
        <v>-0.52066271627664784</v>
      </c>
      <c r="T110">
        <v>0.18873866613275164</v>
      </c>
      <c r="V110">
        <v>-0.46363564861664269</v>
      </c>
      <c r="W110">
        <v>-7.645027732208419</v>
      </c>
      <c r="Y110">
        <v>-1.2017552744886359</v>
      </c>
      <c r="Z110">
        <v>-27.182251386610432</v>
      </c>
      <c r="AB110">
        <v>-2.1266073629209528</v>
      </c>
      <c r="AC110">
        <v>-4.0679877594219178</v>
      </c>
    </row>
    <row r="111" spans="1:29">
      <c r="A111">
        <v>521230</v>
      </c>
      <c r="B111" t="s">
        <v>144</v>
      </c>
      <c r="C111">
        <v>195</v>
      </c>
      <c r="D111">
        <v>24</v>
      </c>
      <c r="E111">
        <v>67</v>
      </c>
      <c r="F111">
        <v>69</v>
      </c>
      <c r="G111">
        <v>5</v>
      </c>
      <c r="H111">
        <v>13</v>
      </c>
      <c r="I111">
        <v>2</v>
      </c>
      <c r="J111">
        <v>3</v>
      </c>
      <c r="K111">
        <v>0</v>
      </c>
      <c r="L111">
        <v>1</v>
      </c>
      <c r="M111">
        <v>11</v>
      </c>
      <c r="N111">
        <v>65</v>
      </c>
      <c r="P111">
        <v>-1.1787416992992337</v>
      </c>
      <c r="R111">
        <v>-1.0898081956073964</v>
      </c>
      <c r="T111">
        <v>-1.5966270945824661</v>
      </c>
      <c r="V111">
        <v>-0.46363564861664269</v>
      </c>
      <c r="W111">
        <v>1.9776579954691051</v>
      </c>
      <c r="Y111">
        <v>0.31087669141823632</v>
      </c>
      <c r="Z111">
        <v>-0.70111710022655416</v>
      </c>
      <c r="AB111">
        <v>-5.4851997592296732E-2</v>
      </c>
      <c r="AC111">
        <v>-4.0727879442798001</v>
      </c>
    </row>
    <row r="112" spans="1:29">
      <c r="A112">
        <v>592222</v>
      </c>
      <c r="B112" t="s">
        <v>64</v>
      </c>
      <c r="C112">
        <v>174</v>
      </c>
      <c r="D112">
        <v>19</v>
      </c>
      <c r="E112">
        <v>57</v>
      </c>
      <c r="F112">
        <v>39</v>
      </c>
      <c r="G112">
        <v>3</v>
      </c>
      <c r="H112">
        <v>13</v>
      </c>
      <c r="I112">
        <v>3</v>
      </c>
      <c r="J112">
        <v>2</v>
      </c>
      <c r="K112">
        <v>0</v>
      </c>
      <c r="L112">
        <v>1</v>
      </c>
      <c r="M112">
        <v>11</v>
      </c>
      <c r="N112">
        <v>58</v>
      </c>
      <c r="P112">
        <v>-1.3096922134254778</v>
      </c>
      <c r="R112">
        <v>-1.7221920615304505</v>
      </c>
      <c r="T112">
        <v>-1.3415748430517207</v>
      </c>
      <c r="V112">
        <v>-0.46363564861664269</v>
      </c>
      <c r="W112">
        <v>4.1800640574955104</v>
      </c>
      <c r="Y112">
        <v>0.65708251228860881</v>
      </c>
      <c r="Z112">
        <v>0.75900320287476575</v>
      </c>
      <c r="AB112">
        <v>5.9380725192953052E-2</v>
      </c>
      <c r="AC112">
        <v>-4.12063152914273</v>
      </c>
    </row>
    <row r="113" spans="1:29">
      <c r="A113">
        <v>656186</v>
      </c>
      <c r="B113" t="s">
        <v>19</v>
      </c>
      <c r="C113">
        <v>132</v>
      </c>
      <c r="D113">
        <v>13</v>
      </c>
      <c r="E113">
        <v>37</v>
      </c>
      <c r="F113">
        <v>41</v>
      </c>
      <c r="G113">
        <v>3</v>
      </c>
      <c r="H113">
        <v>14</v>
      </c>
      <c r="I113">
        <v>3</v>
      </c>
      <c r="J113">
        <v>1</v>
      </c>
      <c r="K113">
        <v>0</v>
      </c>
      <c r="L113">
        <v>3</v>
      </c>
      <c r="M113">
        <v>7</v>
      </c>
      <c r="N113">
        <v>44</v>
      </c>
      <c r="P113">
        <v>-1.5715932416779659</v>
      </c>
      <c r="R113">
        <v>-1.6800331371355801</v>
      </c>
      <c r="T113">
        <v>-1.3415748430517207</v>
      </c>
      <c r="V113">
        <v>-0.46363564861664269</v>
      </c>
      <c r="W113">
        <v>4.5848761815483172</v>
      </c>
      <c r="Y113">
        <v>0.72071669679363703</v>
      </c>
      <c r="Z113">
        <v>2.6792438090774127</v>
      </c>
      <c r="AB113">
        <v>0.20961102634239581</v>
      </c>
      <c r="AC113">
        <v>-4.1265091473458764</v>
      </c>
    </row>
    <row r="114" spans="1:29">
      <c r="A114">
        <v>607352</v>
      </c>
      <c r="B114" t="s">
        <v>38</v>
      </c>
      <c r="C114">
        <v>174</v>
      </c>
      <c r="D114">
        <v>21</v>
      </c>
      <c r="E114">
        <v>56</v>
      </c>
      <c r="F114">
        <v>45</v>
      </c>
      <c r="G114">
        <v>4</v>
      </c>
      <c r="H114">
        <v>16</v>
      </c>
      <c r="I114">
        <v>4</v>
      </c>
      <c r="J114">
        <v>3</v>
      </c>
      <c r="K114">
        <v>1</v>
      </c>
      <c r="L114">
        <v>1</v>
      </c>
      <c r="M114">
        <v>21</v>
      </c>
      <c r="N114">
        <v>58</v>
      </c>
      <c r="P114">
        <v>-1.3096922134254778</v>
      </c>
      <c r="R114">
        <v>-1.5957152883458396</v>
      </c>
      <c r="T114">
        <v>-1.0865225915209753</v>
      </c>
      <c r="V114">
        <v>-0.38725415790549889</v>
      </c>
      <c r="W114">
        <v>2.1800640574955104</v>
      </c>
      <c r="Y114">
        <v>0.34269378367075076</v>
      </c>
      <c r="Z114">
        <v>-1.2409967971252343</v>
      </c>
      <c r="AB114">
        <v>-9.7089563649161645E-2</v>
      </c>
      <c r="AC114">
        <v>-4.1335800311762023</v>
      </c>
    </row>
    <row r="115" spans="1:29">
      <c r="A115">
        <v>605309</v>
      </c>
      <c r="B115" t="s">
        <v>165</v>
      </c>
      <c r="C115">
        <v>132</v>
      </c>
      <c r="D115">
        <v>17</v>
      </c>
      <c r="E115">
        <v>33</v>
      </c>
      <c r="F115">
        <v>52</v>
      </c>
      <c r="G115">
        <v>3</v>
      </c>
      <c r="H115">
        <v>20</v>
      </c>
      <c r="I115">
        <v>5</v>
      </c>
      <c r="J115">
        <v>2</v>
      </c>
      <c r="K115">
        <v>0</v>
      </c>
      <c r="L115">
        <v>2</v>
      </c>
      <c r="M115">
        <v>8</v>
      </c>
      <c r="N115">
        <v>44</v>
      </c>
      <c r="P115">
        <v>-1.5715932416779659</v>
      </c>
      <c r="R115">
        <v>-1.4481590529637938</v>
      </c>
      <c r="T115">
        <v>-0.8314703399902299</v>
      </c>
      <c r="V115">
        <v>-0.46363564861664269</v>
      </c>
      <c r="W115">
        <v>0.58487618154831722</v>
      </c>
      <c r="Y115">
        <v>9.1939239557921035E-2</v>
      </c>
      <c r="Z115">
        <v>0.67924380907741266</v>
      </c>
      <c r="AB115">
        <v>5.314073750028115E-2</v>
      </c>
      <c r="AC115">
        <v>-4.1697783061904303</v>
      </c>
    </row>
    <row r="116" spans="1:29">
      <c r="A116">
        <v>457429</v>
      </c>
      <c r="B116" t="s">
        <v>183</v>
      </c>
      <c r="C116">
        <v>153</v>
      </c>
      <c r="D116">
        <v>18</v>
      </c>
      <c r="E116">
        <v>47</v>
      </c>
      <c r="F116">
        <v>52</v>
      </c>
      <c r="G116">
        <v>4</v>
      </c>
      <c r="H116">
        <v>20</v>
      </c>
      <c r="I116">
        <v>5</v>
      </c>
      <c r="J116">
        <v>3</v>
      </c>
      <c r="K116">
        <v>0</v>
      </c>
      <c r="L116">
        <v>2</v>
      </c>
      <c r="M116">
        <v>11</v>
      </c>
      <c r="N116">
        <v>51</v>
      </c>
      <c r="P116">
        <v>-1.440642727551722</v>
      </c>
      <c r="R116">
        <v>-1.4481590529637938</v>
      </c>
      <c r="T116">
        <v>-0.8314703399902299</v>
      </c>
      <c r="V116">
        <v>-0.46363564861664269</v>
      </c>
      <c r="W116">
        <v>2.382470119521912</v>
      </c>
      <c r="Y116">
        <v>0.37451087592326465</v>
      </c>
      <c r="Z116">
        <v>-4.7808764940239072</v>
      </c>
      <c r="AB116">
        <v>-0.37403256296919796</v>
      </c>
      <c r="AC116">
        <v>-4.1834294561683221</v>
      </c>
    </row>
    <row r="117" spans="1:29">
      <c r="A117">
        <v>541640</v>
      </c>
      <c r="B117" t="s">
        <v>249</v>
      </c>
      <c r="C117">
        <v>219</v>
      </c>
      <c r="D117">
        <v>30</v>
      </c>
      <c r="E117">
        <v>70</v>
      </c>
      <c r="F117">
        <v>53</v>
      </c>
      <c r="G117">
        <v>9</v>
      </c>
      <c r="H117">
        <v>20</v>
      </c>
      <c r="I117">
        <v>4</v>
      </c>
      <c r="J117">
        <v>6</v>
      </c>
      <c r="K117">
        <v>0</v>
      </c>
      <c r="L117">
        <v>1</v>
      </c>
      <c r="M117">
        <v>15</v>
      </c>
      <c r="N117">
        <v>73</v>
      </c>
      <c r="P117">
        <v>-1.0290839688692406</v>
      </c>
      <c r="R117">
        <v>-1.4270795907663585</v>
      </c>
      <c r="T117">
        <v>-1.0865225915209753</v>
      </c>
      <c r="V117">
        <v>-0.46363564861664269</v>
      </c>
      <c r="W117">
        <v>-0.82509178970392938</v>
      </c>
      <c r="Y117">
        <v>-0.12969977937902616</v>
      </c>
      <c r="Z117">
        <v>-0.94125458948519736</v>
      </c>
      <c r="AB117">
        <v>-7.3639188745356784E-2</v>
      </c>
      <c r="AC117">
        <v>-4.2096607678976001</v>
      </c>
    </row>
    <row r="118" spans="1:29">
      <c r="A118">
        <v>608648</v>
      </c>
      <c r="B118" t="s">
        <v>85</v>
      </c>
      <c r="C118">
        <v>306</v>
      </c>
      <c r="D118">
        <v>48</v>
      </c>
      <c r="E118">
        <v>111</v>
      </c>
      <c r="F118">
        <v>78</v>
      </c>
      <c r="G118">
        <v>13</v>
      </c>
      <c r="H118">
        <v>27</v>
      </c>
      <c r="I118">
        <v>7</v>
      </c>
      <c r="J118">
        <v>6</v>
      </c>
      <c r="K118">
        <v>0</v>
      </c>
      <c r="L118">
        <v>0</v>
      </c>
      <c r="M118">
        <v>6</v>
      </c>
      <c r="N118">
        <v>102</v>
      </c>
      <c r="P118">
        <v>-0.48657469606051523</v>
      </c>
      <c r="R118">
        <v>-0.90009303583048028</v>
      </c>
      <c r="T118">
        <v>-0.3213658369287391</v>
      </c>
      <c r="V118">
        <v>-0.46363564861664269</v>
      </c>
      <c r="W118">
        <v>-7.235059760956176</v>
      </c>
      <c r="Y118">
        <v>-1.1373106198606184</v>
      </c>
      <c r="Z118">
        <v>-13.561752988047814</v>
      </c>
      <c r="AB118">
        <v>-1.0610057036226259</v>
      </c>
      <c r="AC118">
        <v>-4.3699855409196218</v>
      </c>
    </row>
    <row r="119" spans="1:29">
      <c r="A119">
        <v>433589</v>
      </c>
      <c r="B119" t="s">
        <v>238</v>
      </c>
      <c r="C119">
        <v>261</v>
      </c>
      <c r="D119">
        <v>37</v>
      </c>
      <c r="E119">
        <v>91</v>
      </c>
      <c r="F119">
        <v>72</v>
      </c>
      <c r="G119">
        <v>12</v>
      </c>
      <c r="H119">
        <v>18</v>
      </c>
      <c r="I119">
        <v>2</v>
      </c>
      <c r="J119">
        <v>2</v>
      </c>
      <c r="K119">
        <v>0</v>
      </c>
      <c r="L119">
        <v>0</v>
      </c>
      <c r="M119">
        <v>4</v>
      </c>
      <c r="N119">
        <v>87</v>
      </c>
      <c r="P119">
        <v>-0.76718294061675252</v>
      </c>
      <c r="R119">
        <v>-1.026569809015091</v>
      </c>
      <c r="T119">
        <v>-1.5966270945824661</v>
      </c>
      <c r="V119">
        <v>-0.46363564861664269</v>
      </c>
      <c r="W119">
        <v>-2.2299039137567362</v>
      </c>
      <c r="Y119">
        <v>-0.35052832819298341</v>
      </c>
      <c r="Z119">
        <v>-2.8614951956878372</v>
      </c>
      <c r="AB119">
        <v>-0.22386948989479902</v>
      </c>
      <c r="AC119">
        <v>-4.4284133109187342</v>
      </c>
    </row>
    <row r="120" spans="1:29">
      <c r="A120">
        <v>453284</v>
      </c>
      <c r="B120" t="s">
        <v>230</v>
      </c>
      <c r="C120">
        <v>132</v>
      </c>
      <c r="D120">
        <v>15</v>
      </c>
      <c r="E120">
        <v>33</v>
      </c>
      <c r="F120">
        <v>47</v>
      </c>
      <c r="G120">
        <v>4</v>
      </c>
      <c r="H120">
        <v>13</v>
      </c>
      <c r="I120">
        <v>1</v>
      </c>
      <c r="J120">
        <v>2</v>
      </c>
      <c r="K120">
        <v>0</v>
      </c>
      <c r="L120">
        <v>0</v>
      </c>
      <c r="M120">
        <v>8</v>
      </c>
      <c r="N120">
        <v>44</v>
      </c>
      <c r="P120">
        <v>-1.5715932416779659</v>
      </c>
      <c r="R120">
        <v>-1.5535563639509693</v>
      </c>
      <c r="T120">
        <v>-1.8516793461132115</v>
      </c>
      <c r="V120">
        <v>-0.46363564861664269</v>
      </c>
      <c r="W120">
        <v>2.5848761815483172</v>
      </c>
      <c r="Y120">
        <v>0.40632796817577904</v>
      </c>
      <c r="Z120">
        <v>7.6792438090774127</v>
      </c>
      <c r="AB120">
        <v>0.60078674844768254</v>
      </c>
      <c r="AC120">
        <v>-4.4333498837353282</v>
      </c>
    </row>
    <row r="121" spans="1:29">
      <c r="A121">
        <v>276351</v>
      </c>
      <c r="B121" t="s">
        <v>126</v>
      </c>
      <c r="C121">
        <v>174</v>
      </c>
      <c r="D121">
        <v>28</v>
      </c>
      <c r="E121">
        <v>48</v>
      </c>
      <c r="F121">
        <v>76</v>
      </c>
      <c r="G121">
        <v>7</v>
      </c>
      <c r="H121">
        <v>29</v>
      </c>
      <c r="I121">
        <v>5</v>
      </c>
      <c r="J121">
        <v>6</v>
      </c>
      <c r="K121">
        <v>4</v>
      </c>
      <c r="L121">
        <v>4</v>
      </c>
      <c r="M121">
        <v>21</v>
      </c>
      <c r="N121">
        <v>58</v>
      </c>
      <c r="P121">
        <v>-1.3096922134254778</v>
      </c>
      <c r="R121">
        <v>-0.94225196022535052</v>
      </c>
      <c r="T121">
        <v>-0.8314703399902299</v>
      </c>
      <c r="V121">
        <v>-0.1581096857720676</v>
      </c>
      <c r="W121">
        <v>-4.8199359425044896</v>
      </c>
      <c r="Y121">
        <v>-0.75766676649175224</v>
      </c>
      <c r="Z121">
        <v>-6.2409967971252343</v>
      </c>
      <c r="AB121">
        <v>-0.48826528575444833</v>
      </c>
      <c r="AC121">
        <v>-4.4874562516593262</v>
      </c>
    </row>
    <row r="122" spans="1:29">
      <c r="A122">
        <v>543359</v>
      </c>
      <c r="B122" t="s">
        <v>159</v>
      </c>
      <c r="C122">
        <v>219</v>
      </c>
      <c r="D122">
        <v>28</v>
      </c>
      <c r="E122">
        <v>71</v>
      </c>
      <c r="F122">
        <v>60</v>
      </c>
      <c r="G122">
        <v>4</v>
      </c>
      <c r="H122">
        <v>31</v>
      </c>
      <c r="I122">
        <v>4</v>
      </c>
      <c r="J122">
        <v>4</v>
      </c>
      <c r="K122">
        <v>2</v>
      </c>
      <c r="L122">
        <v>3</v>
      </c>
      <c r="M122">
        <v>18</v>
      </c>
      <c r="N122">
        <v>73</v>
      </c>
      <c r="P122">
        <v>-1.0290839688692406</v>
      </c>
      <c r="R122">
        <v>-1.2795233553843126</v>
      </c>
      <c r="T122">
        <v>-1.0865225915209753</v>
      </c>
      <c r="V122">
        <v>-0.31087266719435513</v>
      </c>
      <c r="W122">
        <v>1.1749082102960706</v>
      </c>
      <c r="Y122">
        <v>0.18468894923883183</v>
      </c>
      <c r="Z122">
        <v>-12.941254589485197</v>
      </c>
      <c r="AB122">
        <v>-1.0124609217980449</v>
      </c>
      <c r="AC122">
        <v>-4.5337745555280966</v>
      </c>
    </row>
    <row r="123" spans="1:29">
      <c r="A123">
        <v>519151</v>
      </c>
      <c r="B123" t="s">
        <v>244</v>
      </c>
      <c r="C123">
        <v>219</v>
      </c>
      <c r="D123">
        <v>32</v>
      </c>
      <c r="E123">
        <v>77</v>
      </c>
      <c r="F123">
        <v>65</v>
      </c>
      <c r="G123">
        <v>8</v>
      </c>
      <c r="H123">
        <v>23</v>
      </c>
      <c r="I123">
        <v>5</v>
      </c>
      <c r="J123">
        <v>5</v>
      </c>
      <c r="K123">
        <v>3</v>
      </c>
      <c r="L123">
        <v>4</v>
      </c>
      <c r="M123">
        <v>25</v>
      </c>
      <c r="N123">
        <v>73</v>
      </c>
      <c r="P123">
        <v>-1.0290839688692406</v>
      </c>
      <c r="R123">
        <v>-1.1741260443971371</v>
      </c>
      <c r="T123">
        <v>-0.8314703399902299</v>
      </c>
      <c r="V123">
        <v>-0.23449117648321138</v>
      </c>
      <c r="W123">
        <v>-2.8250917897039294</v>
      </c>
      <c r="Y123">
        <v>-0.44408850799688415</v>
      </c>
      <c r="Z123">
        <v>-10.941254589485197</v>
      </c>
      <c r="AB123">
        <v>-0.85599063295593014</v>
      </c>
      <c r="AC123">
        <v>-4.5692506706926341</v>
      </c>
    </row>
    <row r="124" spans="1:29">
      <c r="A124">
        <v>502043</v>
      </c>
      <c r="B124" t="s">
        <v>111</v>
      </c>
      <c r="C124">
        <v>501</v>
      </c>
      <c r="D124">
        <v>79</v>
      </c>
      <c r="E124">
        <v>182</v>
      </c>
      <c r="F124">
        <v>121</v>
      </c>
      <c r="G124">
        <v>18</v>
      </c>
      <c r="H124">
        <v>59</v>
      </c>
      <c r="I124">
        <v>8</v>
      </c>
      <c r="J124">
        <v>12</v>
      </c>
      <c r="K124">
        <v>0</v>
      </c>
      <c r="L124">
        <v>0</v>
      </c>
      <c r="M124">
        <v>0</v>
      </c>
      <c r="N124">
        <v>167</v>
      </c>
      <c r="P124">
        <v>0.72939436368317956</v>
      </c>
      <c r="R124">
        <v>6.3238386592304801E-3</v>
      </c>
      <c r="T124">
        <v>-6.6313585397993743E-2</v>
      </c>
      <c r="V124">
        <v>-0.46363564861664269</v>
      </c>
      <c r="W124">
        <v>-12.257401765487074</v>
      </c>
      <c r="Y124">
        <v>-1.9267944786048852</v>
      </c>
      <c r="Z124">
        <v>-37.262870088274354</v>
      </c>
      <c r="AB124">
        <v>-2.9152660228992411</v>
      </c>
      <c r="AC124">
        <v>-4.6362915331763528</v>
      </c>
    </row>
    <row r="125" spans="1:29">
      <c r="A125">
        <v>518927</v>
      </c>
      <c r="B125" t="s">
        <v>177</v>
      </c>
      <c r="C125">
        <v>132</v>
      </c>
      <c r="D125">
        <v>15</v>
      </c>
      <c r="E125">
        <v>38</v>
      </c>
      <c r="F125">
        <v>37</v>
      </c>
      <c r="G125">
        <v>4</v>
      </c>
      <c r="H125">
        <v>21</v>
      </c>
      <c r="I125">
        <v>5</v>
      </c>
      <c r="J125">
        <v>1</v>
      </c>
      <c r="K125">
        <v>0</v>
      </c>
      <c r="L125">
        <v>0</v>
      </c>
      <c r="M125">
        <v>11</v>
      </c>
      <c r="N125">
        <v>44</v>
      </c>
      <c r="P125">
        <v>-1.5715932416779659</v>
      </c>
      <c r="R125">
        <v>-1.7643509859253208</v>
      </c>
      <c r="T125">
        <v>-0.8314703399902299</v>
      </c>
      <c r="V125">
        <v>-0.46363564861664269</v>
      </c>
      <c r="W125">
        <v>2.5848761815483172</v>
      </c>
      <c r="Y125">
        <v>0.40632796817577904</v>
      </c>
      <c r="Z125">
        <v>-5.3207561909225873</v>
      </c>
      <c r="AB125">
        <v>-0.41627012902606286</v>
      </c>
      <c r="AC125">
        <v>-4.640992377060444</v>
      </c>
    </row>
    <row r="126" spans="1:29">
      <c r="A126">
        <v>543883</v>
      </c>
      <c r="B126" t="s">
        <v>310</v>
      </c>
      <c r="C126">
        <v>153</v>
      </c>
      <c r="D126">
        <v>22</v>
      </c>
      <c r="E126">
        <v>48</v>
      </c>
      <c r="F126">
        <v>53</v>
      </c>
      <c r="G126">
        <v>6</v>
      </c>
      <c r="H126">
        <v>14</v>
      </c>
      <c r="I126">
        <v>4</v>
      </c>
      <c r="J126">
        <v>3</v>
      </c>
      <c r="K126">
        <v>0</v>
      </c>
      <c r="L126">
        <v>4</v>
      </c>
      <c r="M126">
        <v>11</v>
      </c>
      <c r="N126">
        <v>51</v>
      </c>
      <c r="P126">
        <v>-1.440642727551722</v>
      </c>
      <c r="R126">
        <v>-1.4270795907663585</v>
      </c>
      <c r="T126">
        <v>-1.0865225915209753</v>
      </c>
      <c r="V126">
        <v>-0.46363564861664269</v>
      </c>
      <c r="W126">
        <v>-1.617529880478088</v>
      </c>
      <c r="Y126">
        <v>-0.25426658131245139</v>
      </c>
      <c r="Z126">
        <v>0.21912350597609276</v>
      </c>
      <c r="AB126">
        <v>1.7143159136088704E-2</v>
      </c>
      <c r="AC126">
        <v>-4.6550039806320607</v>
      </c>
    </row>
    <row r="127" spans="1:29">
      <c r="A127">
        <v>448609</v>
      </c>
      <c r="B127" t="s">
        <v>281</v>
      </c>
      <c r="C127">
        <v>153</v>
      </c>
      <c r="D127">
        <v>22</v>
      </c>
      <c r="E127">
        <v>43</v>
      </c>
      <c r="F127">
        <v>55</v>
      </c>
      <c r="G127">
        <v>5</v>
      </c>
      <c r="H127">
        <v>20</v>
      </c>
      <c r="I127">
        <v>4</v>
      </c>
      <c r="J127">
        <v>3</v>
      </c>
      <c r="K127">
        <v>0</v>
      </c>
      <c r="L127">
        <v>2</v>
      </c>
      <c r="M127">
        <v>4</v>
      </c>
      <c r="N127">
        <v>51</v>
      </c>
      <c r="P127">
        <v>-1.440642727551722</v>
      </c>
      <c r="R127">
        <v>-1.3849206663714884</v>
      </c>
      <c r="T127">
        <v>-1.0865225915209753</v>
      </c>
      <c r="V127">
        <v>-0.46363564861664269</v>
      </c>
      <c r="W127">
        <v>-1.617529880478088</v>
      </c>
      <c r="Y127">
        <v>-0.25426658131245139</v>
      </c>
      <c r="Z127">
        <v>-0.78087649402390724</v>
      </c>
      <c r="AB127">
        <v>-6.1091985284968633E-2</v>
      </c>
      <c r="AC127">
        <v>-4.6910802006582477</v>
      </c>
    </row>
    <row r="128" spans="1:29">
      <c r="A128">
        <v>598264</v>
      </c>
      <c r="B128" t="s">
        <v>31</v>
      </c>
      <c r="C128">
        <v>219</v>
      </c>
      <c r="D128">
        <v>31</v>
      </c>
      <c r="E128">
        <v>68</v>
      </c>
      <c r="F128">
        <v>71</v>
      </c>
      <c r="G128">
        <v>8</v>
      </c>
      <c r="H128">
        <v>31</v>
      </c>
      <c r="I128">
        <v>4</v>
      </c>
      <c r="J128">
        <v>4</v>
      </c>
      <c r="K128">
        <v>0</v>
      </c>
      <c r="L128">
        <v>1</v>
      </c>
      <c r="M128">
        <v>19</v>
      </c>
      <c r="N128">
        <v>73</v>
      </c>
      <c r="P128">
        <v>-1.0290839688692406</v>
      </c>
      <c r="R128">
        <v>-1.0476492712125263</v>
      </c>
      <c r="T128">
        <v>-1.0865225915209753</v>
      </c>
      <c r="V128">
        <v>-0.46363564861664269</v>
      </c>
      <c r="W128">
        <v>-1.8250917897039294</v>
      </c>
      <c r="Y128">
        <v>-0.28689414368795518</v>
      </c>
      <c r="Z128">
        <v>-9.9412545894851974</v>
      </c>
      <c r="AB128">
        <v>-0.77775548853487286</v>
      </c>
      <c r="AC128">
        <v>-4.6915411124422128</v>
      </c>
    </row>
    <row r="129" spans="1:29">
      <c r="A129">
        <v>519267</v>
      </c>
      <c r="B129" t="s">
        <v>273</v>
      </c>
      <c r="C129">
        <v>153</v>
      </c>
      <c r="D129">
        <v>23</v>
      </c>
      <c r="E129">
        <v>48</v>
      </c>
      <c r="F129">
        <v>55</v>
      </c>
      <c r="G129">
        <v>10</v>
      </c>
      <c r="H129">
        <v>7</v>
      </c>
      <c r="I129">
        <v>2</v>
      </c>
      <c r="J129">
        <v>2</v>
      </c>
      <c r="K129">
        <v>0</v>
      </c>
      <c r="L129">
        <v>2</v>
      </c>
      <c r="M129">
        <v>11</v>
      </c>
      <c r="N129">
        <v>51</v>
      </c>
      <c r="P129">
        <v>-1.440642727551722</v>
      </c>
      <c r="R129">
        <v>-1.3849206663714884</v>
      </c>
      <c r="T129">
        <v>-1.5966270945824661</v>
      </c>
      <c r="V129">
        <v>-0.46363564861664269</v>
      </c>
      <c r="W129">
        <v>-2.617529880478088</v>
      </c>
      <c r="Y129">
        <v>-0.41146094562138036</v>
      </c>
      <c r="Z129">
        <v>7.2191235059760928</v>
      </c>
      <c r="AB129">
        <v>0.56478917008349017</v>
      </c>
      <c r="AC129">
        <v>-4.7324979126602091</v>
      </c>
    </row>
    <row r="130" spans="1:29">
      <c r="A130">
        <v>461833</v>
      </c>
      <c r="B130" t="s">
        <v>155</v>
      </c>
      <c r="C130">
        <v>456</v>
      </c>
      <c r="D130">
        <v>79</v>
      </c>
      <c r="E130">
        <v>176</v>
      </c>
      <c r="F130">
        <v>110</v>
      </c>
      <c r="G130">
        <v>24</v>
      </c>
      <c r="H130">
        <v>27</v>
      </c>
      <c r="I130">
        <v>7</v>
      </c>
      <c r="J130">
        <v>12</v>
      </c>
      <c r="K130">
        <v>0</v>
      </c>
      <c r="L130">
        <v>0</v>
      </c>
      <c r="M130">
        <v>0</v>
      </c>
      <c r="N130">
        <v>152</v>
      </c>
      <c r="P130">
        <v>0.44878611912694227</v>
      </c>
      <c r="R130">
        <v>-0.22555024551255598</v>
      </c>
      <c r="T130">
        <v>-0.3213658369287391</v>
      </c>
      <c r="V130">
        <v>-0.46363564861664269</v>
      </c>
      <c r="W130">
        <v>-18.252245918287628</v>
      </c>
      <c r="Y130">
        <v>-2.8691501943354685</v>
      </c>
      <c r="Z130">
        <v>-17.562612295914391</v>
      </c>
      <c r="AB130">
        <v>-1.3740135093818993</v>
      </c>
      <c r="AC130">
        <v>-4.804929315648363</v>
      </c>
    </row>
    <row r="131" spans="1:29">
      <c r="A131">
        <v>543859</v>
      </c>
      <c r="B131" t="s">
        <v>304</v>
      </c>
      <c r="C131">
        <v>219</v>
      </c>
      <c r="D131">
        <v>33</v>
      </c>
      <c r="E131">
        <v>73</v>
      </c>
      <c r="F131">
        <v>70</v>
      </c>
      <c r="G131">
        <v>10</v>
      </c>
      <c r="H131">
        <v>21</v>
      </c>
      <c r="I131">
        <v>3</v>
      </c>
      <c r="J131">
        <v>2</v>
      </c>
      <c r="K131">
        <v>1</v>
      </c>
      <c r="L131">
        <v>2</v>
      </c>
      <c r="M131">
        <v>11</v>
      </c>
      <c r="N131">
        <v>73</v>
      </c>
      <c r="P131">
        <v>-1.0290839688692406</v>
      </c>
      <c r="R131">
        <v>-1.0687287334099613</v>
      </c>
      <c r="T131">
        <v>-1.3415748430517207</v>
      </c>
      <c r="V131">
        <v>-0.38725415790549889</v>
      </c>
      <c r="W131">
        <v>-3.8250917897039294</v>
      </c>
      <c r="Y131">
        <v>-0.60128287230581312</v>
      </c>
      <c r="Z131">
        <v>-4.9412545894851974</v>
      </c>
      <c r="AB131">
        <v>-0.38657976642958614</v>
      </c>
      <c r="AC131">
        <v>-4.8145043419718201</v>
      </c>
    </row>
    <row r="132" spans="1:29">
      <c r="A132">
        <v>434622</v>
      </c>
      <c r="B132" t="s">
        <v>162</v>
      </c>
      <c r="C132">
        <v>435</v>
      </c>
      <c r="D132">
        <v>74</v>
      </c>
      <c r="E132">
        <v>138</v>
      </c>
      <c r="F132">
        <v>130</v>
      </c>
      <c r="G132">
        <v>15</v>
      </c>
      <c r="H132">
        <v>68</v>
      </c>
      <c r="I132">
        <v>8</v>
      </c>
      <c r="J132">
        <v>10</v>
      </c>
      <c r="K132">
        <v>0</v>
      </c>
      <c r="L132">
        <v>0</v>
      </c>
      <c r="M132">
        <v>0</v>
      </c>
      <c r="N132">
        <v>145</v>
      </c>
      <c r="P132">
        <v>0.31783560500069824</v>
      </c>
      <c r="R132">
        <v>0.19603899843614669</v>
      </c>
      <c r="T132">
        <v>-6.6313585397993743E-2</v>
      </c>
      <c r="V132">
        <v>-0.46363564861664269</v>
      </c>
      <c r="W132">
        <v>-16.049839856261229</v>
      </c>
      <c r="Y132">
        <v>-2.5229443734650969</v>
      </c>
      <c r="Z132">
        <v>-29.102491992813071</v>
      </c>
      <c r="AB132">
        <v>-2.2768376640703951</v>
      </c>
      <c r="AC132">
        <v>-4.8158566681132839</v>
      </c>
    </row>
    <row r="133" spans="1:29">
      <c r="A133">
        <v>476589</v>
      </c>
      <c r="B133" t="s">
        <v>311</v>
      </c>
      <c r="C133">
        <v>174</v>
      </c>
      <c r="D133">
        <v>25</v>
      </c>
      <c r="E133">
        <v>53</v>
      </c>
      <c r="F133">
        <v>49</v>
      </c>
      <c r="G133">
        <v>6</v>
      </c>
      <c r="H133">
        <v>20</v>
      </c>
      <c r="I133">
        <v>4</v>
      </c>
      <c r="J133">
        <v>3</v>
      </c>
      <c r="K133">
        <v>0</v>
      </c>
      <c r="L133">
        <v>2</v>
      </c>
      <c r="M133">
        <v>15</v>
      </c>
      <c r="N133">
        <v>58</v>
      </c>
      <c r="P133">
        <v>-1.3096922134254778</v>
      </c>
      <c r="R133">
        <v>-1.5113974395560992</v>
      </c>
      <c r="T133">
        <v>-1.0865225915209753</v>
      </c>
      <c r="V133">
        <v>-0.46363564861664269</v>
      </c>
      <c r="W133">
        <v>-1.8199359425044896</v>
      </c>
      <c r="Y133">
        <v>-0.28608367356496528</v>
      </c>
      <c r="Z133">
        <v>-2.2409967971252343</v>
      </c>
      <c r="AB133">
        <v>-0.17532470807021899</v>
      </c>
      <c r="AC133">
        <v>-4.8326562747543793</v>
      </c>
    </row>
    <row r="134" spans="1:29">
      <c r="A134">
        <v>641729</v>
      </c>
      <c r="B134" t="s">
        <v>161</v>
      </c>
      <c r="C134">
        <v>87</v>
      </c>
      <c r="D134">
        <v>9</v>
      </c>
      <c r="E134">
        <v>19</v>
      </c>
      <c r="F134">
        <v>33</v>
      </c>
      <c r="G134">
        <v>1</v>
      </c>
      <c r="H134">
        <v>10</v>
      </c>
      <c r="I134">
        <v>2</v>
      </c>
      <c r="J134">
        <v>2</v>
      </c>
      <c r="K134">
        <v>0</v>
      </c>
      <c r="L134">
        <v>0</v>
      </c>
      <c r="M134">
        <v>4</v>
      </c>
      <c r="N134">
        <v>29</v>
      </c>
      <c r="P134">
        <v>-1.8522014862342031</v>
      </c>
      <c r="R134">
        <v>-1.8486688347150613</v>
      </c>
      <c r="T134">
        <v>-1.5966270945824661</v>
      </c>
      <c r="V134">
        <v>-0.46363564861664269</v>
      </c>
      <c r="W134">
        <v>2.5900320287477552</v>
      </c>
      <c r="Y134">
        <v>0.40713843829876867</v>
      </c>
      <c r="Z134">
        <v>6.3795016014373829</v>
      </c>
      <c r="AB134">
        <v>0.49910122912282096</v>
      </c>
      <c r="AC134">
        <v>-4.8548933967267844</v>
      </c>
    </row>
    <row r="135" spans="1:29">
      <c r="A135">
        <v>502202</v>
      </c>
      <c r="B135" t="s">
        <v>43</v>
      </c>
      <c r="C135">
        <v>132</v>
      </c>
      <c r="D135">
        <v>18</v>
      </c>
      <c r="E135">
        <v>35</v>
      </c>
      <c r="F135">
        <v>53</v>
      </c>
      <c r="G135">
        <v>5</v>
      </c>
      <c r="H135">
        <v>24</v>
      </c>
      <c r="I135">
        <v>4</v>
      </c>
      <c r="J135">
        <v>4</v>
      </c>
      <c r="K135">
        <v>2</v>
      </c>
      <c r="L135">
        <v>3</v>
      </c>
      <c r="M135">
        <v>19</v>
      </c>
      <c r="N135">
        <v>44</v>
      </c>
      <c r="P135">
        <v>-1.5715932416779659</v>
      </c>
      <c r="R135">
        <v>-1.4270795907663585</v>
      </c>
      <c r="T135">
        <v>-1.0865225915209753</v>
      </c>
      <c r="V135">
        <v>-0.31087266719435513</v>
      </c>
      <c r="W135">
        <v>-0.41512381845168278</v>
      </c>
      <c r="Y135">
        <v>-6.5255124751007976E-2</v>
      </c>
      <c r="Z135">
        <v>-5.3207561909225873</v>
      </c>
      <c r="AB135">
        <v>-0.41627012902606286</v>
      </c>
      <c r="AC135">
        <v>-4.8775933449367246</v>
      </c>
    </row>
    <row r="136" spans="1:29">
      <c r="A136">
        <v>445926</v>
      </c>
      <c r="B136" t="s">
        <v>61</v>
      </c>
      <c r="C136">
        <v>348</v>
      </c>
      <c r="D136">
        <v>56</v>
      </c>
      <c r="E136">
        <v>124</v>
      </c>
      <c r="F136">
        <v>101</v>
      </c>
      <c r="G136">
        <v>16</v>
      </c>
      <c r="H136">
        <v>33</v>
      </c>
      <c r="I136">
        <v>4</v>
      </c>
      <c r="J136">
        <v>7</v>
      </c>
      <c r="K136">
        <v>0</v>
      </c>
      <c r="L136">
        <v>3</v>
      </c>
      <c r="M136">
        <v>4</v>
      </c>
      <c r="N136">
        <v>116</v>
      </c>
      <c r="P136">
        <v>-0.22467366780802711</v>
      </c>
      <c r="R136">
        <v>-0.4152654052894722</v>
      </c>
      <c r="T136">
        <v>-1.0865225915209753</v>
      </c>
      <c r="V136">
        <v>-0.46363564861664269</v>
      </c>
      <c r="W136">
        <v>-9.6398718850089793</v>
      </c>
      <c r="Y136">
        <v>-1.5153335329835043</v>
      </c>
      <c r="Z136">
        <v>-15.481993594250469</v>
      </c>
      <c r="AB136">
        <v>-1.2112360047720694</v>
      </c>
      <c r="AC136">
        <v>-4.9166668509906906</v>
      </c>
    </row>
    <row r="137" spans="1:29">
      <c r="A137">
        <v>407890</v>
      </c>
      <c r="B137" t="s">
        <v>181</v>
      </c>
      <c r="C137">
        <v>261</v>
      </c>
      <c r="D137">
        <v>42</v>
      </c>
      <c r="E137">
        <v>90</v>
      </c>
      <c r="F137">
        <v>61</v>
      </c>
      <c r="G137">
        <v>15</v>
      </c>
      <c r="H137">
        <v>23</v>
      </c>
      <c r="I137">
        <v>5</v>
      </c>
      <c r="J137">
        <v>7</v>
      </c>
      <c r="K137">
        <v>0</v>
      </c>
      <c r="L137">
        <v>0</v>
      </c>
      <c r="M137">
        <v>0</v>
      </c>
      <c r="N137">
        <v>87</v>
      </c>
      <c r="P137">
        <v>-0.76718294061675252</v>
      </c>
      <c r="R137">
        <v>-1.2584438931868775</v>
      </c>
      <c r="T137">
        <v>-0.8314703399902299</v>
      </c>
      <c r="V137">
        <v>-0.46363564861664269</v>
      </c>
      <c r="W137">
        <v>-7.2299039137567362</v>
      </c>
      <c r="Y137">
        <v>-1.1365001497376284</v>
      </c>
      <c r="Z137">
        <v>-6.8614951956878372</v>
      </c>
      <c r="AB137">
        <v>-0.53681006757902838</v>
      </c>
      <c r="AC137">
        <v>-4.9940430397271589</v>
      </c>
    </row>
    <row r="138" spans="1:29">
      <c r="A138">
        <v>502083</v>
      </c>
      <c r="B138" t="s">
        <v>196</v>
      </c>
      <c r="C138">
        <v>174</v>
      </c>
      <c r="D138">
        <v>22</v>
      </c>
      <c r="E138">
        <v>60</v>
      </c>
      <c r="F138">
        <v>59</v>
      </c>
      <c r="G138">
        <v>6</v>
      </c>
      <c r="H138">
        <v>21</v>
      </c>
      <c r="I138">
        <v>3</v>
      </c>
      <c r="J138">
        <v>3</v>
      </c>
      <c r="K138">
        <v>0</v>
      </c>
      <c r="L138">
        <v>1</v>
      </c>
      <c r="M138">
        <v>8</v>
      </c>
      <c r="N138">
        <v>58</v>
      </c>
      <c r="P138">
        <v>-1.3096922134254778</v>
      </c>
      <c r="R138">
        <v>-1.3006028175817479</v>
      </c>
      <c r="T138">
        <v>-1.3415748430517207</v>
      </c>
      <c r="V138">
        <v>-0.46363564861664269</v>
      </c>
      <c r="W138">
        <v>1.1800640574955104</v>
      </c>
      <c r="Y138">
        <v>0.18549941936182174</v>
      </c>
      <c r="Z138">
        <v>-10.240996797125234</v>
      </c>
      <c r="AB138">
        <v>-0.80120586343867772</v>
      </c>
      <c r="AC138">
        <v>-5.0312119667524451</v>
      </c>
    </row>
    <row r="139" spans="1:29">
      <c r="A139">
        <v>592804</v>
      </c>
      <c r="B139" t="s">
        <v>300</v>
      </c>
      <c r="C139">
        <v>132</v>
      </c>
      <c r="D139">
        <v>18</v>
      </c>
      <c r="E139">
        <v>40</v>
      </c>
      <c r="F139">
        <v>41</v>
      </c>
      <c r="G139">
        <v>5</v>
      </c>
      <c r="H139">
        <v>16</v>
      </c>
      <c r="I139">
        <v>4</v>
      </c>
      <c r="J139">
        <v>2</v>
      </c>
      <c r="K139">
        <v>0</v>
      </c>
      <c r="L139">
        <v>5</v>
      </c>
      <c r="M139">
        <v>11</v>
      </c>
      <c r="N139">
        <v>44</v>
      </c>
      <c r="P139">
        <v>-1.5715932416779659</v>
      </c>
      <c r="R139">
        <v>-1.6800331371355801</v>
      </c>
      <c r="T139">
        <v>-1.0865225915209753</v>
      </c>
      <c r="V139">
        <v>-0.46363564861664269</v>
      </c>
      <c r="W139">
        <v>-0.41512381845168278</v>
      </c>
      <c r="Y139">
        <v>-6.5255124751007976E-2</v>
      </c>
      <c r="Z139">
        <v>-2.3207561909225873</v>
      </c>
      <c r="AB139">
        <v>-0.18156469576289089</v>
      </c>
      <c r="AC139">
        <v>-5.0486044394650627</v>
      </c>
    </row>
    <row r="140" spans="1:29">
      <c r="A140">
        <v>643338</v>
      </c>
      <c r="B140" t="s">
        <v>121</v>
      </c>
      <c r="C140">
        <v>174</v>
      </c>
      <c r="D140">
        <v>24</v>
      </c>
      <c r="E140">
        <v>59</v>
      </c>
      <c r="F140">
        <v>53</v>
      </c>
      <c r="G140">
        <v>7</v>
      </c>
      <c r="H140">
        <v>17</v>
      </c>
      <c r="I140">
        <v>3</v>
      </c>
      <c r="J140">
        <v>3</v>
      </c>
      <c r="K140">
        <v>0</v>
      </c>
      <c r="L140">
        <v>0</v>
      </c>
      <c r="M140">
        <v>0</v>
      </c>
      <c r="N140">
        <v>58</v>
      </c>
      <c r="P140">
        <v>-1.3096922134254778</v>
      </c>
      <c r="R140">
        <v>-1.4270795907663585</v>
      </c>
      <c r="T140">
        <v>-1.3415748430517207</v>
      </c>
      <c r="V140">
        <v>-0.46363564861664269</v>
      </c>
      <c r="W140">
        <v>-0.81993594250448965</v>
      </c>
      <c r="Y140">
        <v>-0.12888930925603626</v>
      </c>
      <c r="Z140">
        <v>-5.2409967971252343</v>
      </c>
      <c r="AB140">
        <v>-0.410030141333391</v>
      </c>
      <c r="AC140">
        <v>-5.0809017464496273</v>
      </c>
    </row>
    <row r="141" spans="1:29">
      <c r="A141">
        <v>527048</v>
      </c>
      <c r="B141" t="s">
        <v>236</v>
      </c>
      <c r="C141">
        <v>567</v>
      </c>
      <c r="D141">
        <v>93</v>
      </c>
      <c r="E141">
        <v>205</v>
      </c>
      <c r="F141">
        <v>111</v>
      </c>
      <c r="G141">
        <v>15</v>
      </c>
      <c r="H141">
        <v>64</v>
      </c>
      <c r="I141">
        <v>9</v>
      </c>
      <c r="J141">
        <v>12</v>
      </c>
      <c r="K141">
        <v>0</v>
      </c>
      <c r="L141">
        <v>0</v>
      </c>
      <c r="M141">
        <v>0</v>
      </c>
      <c r="N141">
        <v>189</v>
      </c>
      <c r="P141">
        <v>1.1409531223656608</v>
      </c>
      <c r="R141">
        <v>-0.20447078331512086</v>
      </c>
      <c r="T141">
        <v>0.18873866613275164</v>
      </c>
      <c r="V141">
        <v>-0.46363564861664269</v>
      </c>
      <c r="W141">
        <v>-17.464963674712905</v>
      </c>
      <c r="Y141">
        <v>-2.7453938625250323</v>
      </c>
      <c r="Z141">
        <v>-38.423248183735666</v>
      </c>
      <c r="AB141">
        <v>-3.0060483707806886</v>
      </c>
      <c r="AC141">
        <v>-5.0898568767390717</v>
      </c>
    </row>
    <row r="142" spans="1:29">
      <c r="A142">
        <v>592254</v>
      </c>
      <c r="B142" t="s">
        <v>76</v>
      </c>
      <c r="C142">
        <v>174</v>
      </c>
      <c r="D142">
        <v>27</v>
      </c>
      <c r="E142">
        <v>53</v>
      </c>
      <c r="F142">
        <v>55</v>
      </c>
      <c r="G142">
        <v>9</v>
      </c>
      <c r="H142">
        <v>18</v>
      </c>
      <c r="I142">
        <v>3</v>
      </c>
      <c r="J142">
        <v>3</v>
      </c>
      <c r="K142">
        <v>0</v>
      </c>
      <c r="L142">
        <v>0</v>
      </c>
      <c r="M142">
        <v>0</v>
      </c>
      <c r="N142">
        <v>58</v>
      </c>
      <c r="P142">
        <v>-1.3096922134254778</v>
      </c>
      <c r="R142">
        <v>-1.3849206663714884</v>
      </c>
      <c r="T142">
        <v>-1.3415748430517207</v>
      </c>
      <c r="V142">
        <v>-0.46363564861664269</v>
      </c>
      <c r="W142">
        <v>-3.8199359425044896</v>
      </c>
      <c r="Y142">
        <v>-0.60047240218282327</v>
      </c>
      <c r="Z142">
        <v>-0.24099679712523425</v>
      </c>
      <c r="AB142">
        <v>-1.8854419228104293E-2</v>
      </c>
      <c r="AC142">
        <v>-5.1191501928762566</v>
      </c>
    </row>
    <row r="143" spans="1:29">
      <c r="A143">
        <v>489119</v>
      </c>
      <c r="B143" t="s">
        <v>205</v>
      </c>
      <c r="C143">
        <v>435</v>
      </c>
      <c r="D143">
        <v>77</v>
      </c>
      <c r="E143">
        <v>156</v>
      </c>
      <c r="F143">
        <v>119</v>
      </c>
      <c r="G143">
        <v>18</v>
      </c>
      <c r="H143">
        <v>45</v>
      </c>
      <c r="I143">
        <v>8</v>
      </c>
      <c r="J143">
        <v>10</v>
      </c>
      <c r="K143">
        <v>0</v>
      </c>
      <c r="L143">
        <v>0</v>
      </c>
      <c r="M143">
        <v>0</v>
      </c>
      <c r="N143">
        <v>145</v>
      </c>
      <c r="P143">
        <v>0.31783560500069824</v>
      </c>
      <c r="R143">
        <v>-3.5835085735639788E-2</v>
      </c>
      <c r="T143">
        <v>-6.6313585397993743E-2</v>
      </c>
      <c r="V143">
        <v>-0.46363564861664269</v>
      </c>
      <c r="W143">
        <v>-19.049839856261229</v>
      </c>
      <c r="Y143">
        <v>-2.9945274663918839</v>
      </c>
      <c r="Z143">
        <v>-24.102491992813071</v>
      </c>
      <c r="AB143">
        <v>-1.8856619419651082</v>
      </c>
      <c r="AC143">
        <v>-5.1281381231065701</v>
      </c>
    </row>
    <row r="144" spans="1:29">
      <c r="A144">
        <v>643354</v>
      </c>
      <c r="B144" t="s">
        <v>140</v>
      </c>
      <c r="C144">
        <v>132</v>
      </c>
      <c r="D144">
        <v>17</v>
      </c>
      <c r="E144">
        <v>48</v>
      </c>
      <c r="F144">
        <v>37</v>
      </c>
      <c r="G144">
        <v>1</v>
      </c>
      <c r="H144">
        <v>8</v>
      </c>
      <c r="I144">
        <v>3</v>
      </c>
      <c r="J144">
        <v>1</v>
      </c>
      <c r="K144">
        <v>0</v>
      </c>
      <c r="L144">
        <v>0</v>
      </c>
      <c r="M144">
        <v>8</v>
      </c>
      <c r="N144">
        <v>44</v>
      </c>
      <c r="P144">
        <v>-1.5715932416779659</v>
      </c>
      <c r="R144">
        <v>-1.7643509859253208</v>
      </c>
      <c r="T144">
        <v>-1.3415748430517207</v>
      </c>
      <c r="V144">
        <v>-0.46363564861664269</v>
      </c>
      <c r="W144">
        <v>0.58487618154831722</v>
      </c>
      <c r="Y144">
        <v>9.1939239557921035E-2</v>
      </c>
      <c r="Z144">
        <v>-2.3207561909225873</v>
      </c>
      <c r="AB144">
        <v>-0.18156469576289089</v>
      </c>
      <c r="AC144">
        <v>-5.2307801754766201</v>
      </c>
    </row>
    <row r="145" spans="1:29">
      <c r="A145">
        <v>623406</v>
      </c>
      <c r="B145" t="s">
        <v>280</v>
      </c>
      <c r="C145">
        <v>108</v>
      </c>
      <c r="D145">
        <v>12</v>
      </c>
      <c r="E145">
        <v>28</v>
      </c>
      <c r="F145">
        <v>39</v>
      </c>
      <c r="G145">
        <v>1</v>
      </c>
      <c r="H145">
        <v>14</v>
      </c>
      <c r="I145">
        <v>1</v>
      </c>
      <c r="J145">
        <v>3</v>
      </c>
      <c r="K145">
        <v>0</v>
      </c>
      <c r="L145">
        <v>0</v>
      </c>
      <c r="M145">
        <v>4</v>
      </c>
      <c r="N145">
        <v>36</v>
      </c>
      <c r="P145">
        <v>-1.7212509721079592</v>
      </c>
      <c r="R145">
        <v>-1.7221920615304505</v>
      </c>
      <c r="T145">
        <v>-1.8516793461132115</v>
      </c>
      <c r="V145">
        <v>-0.46363564861664269</v>
      </c>
      <c r="W145">
        <v>2.38762596672135</v>
      </c>
      <c r="Y145">
        <v>0.37532134604625428</v>
      </c>
      <c r="Z145">
        <v>1.919381298336063</v>
      </c>
      <c r="AB145">
        <v>0.15016307307439911</v>
      </c>
      <c r="AC145">
        <v>-5.2332736092476111</v>
      </c>
    </row>
    <row r="146" spans="1:29">
      <c r="A146">
        <v>624586</v>
      </c>
      <c r="B146" t="s">
        <v>153</v>
      </c>
      <c r="C146">
        <v>108</v>
      </c>
      <c r="D146">
        <v>13</v>
      </c>
      <c r="E146">
        <v>32</v>
      </c>
      <c r="F146">
        <v>45</v>
      </c>
      <c r="G146">
        <v>2</v>
      </c>
      <c r="H146">
        <v>13</v>
      </c>
      <c r="I146">
        <v>2</v>
      </c>
      <c r="J146">
        <v>2</v>
      </c>
      <c r="K146">
        <v>0</v>
      </c>
      <c r="L146">
        <v>2</v>
      </c>
      <c r="M146">
        <v>8</v>
      </c>
      <c r="N146">
        <v>36</v>
      </c>
      <c r="P146">
        <v>-1.7212509721079592</v>
      </c>
      <c r="R146">
        <v>-1.5957152883458396</v>
      </c>
      <c r="T146">
        <v>-1.5966270945824661</v>
      </c>
      <c r="V146">
        <v>-0.46363564861664269</v>
      </c>
      <c r="W146">
        <v>1.38762596672135</v>
      </c>
      <c r="Y146">
        <v>0.21812698173732523</v>
      </c>
      <c r="Z146">
        <v>-1.080618701663937</v>
      </c>
      <c r="AB146">
        <v>-8.4542360188772925E-2</v>
      </c>
      <c r="AC146">
        <v>-5.2436443821043559</v>
      </c>
    </row>
    <row r="147" spans="1:29">
      <c r="A147">
        <v>448306</v>
      </c>
      <c r="B147" t="s">
        <v>277</v>
      </c>
      <c r="C147">
        <v>543</v>
      </c>
      <c r="D147">
        <v>95</v>
      </c>
      <c r="E147">
        <v>189</v>
      </c>
      <c r="F147">
        <v>153</v>
      </c>
      <c r="G147">
        <v>32</v>
      </c>
      <c r="H147">
        <v>69</v>
      </c>
      <c r="I147">
        <v>8</v>
      </c>
      <c r="J147">
        <v>13</v>
      </c>
      <c r="K147">
        <v>0</v>
      </c>
      <c r="L147">
        <v>0</v>
      </c>
      <c r="M147">
        <v>0</v>
      </c>
      <c r="N147">
        <v>181</v>
      </c>
      <c r="P147">
        <v>0.99129539193566762</v>
      </c>
      <c r="R147">
        <v>0.68086662897715478</v>
      </c>
      <c r="T147">
        <v>-6.6313585397993743E-2</v>
      </c>
      <c r="V147">
        <v>-0.46363564861664269</v>
      </c>
      <c r="W147">
        <v>-22.662213889539871</v>
      </c>
      <c r="Y147">
        <v>-3.5623723061992019</v>
      </c>
      <c r="Z147">
        <v>-37.183110694476994</v>
      </c>
      <c r="AB147">
        <v>-2.9090260352065687</v>
      </c>
      <c r="AC147">
        <v>-5.3291855545075846</v>
      </c>
    </row>
    <row r="148" spans="1:29">
      <c r="A148">
        <v>656756</v>
      </c>
      <c r="B148" t="s">
        <v>211</v>
      </c>
      <c r="C148">
        <v>132</v>
      </c>
      <c r="D148">
        <v>15</v>
      </c>
      <c r="E148">
        <v>49</v>
      </c>
      <c r="F148">
        <v>35</v>
      </c>
      <c r="G148">
        <v>3</v>
      </c>
      <c r="H148">
        <v>16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44</v>
      </c>
      <c r="P148">
        <v>-1.5715932416779659</v>
      </c>
      <c r="R148">
        <v>-1.8065099103201909</v>
      </c>
      <c r="T148">
        <v>-1.0865225915209753</v>
      </c>
      <c r="V148">
        <v>-0.46363564861664269</v>
      </c>
      <c r="W148">
        <v>2.5848761815483172</v>
      </c>
      <c r="Y148">
        <v>0.40632796817577904</v>
      </c>
      <c r="Z148">
        <v>-11.320756190922587</v>
      </c>
      <c r="AB148">
        <v>-0.88568099555240687</v>
      </c>
      <c r="AC148">
        <v>-5.4076144195124032</v>
      </c>
    </row>
    <row r="149" spans="1:29">
      <c r="A149">
        <v>543964</v>
      </c>
      <c r="B149" t="s">
        <v>327</v>
      </c>
      <c r="C149">
        <v>108</v>
      </c>
      <c r="D149">
        <v>14</v>
      </c>
      <c r="E149">
        <v>32</v>
      </c>
      <c r="F149">
        <v>38</v>
      </c>
      <c r="G149">
        <v>3</v>
      </c>
      <c r="H149">
        <v>12</v>
      </c>
      <c r="I149">
        <v>2</v>
      </c>
      <c r="J149">
        <v>3</v>
      </c>
      <c r="K149">
        <v>0</v>
      </c>
      <c r="L149">
        <v>2</v>
      </c>
      <c r="M149">
        <v>7</v>
      </c>
      <c r="N149">
        <v>36</v>
      </c>
      <c r="P149">
        <v>-1.7212509721079592</v>
      </c>
      <c r="R149">
        <v>-1.7432715237278855</v>
      </c>
      <c r="T149">
        <v>-1.5966270945824661</v>
      </c>
      <c r="V149">
        <v>-0.46363564861664269</v>
      </c>
      <c r="W149">
        <v>0.38762596672134997</v>
      </c>
      <c r="Y149">
        <v>6.093261742839623E-2</v>
      </c>
      <c r="Z149">
        <v>-8.0618701663937031E-2</v>
      </c>
      <c r="AB149">
        <v>-6.3072157677155826E-3</v>
      </c>
      <c r="AC149">
        <v>-5.4701598373742728</v>
      </c>
    </row>
    <row r="150" spans="1:29">
      <c r="A150">
        <v>434671</v>
      </c>
      <c r="B150" t="s">
        <v>268</v>
      </c>
      <c r="C150">
        <v>306</v>
      </c>
      <c r="D150">
        <v>53</v>
      </c>
      <c r="E150">
        <v>103</v>
      </c>
      <c r="F150">
        <v>85</v>
      </c>
      <c r="G150">
        <v>15</v>
      </c>
      <c r="H150">
        <v>35</v>
      </c>
      <c r="I150">
        <v>5</v>
      </c>
      <c r="J150">
        <v>7</v>
      </c>
      <c r="K150">
        <v>0</v>
      </c>
      <c r="L150">
        <v>0</v>
      </c>
      <c r="M150">
        <v>0</v>
      </c>
      <c r="N150">
        <v>102</v>
      </c>
      <c r="P150">
        <v>-0.48657469606051523</v>
      </c>
      <c r="R150">
        <v>-0.7525368004484343</v>
      </c>
      <c r="T150">
        <v>-0.8314703399902299</v>
      </c>
      <c r="V150">
        <v>-0.46363564861664269</v>
      </c>
      <c r="W150">
        <v>-12.235059760956176</v>
      </c>
      <c r="Y150">
        <v>-1.9232824414052634</v>
      </c>
      <c r="Z150">
        <v>-13.561752988047814</v>
      </c>
      <c r="AB150">
        <v>-1.0610057036226259</v>
      </c>
      <c r="AC150">
        <v>-5.5185056301437116</v>
      </c>
    </row>
    <row r="151" spans="1:29">
      <c r="A151">
        <v>502272</v>
      </c>
      <c r="B151" t="s">
        <v>97</v>
      </c>
      <c r="C151">
        <v>108</v>
      </c>
      <c r="D151">
        <v>16</v>
      </c>
      <c r="E151">
        <v>33</v>
      </c>
      <c r="F151">
        <v>31</v>
      </c>
      <c r="G151">
        <v>4</v>
      </c>
      <c r="H151">
        <v>9</v>
      </c>
      <c r="I151">
        <v>3</v>
      </c>
      <c r="J151">
        <v>3</v>
      </c>
      <c r="K151">
        <v>0</v>
      </c>
      <c r="L151">
        <v>2</v>
      </c>
      <c r="M151">
        <v>4</v>
      </c>
      <c r="N151">
        <v>36</v>
      </c>
      <c r="P151">
        <v>-1.7212509721079592</v>
      </c>
      <c r="R151">
        <v>-1.8908277591099316</v>
      </c>
      <c r="T151">
        <v>-1.3415748430517207</v>
      </c>
      <c r="V151">
        <v>-0.46363564861664269</v>
      </c>
      <c r="W151">
        <v>-1.61237403327865</v>
      </c>
      <c r="Y151">
        <v>-0.25345611118946176</v>
      </c>
      <c r="Z151">
        <v>1.919381298336063</v>
      </c>
      <c r="AB151">
        <v>0.15016307307439911</v>
      </c>
      <c r="AC151">
        <v>-5.5205822610013175</v>
      </c>
    </row>
    <row r="152" spans="1:29">
      <c r="A152">
        <v>573046</v>
      </c>
      <c r="B152" t="s">
        <v>212</v>
      </c>
      <c r="C152">
        <v>132</v>
      </c>
      <c r="D152">
        <v>20</v>
      </c>
      <c r="E152">
        <v>44</v>
      </c>
      <c r="F152">
        <v>41</v>
      </c>
      <c r="G152">
        <v>4</v>
      </c>
      <c r="H152">
        <v>11</v>
      </c>
      <c r="I152">
        <v>3</v>
      </c>
      <c r="J152">
        <v>2</v>
      </c>
      <c r="K152">
        <v>0</v>
      </c>
      <c r="L152">
        <v>2</v>
      </c>
      <c r="M152">
        <v>4</v>
      </c>
      <c r="N152">
        <v>44</v>
      </c>
      <c r="P152">
        <v>-1.5715932416779659</v>
      </c>
      <c r="R152">
        <v>-1.6800331371355801</v>
      </c>
      <c r="T152">
        <v>-1.3415748430517207</v>
      </c>
      <c r="V152">
        <v>-0.46363564861664269</v>
      </c>
      <c r="W152">
        <v>-2.4151238184516828</v>
      </c>
      <c r="Y152">
        <v>-0.37964385336886597</v>
      </c>
      <c r="Z152">
        <v>-1.3207561909225873</v>
      </c>
      <c r="AB152">
        <v>-0.10332955134183354</v>
      </c>
      <c r="AC152">
        <v>-5.5398102751926093</v>
      </c>
    </row>
    <row r="153" spans="1:29">
      <c r="A153">
        <v>500724</v>
      </c>
      <c r="B153" t="s">
        <v>250</v>
      </c>
      <c r="C153">
        <v>219</v>
      </c>
      <c r="D153">
        <v>32</v>
      </c>
      <c r="E153">
        <v>73</v>
      </c>
      <c r="F153">
        <v>50</v>
      </c>
      <c r="G153">
        <v>9</v>
      </c>
      <c r="H153">
        <v>26</v>
      </c>
      <c r="I153">
        <v>3</v>
      </c>
      <c r="J153">
        <v>3</v>
      </c>
      <c r="K153">
        <v>0</v>
      </c>
      <c r="L153">
        <v>3</v>
      </c>
      <c r="M153">
        <v>8</v>
      </c>
      <c r="N153">
        <v>73</v>
      </c>
      <c r="P153">
        <v>-1.0290839688692406</v>
      </c>
      <c r="R153">
        <v>-1.4903179773586639</v>
      </c>
      <c r="T153">
        <v>-1.3415748430517207</v>
      </c>
      <c r="V153">
        <v>-0.46363564861664269</v>
      </c>
      <c r="W153">
        <v>-2.8250917897039294</v>
      </c>
      <c r="Y153">
        <v>-0.44408850799688415</v>
      </c>
      <c r="Z153">
        <v>-9.9412545894851974</v>
      </c>
      <c r="AB153">
        <v>-0.77775548853487286</v>
      </c>
      <c r="AC153">
        <v>-5.5464564344280252</v>
      </c>
    </row>
    <row r="154" spans="1:29">
      <c r="A154">
        <v>460024</v>
      </c>
      <c r="B154" t="s">
        <v>148</v>
      </c>
      <c r="C154">
        <v>87</v>
      </c>
      <c r="D154">
        <v>11</v>
      </c>
      <c r="E154">
        <v>22</v>
      </c>
      <c r="F154">
        <v>30</v>
      </c>
      <c r="G154">
        <v>4</v>
      </c>
      <c r="H154">
        <v>8</v>
      </c>
      <c r="I154">
        <v>1</v>
      </c>
      <c r="J154">
        <v>1</v>
      </c>
      <c r="K154">
        <v>0</v>
      </c>
      <c r="L154">
        <v>1</v>
      </c>
      <c r="M154">
        <v>0</v>
      </c>
      <c r="N154">
        <v>29</v>
      </c>
      <c r="P154">
        <v>-1.8522014862342031</v>
      </c>
      <c r="R154">
        <v>-1.9119072213073667</v>
      </c>
      <c r="T154">
        <v>-1.8516793461132115</v>
      </c>
      <c r="V154">
        <v>-0.46363564861664269</v>
      </c>
      <c r="W154">
        <v>0.59003202874775518</v>
      </c>
      <c r="Y154">
        <v>9.2749709680910661E-2</v>
      </c>
      <c r="Z154">
        <v>5.3795016014373829</v>
      </c>
      <c r="AB154">
        <v>0.42086608470176362</v>
      </c>
      <c r="AC154">
        <v>-5.5658079078887495</v>
      </c>
    </row>
    <row r="155" spans="1:29">
      <c r="A155">
        <v>541652</v>
      </c>
      <c r="B155" t="s">
        <v>259</v>
      </c>
      <c r="C155">
        <v>174</v>
      </c>
      <c r="D155">
        <v>28</v>
      </c>
      <c r="E155">
        <v>52</v>
      </c>
      <c r="F155">
        <v>68</v>
      </c>
      <c r="G155">
        <v>6</v>
      </c>
      <c r="H155">
        <v>30</v>
      </c>
      <c r="I155">
        <v>4</v>
      </c>
      <c r="J155">
        <v>2</v>
      </c>
      <c r="K155">
        <v>0</v>
      </c>
      <c r="L155">
        <v>5</v>
      </c>
      <c r="M155">
        <v>11</v>
      </c>
      <c r="N155">
        <v>58</v>
      </c>
      <c r="P155">
        <v>-1.3096922134254778</v>
      </c>
      <c r="R155">
        <v>-1.1108876578048317</v>
      </c>
      <c r="T155">
        <v>-1.0865225915209753</v>
      </c>
      <c r="V155">
        <v>-0.46363564861664269</v>
      </c>
      <c r="W155">
        <v>-4.8199359425044896</v>
      </c>
      <c r="Y155">
        <v>-0.75766676649175224</v>
      </c>
      <c r="Z155">
        <v>-11.240996797125234</v>
      </c>
      <c r="AB155">
        <v>-0.879441007859735</v>
      </c>
      <c r="AC155">
        <v>-5.6078458857194144</v>
      </c>
    </row>
    <row r="156" spans="1:29">
      <c r="A156">
        <v>621381</v>
      </c>
      <c r="B156" t="s">
        <v>292</v>
      </c>
      <c r="C156">
        <v>174</v>
      </c>
      <c r="D156">
        <v>24</v>
      </c>
      <c r="E156">
        <v>62</v>
      </c>
      <c r="F156">
        <v>60</v>
      </c>
      <c r="G156">
        <v>7</v>
      </c>
      <c r="H156">
        <v>23</v>
      </c>
      <c r="I156">
        <v>3</v>
      </c>
      <c r="J156">
        <v>5</v>
      </c>
      <c r="K156">
        <v>0</v>
      </c>
      <c r="L156">
        <v>1</v>
      </c>
      <c r="M156">
        <v>16</v>
      </c>
      <c r="N156">
        <v>58</v>
      </c>
      <c r="P156">
        <v>-1.3096922134254778</v>
      </c>
      <c r="R156">
        <v>-1.2795233553843126</v>
      </c>
      <c r="T156">
        <v>-1.3415748430517207</v>
      </c>
      <c r="V156">
        <v>-0.46363564861664269</v>
      </c>
      <c r="W156">
        <v>-0.81993594250448965</v>
      </c>
      <c r="Y156">
        <v>-0.12888930925603626</v>
      </c>
      <c r="Z156">
        <v>-14.240996797125234</v>
      </c>
      <c r="AB156">
        <v>-1.1141464411229069</v>
      </c>
      <c r="AC156">
        <v>-5.6374618108570971</v>
      </c>
    </row>
    <row r="157" spans="1:29">
      <c r="A157">
        <v>592741</v>
      </c>
      <c r="B157" t="s">
        <v>279</v>
      </c>
      <c r="C157">
        <v>132</v>
      </c>
      <c r="D157">
        <v>17</v>
      </c>
      <c r="E157">
        <v>42</v>
      </c>
      <c r="F157">
        <v>44</v>
      </c>
      <c r="G157">
        <v>6</v>
      </c>
      <c r="H157">
        <v>18</v>
      </c>
      <c r="I157">
        <v>2</v>
      </c>
      <c r="J157">
        <v>2</v>
      </c>
      <c r="K157">
        <v>0</v>
      </c>
      <c r="L157">
        <v>1</v>
      </c>
      <c r="M157">
        <v>0</v>
      </c>
      <c r="N157">
        <v>44</v>
      </c>
      <c r="P157">
        <v>-1.5715932416779659</v>
      </c>
      <c r="R157">
        <v>-1.6167947505432747</v>
      </c>
      <c r="T157">
        <v>-1.5966270945824661</v>
      </c>
      <c r="V157">
        <v>-0.46363564861664269</v>
      </c>
      <c r="W157">
        <v>0.58487618154831722</v>
      </c>
      <c r="Y157">
        <v>9.1939239557921035E-2</v>
      </c>
      <c r="Z157">
        <v>-6.3207561909225873</v>
      </c>
      <c r="AB157">
        <v>-0.4945052734471202</v>
      </c>
      <c r="AC157">
        <v>-5.6512167693095492</v>
      </c>
    </row>
    <row r="158" spans="1:29">
      <c r="A158">
        <v>621294</v>
      </c>
      <c r="B158" t="s">
        <v>142</v>
      </c>
      <c r="C158">
        <v>87</v>
      </c>
      <c r="D158">
        <v>11</v>
      </c>
      <c r="E158">
        <v>24</v>
      </c>
      <c r="F158">
        <v>28</v>
      </c>
      <c r="G158">
        <v>2</v>
      </c>
      <c r="H158">
        <v>10</v>
      </c>
      <c r="I158">
        <v>2</v>
      </c>
      <c r="J158">
        <v>2</v>
      </c>
      <c r="K158">
        <v>0</v>
      </c>
      <c r="L158">
        <v>0</v>
      </c>
      <c r="M158">
        <v>0</v>
      </c>
      <c r="N158">
        <v>29</v>
      </c>
      <c r="P158">
        <v>-1.8522014862342031</v>
      </c>
      <c r="R158">
        <v>-1.954066145702237</v>
      </c>
      <c r="T158">
        <v>-1.5966270945824661</v>
      </c>
      <c r="V158">
        <v>-0.46363564861664269</v>
      </c>
      <c r="W158">
        <v>0.59003202874775518</v>
      </c>
      <c r="Y158">
        <v>9.2749709680910661E-2</v>
      </c>
      <c r="Z158">
        <v>1.3795016014373829</v>
      </c>
      <c r="AB158">
        <v>0.10792550701753419</v>
      </c>
      <c r="AC158">
        <v>-5.665855158437104</v>
      </c>
    </row>
    <row r="159" spans="1:29">
      <c r="A159">
        <v>543726</v>
      </c>
      <c r="B159" t="s">
        <v>260</v>
      </c>
      <c r="C159">
        <v>132</v>
      </c>
      <c r="D159">
        <v>18</v>
      </c>
      <c r="E159">
        <v>41</v>
      </c>
      <c r="F159">
        <v>39</v>
      </c>
      <c r="G159">
        <v>3</v>
      </c>
      <c r="H159">
        <v>17</v>
      </c>
      <c r="I159">
        <v>2</v>
      </c>
      <c r="J159">
        <v>2</v>
      </c>
      <c r="K159">
        <v>1</v>
      </c>
      <c r="L159">
        <v>1</v>
      </c>
      <c r="M159">
        <v>15</v>
      </c>
      <c r="N159">
        <v>44</v>
      </c>
      <c r="P159">
        <v>-1.5715932416779659</v>
      </c>
      <c r="R159">
        <v>-1.7221920615304505</v>
      </c>
      <c r="T159">
        <v>-1.5966270945824661</v>
      </c>
      <c r="V159">
        <v>-0.38725415790549889</v>
      </c>
      <c r="W159">
        <v>-0.41512381845168278</v>
      </c>
      <c r="Y159">
        <v>-6.5255124751007976E-2</v>
      </c>
      <c r="Z159">
        <v>-4.3207561909225873</v>
      </c>
      <c r="AB159">
        <v>-0.33803498460500553</v>
      </c>
      <c r="AC159">
        <v>-5.6809566650523955</v>
      </c>
    </row>
    <row r="160" spans="1:29">
      <c r="A160">
        <v>621385</v>
      </c>
      <c r="B160" t="s">
        <v>295</v>
      </c>
      <c r="C160">
        <v>108</v>
      </c>
      <c r="D160">
        <v>15</v>
      </c>
      <c r="E160">
        <v>33</v>
      </c>
      <c r="F160">
        <v>33</v>
      </c>
      <c r="G160">
        <v>3</v>
      </c>
      <c r="H160">
        <v>14</v>
      </c>
      <c r="I160">
        <v>3</v>
      </c>
      <c r="J160">
        <v>2</v>
      </c>
      <c r="K160">
        <v>0</v>
      </c>
      <c r="L160">
        <v>2</v>
      </c>
      <c r="M160">
        <v>0</v>
      </c>
      <c r="N160">
        <v>36</v>
      </c>
      <c r="P160">
        <v>-1.7212509721079592</v>
      </c>
      <c r="R160">
        <v>-1.8486688347150613</v>
      </c>
      <c r="T160">
        <v>-1.3415748430517207</v>
      </c>
      <c r="V160">
        <v>-0.46363564861664269</v>
      </c>
      <c r="W160">
        <v>-0.61237403327865003</v>
      </c>
      <c r="Y160">
        <v>-9.6261746880532767E-2</v>
      </c>
      <c r="Z160">
        <v>-3.080618701663937</v>
      </c>
      <c r="AB160">
        <v>-0.24101264903088762</v>
      </c>
      <c r="AC160">
        <v>-5.712404694402804</v>
      </c>
    </row>
    <row r="161" spans="1:29">
      <c r="A161">
        <v>434718</v>
      </c>
      <c r="B161" t="s">
        <v>293</v>
      </c>
      <c r="C161">
        <v>108</v>
      </c>
      <c r="D161">
        <v>17</v>
      </c>
      <c r="E161">
        <v>35</v>
      </c>
      <c r="F161">
        <v>29</v>
      </c>
      <c r="G161">
        <v>4</v>
      </c>
      <c r="H161">
        <v>14</v>
      </c>
      <c r="I161">
        <v>3</v>
      </c>
      <c r="J161">
        <v>2</v>
      </c>
      <c r="K161">
        <v>7</v>
      </c>
      <c r="L161">
        <v>3</v>
      </c>
      <c r="M161">
        <v>8</v>
      </c>
      <c r="N161">
        <v>36</v>
      </c>
      <c r="P161">
        <v>-1.7212509721079592</v>
      </c>
      <c r="R161">
        <v>-1.9329866835048017</v>
      </c>
      <c r="T161">
        <v>-1.3415748430517207</v>
      </c>
      <c r="V161">
        <v>7.1034786361363678E-2</v>
      </c>
      <c r="W161">
        <v>-2.61237403327865</v>
      </c>
      <c r="Y161">
        <v>-0.41065047549839073</v>
      </c>
      <c r="Z161">
        <v>-5.080618701663937</v>
      </c>
      <c r="AB161">
        <v>-0.39748293787300226</v>
      </c>
      <c r="AC161">
        <v>-5.7329111256745104</v>
      </c>
    </row>
    <row r="162" spans="1:29">
      <c r="A162">
        <v>592390</v>
      </c>
      <c r="B162" t="s">
        <v>143</v>
      </c>
      <c r="C162">
        <v>132</v>
      </c>
      <c r="D162">
        <v>18</v>
      </c>
      <c r="E162">
        <v>43</v>
      </c>
      <c r="F162">
        <v>36</v>
      </c>
      <c r="G162">
        <v>5</v>
      </c>
      <c r="H162">
        <v>14</v>
      </c>
      <c r="I162">
        <v>2</v>
      </c>
      <c r="J162">
        <v>2</v>
      </c>
      <c r="K162">
        <v>0</v>
      </c>
      <c r="L162">
        <v>2</v>
      </c>
      <c r="M162">
        <v>11</v>
      </c>
      <c r="N162">
        <v>44</v>
      </c>
      <c r="P162">
        <v>-1.5715932416779659</v>
      </c>
      <c r="R162">
        <v>-1.7854304481227559</v>
      </c>
      <c r="T162">
        <v>-1.5966270945824661</v>
      </c>
      <c r="V162">
        <v>-0.46363564861664269</v>
      </c>
      <c r="W162">
        <v>-0.41512381845168278</v>
      </c>
      <c r="Y162">
        <v>-6.5255124751007976E-2</v>
      </c>
      <c r="Z162">
        <v>-3.3207561909225873</v>
      </c>
      <c r="AB162">
        <v>-0.25979984018394825</v>
      </c>
      <c r="AC162">
        <v>-5.742341397934787</v>
      </c>
    </row>
    <row r="163" spans="1:29">
      <c r="A163">
        <v>594986</v>
      </c>
      <c r="B163" t="s">
        <v>262</v>
      </c>
      <c r="C163">
        <v>153</v>
      </c>
      <c r="D163">
        <v>22</v>
      </c>
      <c r="E163">
        <v>51</v>
      </c>
      <c r="F163">
        <v>28</v>
      </c>
      <c r="G163">
        <v>3</v>
      </c>
      <c r="H163">
        <v>15</v>
      </c>
      <c r="I163">
        <v>3</v>
      </c>
      <c r="J163">
        <v>3</v>
      </c>
      <c r="K163">
        <v>0</v>
      </c>
      <c r="L163">
        <v>0</v>
      </c>
      <c r="M163">
        <v>7</v>
      </c>
      <c r="N163">
        <v>51</v>
      </c>
      <c r="P163">
        <v>-1.440642727551722</v>
      </c>
      <c r="R163">
        <v>-1.954066145702237</v>
      </c>
      <c r="T163">
        <v>-1.3415748430517207</v>
      </c>
      <c r="V163">
        <v>-0.46363564861664269</v>
      </c>
      <c r="W163">
        <v>-1.617529880478088</v>
      </c>
      <c r="Y163">
        <v>-0.25426658131245139</v>
      </c>
      <c r="Z163">
        <v>-3.7808764940239072</v>
      </c>
      <c r="AB163">
        <v>-0.29579741854814068</v>
      </c>
      <c r="AC163">
        <v>-5.7499833647829153</v>
      </c>
    </row>
    <row r="164" spans="1:29">
      <c r="A164">
        <v>446099</v>
      </c>
      <c r="B164" t="s">
        <v>27</v>
      </c>
      <c r="C164">
        <v>153</v>
      </c>
      <c r="D164">
        <v>23</v>
      </c>
      <c r="E164">
        <v>48</v>
      </c>
      <c r="F164">
        <v>53</v>
      </c>
      <c r="G164">
        <v>4</v>
      </c>
      <c r="H164">
        <v>27</v>
      </c>
      <c r="I164">
        <v>4</v>
      </c>
      <c r="J164">
        <v>4</v>
      </c>
      <c r="K164">
        <v>0</v>
      </c>
      <c r="L164">
        <v>5</v>
      </c>
      <c r="M164">
        <v>7</v>
      </c>
      <c r="N164">
        <v>51</v>
      </c>
      <c r="P164">
        <v>-1.440642727551722</v>
      </c>
      <c r="R164">
        <v>-1.4270795907663585</v>
      </c>
      <c r="T164">
        <v>-1.0865225915209753</v>
      </c>
      <c r="V164">
        <v>-0.46363564861664269</v>
      </c>
      <c r="W164">
        <v>-2.617529880478088</v>
      </c>
      <c r="Y164">
        <v>-0.41146094562138036</v>
      </c>
      <c r="Z164">
        <v>-12.780876494023907</v>
      </c>
      <c r="AB164">
        <v>-0.99991371833765674</v>
      </c>
      <c r="AC164">
        <v>-5.8292552224147354</v>
      </c>
    </row>
    <row r="165" spans="1:29">
      <c r="A165">
        <v>519240</v>
      </c>
      <c r="B165" t="s">
        <v>263</v>
      </c>
      <c r="C165">
        <v>132</v>
      </c>
      <c r="D165">
        <v>17</v>
      </c>
      <c r="E165">
        <v>40</v>
      </c>
      <c r="F165">
        <v>39</v>
      </c>
      <c r="G165">
        <v>4</v>
      </c>
      <c r="H165">
        <v>18</v>
      </c>
      <c r="I165">
        <v>1</v>
      </c>
      <c r="J165">
        <v>2</v>
      </c>
      <c r="K165">
        <v>0</v>
      </c>
      <c r="L165">
        <v>1</v>
      </c>
      <c r="M165">
        <v>11</v>
      </c>
      <c r="N165">
        <v>44</v>
      </c>
      <c r="P165">
        <v>-1.5715932416779659</v>
      </c>
      <c r="R165">
        <v>-1.7221920615304505</v>
      </c>
      <c r="T165">
        <v>-1.8516793461132115</v>
      </c>
      <c r="V165">
        <v>-0.46363564861664269</v>
      </c>
      <c r="W165">
        <v>0.58487618154831722</v>
      </c>
      <c r="Y165">
        <v>9.1939239557921035E-2</v>
      </c>
      <c r="Z165">
        <v>-4.3207561909225873</v>
      </c>
      <c r="AB165">
        <v>-0.33803498460500553</v>
      </c>
      <c r="AC165">
        <v>-5.855196042985356</v>
      </c>
    </row>
    <row r="166" spans="1:29">
      <c r="A166">
        <v>475243</v>
      </c>
      <c r="B166" t="s">
        <v>319</v>
      </c>
      <c r="C166">
        <v>219</v>
      </c>
      <c r="D166">
        <v>33</v>
      </c>
      <c r="E166">
        <v>70</v>
      </c>
      <c r="F166">
        <v>58</v>
      </c>
      <c r="G166">
        <v>9</v>
      </c>
      <c r="H166">
        <v>30</v>
      </c>
      <c r="I166">
        <v>2</v>
      </c>
      <c r="J166">
        <v>3</v>
      </c>
      <c r="K166">
        <v>0</v>
      </c>
      <c r="L166">
        <v>1</v>
      </c>
      <c r="M166">
        <v>8</v>
      </c>
      <c r="N166">
        <v>73</v>
      </c>
      <c r="P166">
        <v>-1.0290839688692406</v>
      </c>
      <c r="R166">
        <v>-1.321682279779183</v>
      </c>
      <c r="T166">
        <v>-1.5966270945824661</v>
      </c>
      <c r="V166">
        <v>-0.46363564861664269</v>
      </c>
      <c r="W166">
        <v>-3.8250917897039294</v>
      </c>
      <c r="Y166">
        <v>-0.60128287230581312</v>
      </c>
      <c r="Z166">
        <v>-10.941254589485197</v>
      </c>
      <c r="AB166">
        <v>-0.85599063295593014</v>
      </c>
      <c r="AC166">
        <v>-5.8683024971092763</v>
      </c>
    </row>
    <row r="167" spans="1:29">
      <c r="A167">
        <v>450282</v>
      </c>
      <c r="B167" t="s">
        <v>237</v>
      </c>
      <c r="C167">
        <v>87</v>
      </c>
      <c r="D167">
        <v>11</v>
      </c>
      <c r="E167">
        <v>28</v>
      </c>
      <c r="F167">
        <v>29</v>
      </c>
      <c r="G167">
        <v>3</v>
      </c>
      <c r="H167">
        <v>6</v>
      </c>
      <c r="I167">
        <v>1</v>
      </c>
      <c r="J167">
        <v>1</v>
      </c>
      <c r="K167">
        <v>0</v>
      </c>
      <c r="L167">
        <v>2</v>
      </c>
      <c r="M167">
        <v>0</v>
      </c>
      <c r="N167">
        <v>29</v>
      </c>
      <c r="P167">
        <v>-1.8522014862342031</v>
      </c>
      <c r="R167">
        <v>-1.9329866835048017</v>
      </c>
      <c r="T167">
        <v>-1.8516793461132115</v>
      </c>
      <c r="V167">
        <v>-0.46363564861664269</v>
      </c>
      <c r="W167">
        <v>0.59003202874775518</v>
      </c>
      <c r="Y167">
        <v>9.2749709680910661E-2</v>
      </c>
      <c r="Z167">
        <v>1.3795016014373829</v>
      </c>
      <c r="AB167">
        <v>0.10792550701753419</v>
      </c>
      <c r="AC167">
        <v>-5.8998279477704143</v>
      </c>
    </row>
    <row r="168" spans="1:29">
      <c r="A168">
        <v>594311</v>
      </c>
      <c r="B168" t="s">
        <v>131</v>
      </c>
      <c r="C168">
        <v>132</v>
      </c>
      <c r="D168">
        <v>20</v>
      </c>
      <c r="E168">
        <v>41</v>
      </c>
      <c r="F168">
        <v>35</v>
      </c>
      <c r="G168">
        <v>6</v>
      </c>
      <c r="H168">
        <v>17</v>
      </c>
      <c r="I168">
        <v>3</v>
      </c>
      <c r="J168">
        <v>2</v>
      </c>
      <c r="K168">
        <v>0</v>
      </c>
      <c r="L168">
        <v>1</v>
      </c>
      <c r="M168">
        <v>4</v>
      </c>
      <c r="N168">
        <v>44</v>
      </c>
      <c r="P168">
        <v>-1.5715932416779659</v>
      </c>
      <c r="R168">
        <v>-1.8065099103201909</v>
      </c>
      <c r="T168">
        <v>-1.3415748430517207</v>
      </c>
      <c r="V168">
        <v>-0.46363564861664269</v>
      </c>
      <c r="W168">
        <v>-2.4151238184516828</v>
      </c>
      <c r="Y168">
        <v>-0.37964385336886597</v>
      </c>
      <c r="Z168">
        <v>-4.3207561909225873</v>
      </c>
      <c r="AB168">
        <v>-0.33803498460500553</v>
      </c>
      <c r="AC168">
        <v>-5.900992481640392</v>
      </c>
    </row>
    <row r="169" spans="1:29">
      <c r="A169">
        <v>501625</v>
      </c>
      <c r="B169" t="s">
        <v>21</v>
      </c>
      <c r="C169">
        <v>174</v>
      </c>
      <c r="D169">
        <v>23</v>
      </c>
      <c r="E169">
        <v>64</v>
      </c>
      <c r="F169">
        <v>45</v>
      </c>
      <c r="G169">
        <v>5</v>
      </c>
      <c r="H169">
        <v>16</v>
      </c>
      <c r="I169">
        <v>1</v>
      </c>
      <c r="J169">
        <v>3</v>
      </c>
      <c r="K169">
        <v>0</v>
      </c>
      <c r="L169">
        <v>1</v>
      </c>
      <c r="M169">
        <v>11</v>
      </c>
      <c r="N169">
        <v>58</v>
      </c>
      <c r="P169">
        <v>-1.3096922134254778</v>
      </c>
      <c r="R169">
        <v>-1.5957152883458396</v>
      </c>
      <c r="T169">
        <v>-1.8516793461132115</v>
      </c>
      <c r="V169">
        <v>-0.46363564861664269</v>
      </c>
      <c r="W169">
        <v>0.18006405749551035</v>
      </c>
      <c r="Y169">
        <v>2.8305055052892752E-2</v>
      </c>
      <c r="Z169">
        <v>-9.2409967971252343</v>
      </c>
      <c r="AB169">
        <v>-0.72297071901762033</v>
      </c>
      <c r="AC169">
        <v>-5.9153881604659002</v>
      </c>
    </row>
    <row r="170" spans="1:29">
      <c r="A170">
        <v>625643</v>
      </c>
      <c r="B170" t="s">
        <v>184</v>
      </c>
      <c r="C170">
        <v>132</v>
      </c>
      <c r="D170">
        <v>20</v>
      </c>
      <c r="E170">
        <v>41</v>
      </c>
      <c r="F170">
        <v>41</v>
      </c>
      <c r="G170">
        <v>7</v>
      </c>
      <c r="H170">
        <v>16</v>
      </c>
      <c r="I170">
        <v>2</v>
      </c>
      <c r="J170">
        <v>3</v>
      </c>
      <c r="K170">
        <v>0</v>
      </c>
      <c r="L170">
        <v>0</v>
      </c>
      <c r="M170">
        <v>4</v>
      </c>
      <c r="N170">
        <v>44</v>
      </c>
      <c r="P170">
        <v>-1.5715932416779659</v>
      </c>
      <c r="R170">
        <v>-1.6800331371355801</v>
      </c>
      <c r="T170">
        <v>-1.5966270945824661</v>
      </c>
      <c r="V170">
        <v>-0.46363564861664269</v>
      </c>
      <c r="W170">
        <v>-2.4151238184516828</v>
      </c>
      <c r="Y170">
        <v>-0.37964385336886597</v>
      </c>
      <c r="Z170">
        <v>-3.3207561909225873</v>
      </c>
      <c r="AB170">
        <v>-0.25979984018394825</v>
      </c>
      <c r="AC170">
        <v>-5.9513328155654692</v>
      </c>
    </row>
    <row r="171" spans="1:29">
      <c r="A171">
        <v>279571</v>
      </c>
      <c r="B171" t="s">
        <v>35</v>
      </c>
      <c r="C171">
        <v>153</v>
      </c>
      <c r="D171">
        <v>22</v>
      </c>
      <c r="E171">
        <v>56</v>
      </c>
      <c r="F171">
        <v>32</v>
      </c>
      <c r="G171">
        <v>4</v>
      </c>
      <c r="H171">
        <v>11</v>
      </c>
      <c r="I171">
        <v>2</v>
      </c>
      <c r="J171">
        <v>6</v>
      </c>
      <c r="K171">
        <v>0</v>
      </c>
      <c r="L171">
        <v>2</v>
      </c>
      <c r="M171">
        <v>7</v>
      </c>
      <c r="N171">
        <v>51</v>
      </c>
      <c r="P171">
        <v>-1.440642727551722</v>
      </c>
      <c r="R171">
        <v>-1.8697482969124963</v>
      </c>
      <c r="T171">
        <v>-1.5966270945824661</v>
      </c>
      <c r="V171">
        <v>-0.46363564861664269</v>
      </c>
      <c r="W171">
        <v>-1.617529880478088</v>
      </c>
      <c r="Y171">
        <v>-0.25426658131245139</v>
      </c>
      <c r="Z171">
        <v>-4.7808764940239072</v>
      </c>
      <c r="AB171">
        <v>-0.37403256296919796</v>
      </c>
      <c r="AC171">
        <v>-5.9989529119449774</v>
      </c>
    </row>
    <row r="172" spans="1:29">
      <c r="A172">
        <v>642564</v>
      </c>
      <c r="B172" t="s">
        <v>193</v>
      </c>
      <c r="C172">
        <v>87</v>
      </c>
      <c r="D172">
        <v>12</v>
      </c>
      <c r="E172">
        <v>26</v>
      </c>
      <c r="F172">
        <v>27</v>
      </c>
      <c r="G172">
        <v>1</v>
      </c>
      <c r="H172">
        <v>10</v>
      </c>
      <c r="I172">
        <v>2</v>
      </c>
      <c r="J172">
        <v>1</v>
      </c>
      <c r="K172">
        <v>0</v>
      </c>
      <c r="L172">
        <v>0</v>
      </c>
      <c r="M172">
        <v>0</v>
      </c>
      <c r="N172">
        <v>29</v>
      </c>
      <c r="P172">
        <v>-1.8522014862342031</v>
      </c>
      <c r="R172">
        <v>-1.9751456078996721</v>
      </c>
      <c r="T172">
        <v>-1.5966270945824661</v>
      </c>
      <c r="V172">
        <v>-0.46363564861664269</v>
      </c>
      <c r="W172">
        <v>-0.40996797125224482</v>
      </c>
      <c r="Y172">
        <v>-6.444465462801835E-2</v>
      </c>
      <c r="Z172">
        <v>-0.62049839856261713</v>
      </c>
      <c r="AB172">
        <v>-4.8544781824580482E-2</v>
      </c>
      <c r="AC172">
        <v>-6.0005992737855838</v>
      </c>
    </row>
    <row r="173" spans="1:29">
      <c r="A173">
        <v>488984</v>
      </c>
      <c r="B173" t="s">
        <v>156</v>
      </c>
      <c r="C173">
        <v>87</v>
      </c>
      <c r="D173">
        <v>12</v>
      </c>
      <c r="E173">
        <v>28</v>
      </c>
      <c r="F173">
        <v>23</v>
      </c>
      <c r="G173">
        <v>4</v>
      </c>
      <c r="H173">
        <v>7</v>
      </c>
      <c r="I173">
        <v>2</v>
      </c>
      <c r="J173">
        <v>2</v>
      </c>
      <c r="K173">
        <v>0</v>
      </c>
      <c r="L173">
        <v>1</v>
      </c>
      <c r="M173">
        <v>4</v>
      </c>
      <c r="N173">
        <v>29</v>
      </c>
      <c r="P173">
        <v>-1.8522014862342031</v>
      </c>
      <c r="R173">
        <v>-2.0594634566894126</v>
      </c>
      <c r="T173">
        <v>-1.5966270945824661</v>
      </c>
      <c r="V173">
        <v>-0.46363564861664269</v>
      </c>
      <c r="W173">
        <v>-0.40996797125224482</v>
      </c>
      <c r="Y173">
        <v>-6.444465462801835E-2</v>
      </c>
      <c r="Z173">
        <v>0.37950160143738287</v>
      </c>
      <c r="AB173">
        <v>2.9690362596476859E-2</v>
      </c>
      <c r="AC173">
        <v>-6.0066819781542664</v>
      </c>
    </row>
    <row r="174" spans="1:29">
      <c r="A174">
        <v>450729</v>
      </c>
      <c r="B174" t="s">
        <v>99</v>
      </c>
      <c r="C174">
        <v>261</v>
      </c>
      <c r="D174">
        <v>44</v>
      </c>
      <c r="E174">
        <v>97</v>
      </c>
      <c r="F174">
        <v>56</v>
      </c>
      <c r="G174">
        <v>11</v>
      </c>
      <c r="H174">
        <v>24</v>
      </c>
      <c r="I174">
        <v>5</v>
      </c>
      <c r="J174">
        <v>6</v>
      </c>
      <c r="K174">
        <v>0</v>
      </c>
      <c r="L174">
        <v>0</v>
      </c>
      <c r="M174">
        <v>0</v>
      </c>
      <c r="N174">
        <v>87</v>
      </c>
      <c r="P174">
        <v>-0.76718294061675252</v>
      </c>
      <c r="R174">
        <v>-1.3638412041740533</v>
      </c>
      <c r="T174">
        <v>-0.8314703399902299</v>
      </c>
      <c r="V174">
        <v>-0.46363564861664269</v>
      </c>
      <c r="W174">
        <v>-9.2299039137567362</v>
      </c>
      <c r="Y174">
        <v>-1.4508888783554865</v>
      </c>
      <c r="Z174">
        <v>-14.861495195687837</v>
      </c>
      <c r="AB174">
        <v>-1.1626912229474871</v>
      </c>
      <c r="AC174">
        <v>-6.0397102347006522</v>
      </c>
    </row>
    <row r="175" spans="1:29">
      <c r="A175">
        <v>641703</v>
      </c>
      <c r="B175" t="s">
        <v>151</v>
      </c>
      <c r="C175">
        <v>87</v>
      </c>
      <c r="D175">
        <v>11</v>
      </c>
      <c r="E175">
        <v>28</v>
      </c>
      <c r="F175">
        <v>24</v>
      </c>
      <c r="G175">
        <v>3</v>
      </c>
      <c r="H175">
        <v>7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29</v>
      </c>
      <c r="P175">
        <v>-1.8522014862342031</v>
      </c>
      <c r="R175">
        <v>-2.0383839944919773</v>
      </c>
      <c r="T175">
        <v>-1.8516793461132115</v>
      </c>
      <c r="V175">
        <v>-0.46363564861664269</v>
      </c>
      <c r="W175">
        <v>0.59003202874775518</v>
      </c>
      <c r="Y175">
        <v>9.2749709680910661E-2</v>
      </c>
      <c r="Z175">
        <v>0.37950160143738287</v>
      </c>
      <c r="AB175">
        <v>2.9690362596476859E-2</v>
      </c>
      <c r="AC175">
        <v>-6.0834604031786474</v>
      </c>
    </row>
    <row r="176" spans="1:29">
      <c r="A176">
        <v>518617</v>
      </c>
      <c r="B176" t="s">
        <v>81</v>
      </c>
      <c r="C176">
        <v>66</v>
      </c>
      <c r="D176">
        <v>9</v>
      </c>
      <c r="E176">
        <v>18</v>
      </c>
      <c r="F176">
        <v>24</v>
      </c>
      <c r="G176">
        <v>2</v>
      </c>
      <c r="H176">
        <v>11</v>
      </c>
      <c r="I176">
        <v>2</v>
      </c>
      <c r="J176">
        <v>1</v>
      </c>
      <c r="K176">
        <v>2</v>
      </c>
      <c r="L176">
        <v>1</v>
      </c>
      <c r="M176">
        <v>4</v>
      </c>
      <c r="N176">
        <v>22</v>
      </c>
      <c r="P176">
        <v>-1.9831520003604473</v>
      </c>
      <c r="R176">
        <v>-2.0383839944919773</v>
      </c>
      <c r="T176">
        <v>-1.5966270945824661</v>
      </c>
      <c r="V176">
        <v>-0.31087266719435513</v>
      </c>
      <c r="W176">
        <v>-0.20756190922584139</v>
      </c>
      <c r="Y176">
        <v>-3.2627562375504203E-2</v>
      </c>
      <c r="Z176">
        <v>-2.1603780954612937</v>
      </c>
      <c r="AB176">
        <v>-0.16901749230250246</v>
      </c>
      <c r="AC176">
        <v>-6.1306808113072515</v>
      </c>
    </row>
    <row r="177" spans="1:29">
      <c r="A177">
        <v>542888</v>
      </c>
      <c r="B177" t="s">
        <v>25</v>
      </c>
      <c r="C177">
        <v>132</v>
      </c>
      <c r="D177">
        <v>20</v>
      </c>
      <c r="E177">
        <v>37</v>
      </c>
      <c r="F177">
        <v>49</v>
      </c>
      <c r="G177">
        <v>5</v>
      </c>
      <c r="H177">
        <v>28</v>
      </c>
      <c r="I177">
        <v>3</v>
      </c>
      <c r="J177">
        <v>1</v>
      </c>
      <c r="K177">
        <v>0</v>
      </c>
      <c r="L177">
        <v>0</v>
      </c>
      <c r="M177">
        <v>0</v>
      </c>
      <c r="N177">
        <v>44</v>
      </c>
      <c r="P177">
        <v>-1.5715932416779659</v>
      </c>
      <c r="R177">
        <v>-1.5113974395560992</v>
      </c>
      <c r="T177">
        <v>-1.3415748430517207</v>
      </c>
      <c r="V177">
        <v>-0.46363564861664269</v>
      </c>
      <c r="W177">
        <v>-2.4151238184516828</v>
      </c>
      <c r="Y177">
        <v>-0.37964385336886597</v>
      </c>
      <c r="Z177">
        <v>-11.320756190922587</v>
      </c>
      <c r="AB177">
        <v>-0.88568099555240687</v>
      </c>
      <c r="AC177">
        <v>-6.1535260218237013</v>
      </c>
    </row>
    <row r="178" spans="1:29">
      <c r="A178">
        <v>501925</v>
      </c>
      <c r="B178" t="s">
        <v>285</v>
      </c>
      <c r="C178">
        <v>87</v>
      </c>
      <c r="D178">
        <v>12</v>
      </c>
      <c r="E178">
        <v>29</v>
      </c>
      <c r="F178">
        <v>23</v>
      </c>
      <c r="G178">
        <v>4</v>
      </c>
      <c r="H178">
        <v>8</v>
      </c>
      <c r="I178">
        <v>2</v>
      </c>
      <c r="J178">
        <v>3</v>
      </c>
      <c r="K178">
        <v>0</v>
      </c>
      <c r="L178">
        <v>1</v>
      </c>
      <c r="M178">
        <v>4</v>
      </c>
      <c r="N178">
        <v>29</v>
      </c>
      <c r="P178">
        <v>-1.8522014862342031</v>
      </c>
      <c r="R178">
        <v>-2.0594634566894126</v>
      </c>
      <c r="T178">
        <v>-1.5966270945824661</v>
      </c>
      <c r="V178">
        <v>-0.46363564861664269</v>
      </c>
      <c r="W178">
        <v>-0.40996797125224482</v>
      </c>
      <c r="Y178">
        <v>-6.444465462801835E-2</v>
      </c>
      <c r="Z178">
        <v>-1.6204983985626171</v>
      </c>
      <c r="AB178">
        <v>-0.12677992624563783</v>
      </c>
      <c r="AC178">
        <v>-6.1631522669963807</v>
      </c>
    </row>
    <row r="179" spans="1:29">
      <c r="A179">
        <v>474521</v>
      </c>
      <c r="B179" t="s">
        <v>302</v>
      </c>
      <c r="C179">
        <v>87</v>
      </c>
      <c r="D179">
        <v>12</v>
      </c>
      <c r="E179">
        <v>26</v>
      </c>
      <c r="F179">
        <v>30</v>
      </c>
      <c r="G179">
        <v>5</v>
      </c>
      <c r="H179">
        <v>10</v>
      </c>
      <c r="I179">
        <v>1</v>
      </c>
      <c r="J179">
        <v>2</v>
      </c>
      <c r="K179">
        <v>0</v>
      </c>
      <c r="L179">
        <v>1</v>
      </c>
      <c r="M179">
        <v>8</v>
      </c>
      <c r="N179">
        <v>29</v>
      </c>
      <c r="P179">
        <v>-1.8522014862342031</v>
      </c>
      <c r="R179">
        <v>-1.9119072213073667</v>
      </c>
      <c r="T179">
        <v>-1.8516793461132115</v>
      </c>
      <c r="V179">
        <v>-0.46363564861664269</v>
      </c>
      <c r="W179">
        <v>-0.40996797125224482</v>
      </c>
      <c r="Y179">
        <v>-6.444465462801835E-2</v>
      </c>
      <c r="Z179">
        <v>-0.62049839856261713</v>
      </c>
      <c r="AB179">
        <v>-4.8544781824580482E-2</v>
      </c>
      <c r="AC179">
        <v>-6.1924131387240235</v>
      </c>
    </row>
    <row r="180" spans="1:29">
      <c r="A180">
        <v>457732</v>
      </c>
      <c r="B180" t="s">
        <v>28</v>
      </c>
      <c r="C180">
        <v>174</v>
      </c>
      <c r="D180">
        <v>29</v>
      </c>
      <c r="E180">
        <v>58</v>
      </c>
      <c r="F180">
        <v>49</v>
      </c>
      <c r="G180">
        <v>8</v>
      </c>
      <c r="H180">
        <v>25</v>
      </c>
      <c r="I180">
        <v>3</v>
      </c>
      <c r="J180">
        <v>1</v>
      </c>
      <c r="K180">
        <v>4</v>
      </c>
      <c r="L180">
        <v>1</v>
      </c>
      <c r="M180">
        <v>11</v>
      </c>
      <c r="N180">
        <v>58</v>
      </c>
      <c r="P180">
        <v>-1.3096922134254778</v>
      </c>
      <c r="R180">
        <v>-1.5113974395560992</v>
      </c>
      <c r="T180">
        <v>-1.3415748430517207</v>
      </c>
      <c r="V180">
        <v>-0.1581096857720676</v>
      </c>
      <c r="W180">
        <v>-5.8199359425044896</v>
      </c>
      <c r="Y180">
        <v>-0.91486113080068121</v>
      </c>
      <c r="Z180">
        <v>-12.240996797125234</v>
      </c>
      <c r="AB180">
        <v>-0.95767615228079239</v>
      </c>
      <c r="AC180">
        <v>-6.1933114648868388</v>
      </c>
    </row>
    <row r="181" spans="1:29">
      <c r="A181">
        <v>474029</v>
      </c>
      <c r="B181" t="s">
        <v>247</v>
      </c>
      <c r="C181">
        <v>132</v>
      </c>
      <c r="D181">
        <v>20</v>
      </c>
      <c r="E181">
        <v>44</v>
      </c>
      <c r="F181">
        <v>43</v>
      </c>
      <c r="G181">
        <v>6</v>
      </c>
      <c r="H181">
        <v>20</v>
      </c>
      <c r="I181">
        <v>3</v>
      </c>
      <c r="J181">
        <v>3</v>
      </c>
      <c r="K181">
        <v>0</v>
      </c>
      <c r="L181">
        <v>2</v>
      </c>
      <c r="M181">
        <v>1</v>
      </c>
      <c r="N181">
        <v>44</v>
      </c>
      <c r="P181">
        <v>-1.5715932416779659</v>
      </c>
      <c r="R181">
        <v>-1.63787421274071</v>
      </c>
      <c r="T181">
        <v>-1.3415748430517207</v>
      </c>
      <c r="V181">
        <v>-0.46363564861664269</v>
      </c>
      <c r="W181">
        <v>-2.4151238184516828</v>
      </c>
      <c r="Y181">
        <v>-0.37964385336886597</v>
      </c>
      <c r="Z181">
        <v>-10.320756190922587</v>
      </c>
      <c r="AB181">
        <v>-0.80744585113134959</v>
      </c>
      <c r="AC181">
        <v>-6.2017676505872554</v>
      </c>
    </row>
    <row r="182" spans="1:29">
      <c r="A182">
        <v>543144</v>
      </c>
      <c r="B182" t="s">
        <v>94</v>
      </c>
      <c r="C182">
        <v>87</v>
      </c>
      <c r="D182">
        <v>11</v>
      </c>
      <c r="E182">
        <v>28</v>
      </c>
      <c r="F182">
        <v>28</v>
      </c>
      <c r="G182">
        <v>3</v>
      </c>
      <c r="H182">
        <v>10</v>
      </c>
      <c r="I182">
        <v>1</v>
      </c>
      <c r="J182">
        <v>1</v>
      </c>
      <c r="K182">
        <v>0</v>
      </c>
      <c r="L182">
        <v>1</v>
      </c>
      <c r="M182">
        <v>4</v>
      </c>
      <c r="N182">
        <v>29</v>
      </c>
      <c r="P182">
        <v>-1.8522014862342031</v>
      </c>
      <c r="R182">
        <v>-1.954066145702237</v>
      </c>
      <c r="T182">
        <v>-1.8516793461132115</v>
      </c>
      <c r="V182">
        <v>-0.46363564861664269</v>
      </c>
      <c r="W182">
        <v>0.59003202874775518</v>
      </c>
      <c r="Y182">
        <v>9.2749709680910661E-2</v>
      </c>
      <c r="Z182">
        <v>-2.6204983985626171</v>
      </c>
      <c r="AB182">
        <v>-0.20501507066669516</v>
      </c>
      <c r="AC182">
        <v>-6.2338479876520791</v>
      </c>
    </row>
    <row r="183" spans="1:29">
      <c r="A183">
        <v>608638</v>
      </c>
      <c r="B183" t="s">
        <v>60</v>
      </c>
      <c r="C183">
        <v>87</v>
      </c>
      <c r="D183">
        <v>11</v>
      </c>
      <c r="E183">
        <v>28</v>
      </c>
      <c r="F183">
        <v>24</v>
      </c>
      <c r="G183">
        <v>2</v>
      </c>
      <c r="H183">
        <v>11</v>
      </c>
      <c r="I183">
        <v>1</v>
      </c>
      <c r="J183">
        <v>1</v>
      </c>
      <c r="K183">
        <v>2</v>
      </c>
      <c r="L183">
        <v>0</v>
      </c>
      <c r="M183">
        <v>4</v>
      </c>
      <c r="N183">
        <v>29</v>
      </c>
      <c r="P183">
        <v>-1.8522014862342031</v>
      </c>
      <c r="R183">
        <v>-2.0383839944919773</v>
      </c>
      <c r="T183">
        <v>-1.8516793461132115</v>
      </c>
      <c r="V183">
        <v>-0.31087266719435513</v>
      </c>
      <c r="W183">
        <v>0.59003202874775518</v>
      </c>
      <c r="Y183">
        <v>9.2749709680910661E-2</v>
      </c>
      <c r="Z183">
        <v>-3.6204983985626171</v>
      </c>
      <c r="AB183">
        <v>-0.2832502150877525</v>
      </c>
      <c r="AC183">
        <v>-6.2436379994405886</v>
      </c>
    </row>
    <row r="184" spans="1:29">
      <c r="A184">
        <v>573124</v>
      </c>
      <c r="B184" t="s">
        <v>258</v>
      </c>
      <c r="C184">
        <v>174</v>
      </c>
      <c r="D184">
        <v>28</v>
      </c>
      <c r="E184">
        <v>66</v>
      </c>
      <c r="F184">
        <v>45</v>
      </c>
      <c r="G184">
        <v>4</v>
      </c>
      <c r="H184">
        <v>16</v>
      </c>
      <c r="I184">
        <v>3</v>
      </c>
      <c r="J184">
        <v>2</v>
      </c>
      <c r="K184">
        <v>1</v>
      </c>
      <c r="L184">
        <v>0</v>
      </c>
      <c r="M184">
        <v>8</v>
      </c>
      <c r="N184">
        <v>58</v>
      </c>
      <c r="P184">
        <v>-1.3096922134254778</v>
      </c>
      <c r="R184">
        <v>-1.5957152883458396</v>
      </c>
      <c r="T184">
        <v>-1.3415748430517207</v>
      </c>
      <c r="V184">
        <v>-0.38725415790549889</v>
      </c>
      <c r="W184">
        <v>-4.8199359425044896</v>
      </c>
      <c r="Y184">
        <v>-0.75766676649175224</v>
      </c>
      <c r="Z184">
        <v>-11.240996797125234</v>
      </c>
      <c r="AB184">
        <v>-0.879441007859735</v>
      </c>
      <c r="AC184">
        <v>-6.2713442770800238</v>
      </c>
    </row>
    <row r="185" spans="1:29">
      <c r="A185">
        <v>543935</v>
      </c>
      <c r="B185" t="s">
        <v>314</v>
      </c>
      <c r="C185">
        <v>132</v>
      </c>
      <c r="D185">
        <v>20</v>
      </c>
      <c r="E185">
        <v>45</v>
      </c>
      <c r="F185">
        <v>28</v>
      </c>
      <c r="G185">
        <v>3</v>
      </c>
      <c r="H185">
        <v>13</v>
      </c>
      <c r="I185">
        <v>2</v>
      </c>
      <c r="J185">
        <v>2</v>
      </c>
      <c r="K185">
        <v>0</v>
      </c>
      <c r="L185">
        <v>3</v>
      </c>
      <c r="M185">
        <v>0</v>
      </c>
      <c r="N185">
        <v>44</v>
      </c>
      <c r="P185">
        <v>-1.5715932416779659</v>
      </c>
      <c r="R185">
        <v>-1.954066145702237</v>
      </c>
      <c r="T185">
        <v>-1.5966270945824661</v>
      </c>
      <c r="V185">
        <v>-0.46363564861664269</v>
      </c>
      <c r="W185">
        <v>-2.4151238184516828</v>
      </c>
      <c r="Y185">
        <v>-0.37964385336886597</v>
      </c>
      <c r="Z185">
        <v>-4.3207561909225873</v>
      </c>
      <c r="AB185">
        <v>-0.33803498460500553</v>
      </c>
      <c r="AC185">
        <v>-6.3036009685531837</v>
      </c>
    </row>
    <row r="186" spans="1:29">
      <c r="A186">
        <v>608678</v>
      </c>
      <c r="B186" t="s">
        <v>180</v>
      </c>
      <c r="C186">
        <v>45</v>
      </c>
      <c r="D186">
        <v>6</v>
      </c>
      <c r="E186">
        <v>12</v>
      </c>
      <c r="F186">
        <v>12</v>
      </c>
      <c r="G186">
        <v>2</v>
      </c>
      <c r="H186">
        <v>5</v>
      </c>
      <c r="I186">
        <v>2</v>
      </c>
      <c r="J186">
        <v>0</v>
      </c>
      <c r="K186">
        <v>0</v>
      </c>
      <c r="L186">
        <v>0</v>
      </c>
      <c r="M186">
        <v>0</v>
      </c>
      <c r="N186">
        <v>15</v>
      </c>
      <c r="P186">
        <v>-2.1141025144866914</v>
      </c>
      <c r="R186">
        <v>-2.2913375408611989</v>
      </c>
      <c r="T186">
        <v>-1.5966270945824661</v>
      </c>
      <c r="V186">
        <v>-0.46363564861664269</v>
      </c>
      <c r="W186">
        <v>-5.1558471994370692E-3</v>
      </c>
      <c r="Y186">
        <v>-8.1047012298992324E-4</v>
      </c>
      <c r="Z186">
        <v>1.2997422076400262</v>
      </c>
      <c r="AB186">
        <v>0.10168551932486201</v>
      </c>
      <c r="AC186">
        <v>-6.3648277493451273</v>
      </c>
    </row>
    <row r="187" spans="1:29">
      <c r="A187">
        <v>600944</v>
      </c>
      <c r="B187" t="s">
        <v>231</v>
      </c>
      <c r="C187">
        <v>87</v>
      </c>
      <c r="D187">
        <v>14</v>
      </c>
      <c r="E187">
        <v>29</v>
      </c>
      <c r="F187">
        <v>28</v>
      </c>
      <c r="G187">
        <v>3</v>
      </c>
      <c r="H187">
        <v>8</v>
      </c>
      <c r="I187">
        <v>2</v>
      </c>
      <c r="J187">
        <v>3</v>
      </c>
      <c r="K187">
        <v>0</v>
      </c>
      <c r="L187">
        <v>0</v>
      </c>
      <c r="M187">
        <v>0</v>
      </c>
      <c r="N187">
        <v>29</v>
      </c>
      <c r="P187">
        <v>-1.8522014862342031</v>
      </c>
      <c r="R187">
        <v>-1.954066145702237</v>
      </c>
      <c r="T187">
        <v>-1.5966270945824661</v>
      </c>
      <c r="V187">
        <v>-0.46363564861664269</v>
      </c>
      <c r="W187">
        <v>-2.4099679712522448</v>
      </c>
      <c r="Y187">
        <v>-0.37883338324587634</v>
      </c>
      <c r="Z187">
        <v>-1.6204983985626171</v>
      </c>
      <c r="AB187">
        <v>-0.12677992624563783</v>
      </c>
      <c r="AC187">
        <v>-6.3721436846270629</v>
      </c>
    </row>
    <row r="188" spans="1:29">
      <c r="A188">
        <v>595032</v>
      </c>
      <c r="B188" t="s">
        <v>313</v>
      </c>
      <c r="C188">
        <v>87</v>
      </c>
      <c r="D188">
        <v>13</v>
      </c>
      <c r="E188">
        <v>29</v>
      </c>
      <c r="F188">
        <v>23</v>
      </c>
      <c r="G188">
        <v>3</v>
      </c>
      <c r="H188">
        <v>9</v>
      </c>
      <c r="I188">
        <v>2</v>
      </c>
      <c r="J188">
        <v>2</v>
      </c>
      <c r="K188">
        <v>0</v>
      </c>
      <c r="L188">
        <v>0</v>
      </c>
      <c r="M188">
        <v>0</v>
      </c>
      <c r="N188">
        <v>29</v>
      </c>
      <c r="P188">
        <v>-1.8522014862342031</v>
      </c>
      <c r="R188">
        <v>-2.0594634566894126</v>
      </c>
      <c r="T188">
        <v>-1.5966270945824661</v>
      </c>
      <c r="V188">
        <v>-0.46363564861664269</v>
      </c>
      <c r="W188">
        <v>-1.4099679712522448</v>
      </c>
      <c r="Y188">
        <v>-0.22163901893694737</v>
      </c>
      <c r="Z188">
        <v>-2.6204983985626171</v>
      </c>
      <c r="AB188">
        <v>-0.20501507066669516</v>
      </c>
      <c r="AC188">
        <v>-6.3985817757263677</v>
      </c>
    </row>
    <row r="189" spans="1:29">
      <c r="A189">
        <v>605182</v>
      </c>
      <c r="B189" t="s">
        <v>65</v>
      </c>
      <c r="C189">
        <v>174</v>
      </c>
      <c r="D189">
        <v>28</v>
      </c>
      <c r="E189">
        <v>60</v>
      </c>
      <c r="F189">
        <v>46</v>
      </c>
      <c r="G189">
        <v>6</v>
      </c>
      <c r="H189">
        <v>23</v>
      </c>
      <c r="I189">
        <v>3</v>
      </c>
      <c r="J189">
        <v>2</v>
      </c>
      <c r="K189">
        <v>0</v>
      </c>
      <c r="L189">
        <v>0</v>
      </c>
      <c r="M189">
        <v>0</v>
      </c>
      <c r="N189">
        <v>58</v>
      </c>
      <c r="P189">
        <v>-1.3096922134254778</v>
      </c>
      <c r="R189">
        <v>-1.5746358261484046</v>
      </c>
      <c r="T189">
        <v>-1.3415748430517207</v>
      </c>
      <c r="V189">
        <v>-0.46363564861664269</v>
      </c>
      <c r="W189">
        <v>-4.8199359425044896</v>
      </c>
      <c r="Y189">
        <v>-0.75766676649175224</v>
      </c>
      <c r="Z189">
        <v>-12.240996797125234</v>
      </c>
      <c r="AB189">
        <v>-0.95767615228079239</v>
      </c>
      <c r="AC189">
        <v>-6.4048814500147913</v>
      </c>
    </row>
    <row r="190" spans="1:29">
      <c r="A190">
        <v>571901</v>
      </c>
      <c r="B190" t="s">
        <v>185</v>
      </c>
      <c r="C190">
        <v>87</v>
      </c>
      <c r="D190">
        <v>13</v>
      </c>
      <c r="E190">
        <v>29</v>
      </c>
      <c r="F190">
        <v>30</v>
      </c>
      <c r="G190">
        <v>4</v>
      </c>
      <c r="H190">
        <v>8</v>
      </c>
      <c r="I190">
        <v>1</v>
      </c>
      <c r="J190">
        <v>3</v>
      </c>
      <c r="K190">
        <v>0</v>
      </c>
      <c r="L190">
        <v>1</v>
      </c>
      <c r="M190">
        <v>11</v>
      </c>
      <c r="N190">
        <v>29</v>
      </c>
      <c r="P190">
        <v>-1.8522014862342031</v>
      </c>
      <c r="R190">
        <v>-1.9119072213073667</v>
      </c>
      <c r="T190">
        <v>-1.8516793461132115</v>
      </c>
      <c r="V190">
        <v>-0.46363564861664269</v>
      </c>
      <c r="W190">
        <v>-1.4099679712522448</v>
      </c>
      <c r="Y190">
        <v>-0.22163901893694737</v>
      </c>
      <c r="Z190">
        <v>-1.6204983985626171</v>
      </c>
      <c r="AB190">
        <v>-0.12677992624563783</v>
      </c>
      <c r="AC190">
        <v>-6.4278426474540096</v>
      </c>
    </row>
    <row r="191" spans="1:29">
      <c r="A191">
        <v>573589</v>
      </c>
      <c r="B191" t="s">
        <v>324</v>
      </c>
      <c r="C191">
        <v>132</v>
      </c>
      <c r="D191">
        <v>20</v>
      </c>
      <c r="E191">
        <v>39</v>
      </c>
      <c r="F191">
        <v>44</v>
      </c>
      <c r="G191">
        <v>6</v>
      </c>
      <c r="H191">
        <v>25</v>
      </c>
      <c r="I191">
        <v>2</v>
      </c>
      <c r="J191">
        <v>2</v>
      </c>
      <c r="K191">
        <v>0</v>
      </c>
      <c r="L191">
        <v>0</v>
      </c>
      <c r="M191">
        <v>4</v>
      </c>
      <c r="N191">
        <v>44</v>
      </c>
      <c r="P191">
        <v>-1.5715932416779659</v>
      </c>
      <c r="R191">
        <v>-1.6167947505432747</v>
      </c>
      <c r="T191">
        <v>-1.5966270945824661</v>
      </c>
      <c r="V191">
        <v>-0.46363564861664269</v>
      </c>
      <c r="W191">
        <v>-2.4151238184516828</v>
      </c>
      <c r="Y191">
        <v>-0.37964385336886597</v>
      </c>
      <c r="Z191">
        <v>-10.320756190922587</v>
      </c>
      <c r="AB191">
        <v>-0.80744585113134959</v>
      </c>
      <c r="AC191">
        <v>-6.4357404399205658</v>
      </c>
    </row>
    <row r="192" spans="1:29">
      <c r="A192">
        <v>489294</v>
      </c>
      <c r="B192" t="s">
        <v>271</v>
      </c>
      <c r="C192">
        <v>108</v>
      </c>
      <c r="D192">
        <v>16</v>
      </c>
      <c r="E192">
        <v>37</v>
      </c>
      <c r="F192">
        <v>29</v>
      </c>
      <c r="G192">
        <v>4</v>
      </c>
      <c r="H192">
        <v>13</v>
      </c>
      <c r="I192">
        <v>2</v>
      </c>
      <c r="J192">
        <v>2</v>
      </c>
      <c r="K192">
        <v>0</v>
      </c>
      <c r="L192">
        <v>2</v>
      </c>
      <c r="M192">
        <v>4</v>
      </c>
      <c r="N192">
        <v>36</v>
      </c>
      <c r="P192">
        <v>-1.7212509721079592</v>
      </c>
      <c r="R192">
        <v>-1.9329866835048017</v>
      </c>
      <c r="T192">
        <v>-1.5966270945824661</v>
      </c>
      <c r="V192">
        <v>-0.46363564861664269</v>
      </c>
      <c r="W192">
        <v>-1.61237403327865</v>
      </c>
      <c r="Y192">
        <v>-0.25345611118946176</v>
      </c>
      <c r="Z192">
        <v>-6.080618701663937</v>
      </c>
      <c r="AB192">
        <v>-0.4757180822940596</v>
      </c>
      <c r="AC192">
        <v>-6.4436745922953911</v>
      </c>
    </row>
    <row r="193" spans="1:29">
      <c r="A193">
        <v>600917</v>
      </c>
      <c r="B193" t="s">
        <v>178</v>
      </c>
      <c r="C193">
        <v>87</v>
      </c>
      <c r="D193">
        <v>12</v>
      </c>
      <c r="E193">
        <v>21</v>
      </c>
      <c r="F193">
        <v>29</v>
      </c>
      <c r="G193">
        <v>2</v>
      </c>
      <c r="H193">
        <v>18</v>
      </c>
      <c r="I193">
        <v>1</v>
      </c>
      <c r="J193">
        <v>3</v>
      </c>
      <c r="K193">
        <v>0</v>
      </c>
      <c r="L193">
        <v>0</v>
      </c>
      <c r="M193">
        <v>0</v>
      </c>
      <c r="N193">
        <v>29</v>
      </c>
      <c r="P193">
        <v>-1.8522014862342031</v>
      </c>
      <c r="R193">
        <v>-1.9329866835048017</v>
      </c>
      <c r="T193">
        <v>-1.8516793461132115</v>
      </c>
      <c r="V193">
        <v>-0.46363564861664269</v>
      </c>
      <c r="W193">
        <v>-0.40996797125224482</v>
      </c>
      <c r="Y193">
        <v>-6.444465462801835E-2</v>
      </c>
      <c r="Z193">
        <v>-3.6204983985626171</v>
      </c>
      <c r="AB193">
        <v>-0.2832502150877525</v>
      </c>
      <c r="AC193">
        <v>-6.4481980341846308</v>
      </c>
    </row>
    <row r="194" spans="1:29">
      <c r="A194">
        <v>594742</v>
      </c>
      <c r="B194" t="s">
        <v>26</v>
      </c>
      <c r="C194">
        <v>45</v>
      </c>
      <c r="D194">
        <v>5</v>
      </c>
      <c r="E194">
        <v>14</v>
      </c>
      <c r="F194">
        <v>8</v>
      </c>
      <c r="G194">
        <v>2</v>
      </c>
      <c r="H194">
        <v>2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15</v>
      </c>
      <c r="P194">
        <v>-2.1141025144866914</v>
      </c>
      <c r="R194">
        <v>-2.3756553896509396</v>
      </c>
      <c r="T194">
        <v>-1.8516793461132115</v>
      </c>
      <c r="V194">
        <v>-0.46363564861664269</v>
      </c>
      <c r="W194">
        <v>0.99484415280056293</v>
      </c>
      <c r="Y194">
        <v>0.15638389418593909</v>
      </c>
      <c r="Z194">
        <v>2.2997422076400262</v>
      </c>
      <c r="AB194">
        <v>0.17992066374591936</v>
      </c>
      <c r="AC194">
        <v>-6.4687683409356271</v>
      </c>
    </row>
    <row r="195" spans="1:29">
      <c r="A195">
        <v>434442</v>
      </c>
      <c r="B195" t="s">
        <v>152</v>
      </c>
      <c r="C195">
        <v>87</v>
      </c>
      <c r="D195">
        <v>14</v>
      </c>
      <c r="E195">
        <v>27</v>
      </c>
      <c r="F195">
        <v>23</v>
      </c>
      <c r="G195">
        <v>3</v>
      </c>
      <c r="H195">
        <v>10</v>
      </c>
      <c r="I195">
        <v>2</v>
      </c>
      <c r="J195">
        <v>1</v>
      </c>
      <c r="K195">
        <v>0</v>
      </c>
      <c r="L195">
        <v>0</v>
      </c>
      <c r="M195">
        <v>7</v>
      </c>
      <c r="N195">
        <v>29</v>
      </c>
      <c r="P195">
        <v>-1.8522014862342031</v>
      </c>
      <c r="R195">
        <v>-2.0594634566894126</v>
      </c>
      <c r="T195">
        <v>-1.5966270945824661</v>
      </c>
      <c r="V195">
        <v>-0.46363564861664269</v>
      </c>
      <c r="W195">
        <v>-2.4099679712522448</v>
      </c>
      <c r="Y195">
        <v>-0.37883338324587634</v>
      </c>
      <c r="Z195">
        <v>-1.6204983985626171</v>
      </c>
      <c r="AB195">
        <v>-0.12677992624563783</v>
      </c>
      <c r="AC195">
        <v>-6.4775409956142385</v>
      </c>
    </row>
    <row r="196" spans="1:29">
      <c r="A196">
        <v>408241</v>
      </c>
      <c r="B196" t="s">
        <v>235</v>
      </c>
      <c r="C196">
        <v>174</v>
      </c>
      <c r="D196">
        <v>32</v>
      </c>
      <c r="E196">
        <v>61</v>
      </c>
      <c r="F196">
        <v>50</v>
      </c>
      <c r="G196">
        <v>9</v>
      </c>
      <c r="H196">
        <v>16</v>
      </c>
      <c r="I196">
        <v>3</v>
      </c>
      <c r="J196">
        <v>4</v>
      </c>
      <c r="K196">
        <v>0</v>
      </c>
      <c r="L196">
        <v>0</v>
      </c>
      <c r="M196">
        <v>0</v>
      </c>
      <c r="N196">
        <v>58</v>
      </c>
      <c r="P196">
        <v>-1.3096922134254778</v>
      </c>
      <c r="R196">
        <v>-1.4903179773586639</v>
      </c>
      <c r="T196">
        <v>-1.3415748430517207</v>
      </c>
      <c r="V196">
        <v>-0.46363564861664269</v>
      </c>
      <c r="W196">
        <v>-8.8199359425044896</v>
      </c>
      <c r="Y196">
        <v>-1.3864442237274683</v>
      </c>
      <c r="Z196">
        <v>-6.2409967971252343</v>
      </c>
      <c r="AB196">
        <v>-0.48826528575444833</v>
      </c>
      <c r="AC196">
        <v>-6.4799301919344225</v>
      </c>
    </row>
    <row r="197" spans="1:29">
      <c r="A197">
        <v>623434</v>
      </c>
      <c r="B197" t="s">
        <v>141</v>
      </c>
      <c r="C197">
        <v>87</v>
      </c>
      <c r="D197">
        <v>12</v>
      </c>
      <c r="E197">
        <v>33</v>
      </c>
      <c r="F197">
        <v>20</v>
      </c>
      <c r="G197">
        <v>2</v>
      </c>
      <c r="H197">
        <v>8</v>
      </c>
      <c r="I197">
        <v>2</v>
      </c>
      <c r="J197">
        <v>2</v>
      </c>
      <c r="K197">
        <v>0</v>
      </c>
      <c r="L197">
        <v>0</v>
      </c>
      <c r="M197">
        <v>0</v>
      </c>
      <c r="N197">
        <v>29</v>
      </c>
      <c r="P197">
        <v>-1.8522014862342031</v>
      </c>
      <c r="R197">
        <v>-2.122701843281718</v>
      </c>
      <c r="T197">
        <v>-1.5966270945824661</v>
      </c>
      <c r="V197">
        <v>-0.46363564861664269</v>
      </c>
      <c r="W197">
        <v>-0.40996797125224482</v>
      </c>
      <c r="Y197">
        <v>-6.444465462801835E-2</v>
      </c>
      <c r="Z197">
        <v>-5.6204983985626171</v>
      </c>
      <c r="AB197">
        <v>-0.43972050392986717</v>
      </c>
      <c r="AC197">
        <v>-6.5393312312729162</v>
      </c>
    </row>
    <row r="198" spans="1:29">
      <c r="A198">
        <v>543056</v>
      </c>
      <c r="B198" t="s">
        <v>71</v>
      </c>
      <c r="C198">
        <v>87</v>
      </c>
      <c r="D198">
        <v>13</v>
      </c>
      <c r="E198">
        <v>25</v>
      </c>
      <c r="F198">
        <v>28</v>
      </c>
      <c r="G198">
        <v>1</v>
      </c>
      <c r="H198">
        <v>13</v>
      </c>
      <c r="I198">
        <v>1</v>
      </c>
      <c r="J198">
        <v>1</v>
      </c>
      <c r="K198">
        <v>0</v>
      </c>
      <c r="L198">
        <v>1</v>
      </c>
      <c r="M198">
        <v>4</v>
      </c>
      <c r="N198">
        <v>29</v>
      </c>
      <c r="P198">
        <v>-1.8522014862342031</v>
      </c>
      <c r="R198">
        <v>-1.954066145702237</v>
      </c>
      <c r="T198">
        <v>-1.8516793461132115</v>
      </c>
      <c r="V198">
        <v>-0.46363564861664269</v>
      </c>
      <c r="W198">
        <v>-1.4099679712522448</v>
      </c>
      <c r="Y198">
        <v>-0.22163901893694737</v>
      </c>
      <c r="Z198">
        <v>-2.6204983985626171</v>
      </c>
      <c r="AB198">
        <v>-0.20501507066669516</v>
      </c>
      <c r="AC198">
        <v>-6.5482367162699378</v>
      </c>
    </row>
    <row r="199" spans="1:29">
      <c r="A199">
        <v>664641</v>
      </c>
      <c r="B199" t="s">
        <v>208</v>
      </c>
      <c r="C199">
        <v>306</v>
      </c>
      <c r="D199">
        <v>55</v>
      </c>
      <c r="E199">
        <v>109</v>
      </c>
      <c r="F199">
        <v>74</v>
      </c>
      <c r="G199">
        <v>18</v>
      </c>
      <c r="H199">
        <v>39</v>
      </c>
      <c r="I199">
        <v>6</v>
      </c>
      <c r="J199">
        <v>5</v>
      </c>
      <c r="K199">
        <v>0</v>
      </c>
      <c r="L199">
        <v>0</v>
      </c>
      <c r="M199">
        <v>0</v>
      </c>
      <c r="N199">
        <v>102</v>
      </c>
      <c r="P199">
        <v>-0.48657469606051523</v>
      </c>
      <c r="R199">
        <v>-0.98441088462022075</v>
      </c>
      <c r="T199">
        <v>-0.5764180884594845</v>
      </c>
      <c r="V199">
        <v>-0.46363564861664269</v>
      </c>
      <c r="W199">
        <v>-14.235059760956176</v>
      </c>
      <c r="Y199">
        <v>-2.2376711700231215</v>
      </c>
      <c r="Z199">
        <v>-23.561752988047814</v>
      </c>
      <c r="AB199">
        <v>-1.8433571478331996</v>
      </c>
      <c r="AC199">
        <v>-6.5920676356131835</v>
      </c>
    </row>
    <row r="200" spans="1:29">
      <c r="A200">
        <v>595234</v>
      </c>
      <c r="B200" t="s">
        <v>133</v>
      </c>
      <c r="C200">
        <v>87</v>
      </c>
      <c r="D200">
        <v>14</v>
      </c>
      <c r="E200">
        <v>31</v>
      </c>
      <c r="F200">
        <v>20</v>
      </c>
      <c r="G200">
        <v>2</v>
      </c>
      <c r="H200">
        <v>10</v>
      </c>
      <c r="I200">
        <v>3</v>
      </c>
      <c r="J200">
        <v>2</v>
      </c>
      <c r="K200">
        <v>0</v>
      </c>
      <c r="L200">
        <v>0</v>
      </c>
      <c r="M200">
        <v>1</v>
      </c>
      <c r="N200">
        <v>29</v>
      </c>
      <c r="P200">
        <v>-1.8522014862342031</v>
      </c>
      <c r="R200">
        <v>-2.122701843281718</v>
      </c>
      <c r="T200">
        <v>-1.3415748430517207</v>
      </c>
      <c r="V200">
        <v>-0.46363564861664269</v>
      </c>
      <c r="W200">
        <v>-2.4099679712522448</v>
      </c>
      <c r="Y200">
        <v>-0.37883338324587634</v>
      </c>
      <c r="Z200">
        <v>-5.6204983985626171</v>
      </c>
      <c r="AB200">
        <v>-0.43972050392986717</v>
      </c>
      <c r="AC200">
        <v>-6.5986677083600283</v>
      </c>
    </row>
    <row r="201" spans="1:29">
      <c r="A201">
        <v>553883</v>
      </c>
      <c r="B201" t="s">
        <v>52</v>
      </c>
      <c r="C201">
        <v>45</v>
      </c>
      <c r="D201">
        <v>5</v>
      </c>
      <c r="E201">
        <v>15</v>
      </c>
      <c r="F201">
        <v>9</v>
      </c>
      <c r="G201">
        <v>0</v>
      </c>
      <c r="H201">
        <v>3</v>
      </c>
      <c r="I201">
        <v>1</v>
      </c>
      <c r="J201">
        <v>1</v>
      </c>
      <c r="K201">
        <v>0</v>
      </c>
      <c r="L201">
        <v>0</v>
      </c>
      <c r="M201">
        <v>0</v>
      </c>
      <c r="N201">
        <v>15</v>
      </c>
      <c r="P201">
        <v>-2.1141025144866914</v>
      </c>
      <c r="R201">
        <v>-2.3545759274535043</v>
      </c>
      <c r="T201">
        <v>-1.8516793461132115</v>
      </c>
      <c r="V201">
        <v>-0.46363564861664269</v>
      </c>
      <c r="W201">
        <v>0.99484415280056293</v>
      </c>
      <c r="Y201">
        <v>0.15638389418593909</v>
      </c>
      <c r="Z201">
        <v>0.29974220764002624</v>
      </c>
      <c r="AB201">
        <v>2.345037490380468E-2</v>
      </c>
      <c r="AC201">
        <v>-6.6041591675803062</v>
      </c>
    </row>
    <row r="202" spans="1:29">
      <c r="A202">
        <v>500610</v>
      </c>
      <c r="B202" t="s">
        <v>128</v>
      </c>
      <c r="C202">
        <v>66</v>
      </c>
      <c r="D202">
        <v>9</v>
      </c>
      <c r="E202">
        <v>22</v>
      </c>
      <c r="F202">
        <v>17</v>
      </c>
      <c r="G202">
        <v>3</v>
      </c>
      <c r="H202">
        <v>6</v>
      </c>
      <c r="I202">
        <v>1</v>
      </c>
      <c r="J202">
        <v>1</v>
      </c>
      <c r="K202">
        <v>0</v>
      </c>
      <c r="L202">
        <v>1</v>
      </c>
      <c r="M202">
        <v>4</v>
      </c>
      <c r="N202">
        <v>22</v>
      </c>
      <c r="P202">
        <v>-1.9831520003604473</v>
      </c>
      <c r="R202">
        <v>-2.1859402298740234</v>
      </c>
      <c r="T202">
        <v>-1.8516793461132115</v>
      </c>
      <c r="V202">
        <v>-0.46363564861664269</v>
      </c>
      <c r="W202">
        <v>-0.20756190922584139</v>
      </c>
      <c r="Y202">
        <v>-3.2627562375504203E-2</v>
      </c>
      <c r="Z202">
        <v>-1.1603780954612937</v>
      </c>
      <c r="AB202">
        <v>-9.0782347881445111E-2</v>
      </c>
      <c r="AC202">
        <v>-6.6078171352212749</v>
      </c>
    </row>
    <row r="203" spans="1:29">
      <c r="A203">
        <v>471822</v>
      </c>
      <c r="B203" t="s">
        <v>80</v>
      </c>
      <c r="C203">
        <v>87</v>
      </c>
      <c r="D203">
        <v>12</v>
      </c>
      <c r="E203">
        <v>28</v>
      </c>
      <c r="F203">
        <v>25</v>
      </c>
      <c r="G203">
        <v>3</v>
      </c>
      <c r="H203">
        <v>12</v>
      </c>
      <c r="I203">
        <v>1</v>
      </c>
      <c r="J203">
        <v>1</v>
      </c>
      <c r="K203">
        <v>0</v>
      </c>
      <c r="L203">
        <v>2</v>
      </c>
      <c r="M203">
        <v>4</v>
      </c>
      <c r="N203">
        <v>29</v>
      </c>
      <c r="P203">
        <v>-1.8522014862342031</v>
      </c>
      <c r="R203">
        <v>-2.0173045322945424</v>
      </c>
      <c r="T203">
        <v>-1.8516793461132115</v>
      </c>
      <c r="V203">
        <v>-0.46363564861664269</v>
      </c>
      <c r="W203">
        <v>-0.40996797125224482</v>
      </c>
      <c r="Y203">
        <v>-6.444465462801835E-2</v>
      </c>
      <c r="Z203">
        <v>-4.6204983985626171</v>
      </c>
      <c r="AB203">
        <v>-0.36148535950880983</v>
      </c>
      <c r="AC203">
        <v>-6.6107510273954277</v>
      </c>
    </row>
    <row r="204" spans="1:29">
      <c r="A204">
        <v>502032</v>
      </c>
      <c r="B204" t="s">
        <v>220</v>
      </c>
      <c r="C204">
        <v>261</v>
      </c>
      <c r="D204">
        <v>44</v>
      </c>
      <c r="E204">
        <v>94</v>
      </c>
      <c r="F204">
        <v>75</v>
      </c>
      <c r="G204">
        <v>12</v>
      </c>
      <c r="H204">
        <v>33</v>
      </c>
      <c r="I204">
        <v>3</v>
      </c>
      <c r="J204">
        <v>8</v>
      </c>
      <c r="K204">
        <v>0</v>
      </c>
      <c r="L204">
        <v>1</v>
      </c>
      <c r="M204">
        <v>4</v>
      </c>
      <c r="N204">
        <v>87</v>
      </c>
      <c r="P204">
        <v>-0.76718294061675252</v>
      </c>
      <c r="R204">
        <v>-0.96333142242278569</v>
      </c>
      <c r="T204">
        <v>-1.3415748430517207</v>
      </c>
      <c r="V204">
        <v>-0.46363564861664269</v>
      </c>
      <c r="W204">
        <v>-9.2299039137567362</v>
      </c>
      <c r="Y204">
        <v>-1.4508888783554865</v>
      </c>
      <c r="Z204">
        <v>-20.861495195687837</v>
      </c>
      <c r="AB204">
        <v>-1.6321020894738312</v>
      </c>
      <c r="AC204">
        <v>-6.6187158225372187</v>
      </c>
    </row>
    <row r="205" spans="1:29">
      <c r="A205">
        <v>593679</v>
      </c>
      <c r="B205" t="s">
        <v>323</v>
      </c>
      <c r="C205">
        <v>87</v>
      </c>
      <c r="D205">
        <v>12</v>
      </c>
      <c r="E205">
        <v>34</v>
      </c>
      <c r="F205">
        <v>12</v>
      </c>
      <c r="G205">
        <v>3</v>
      </c>
      <c r="H205">
        <v>6</v>
      </c>
      <c r="I205">
        <v>2</v>
      </c>
      <c r="J205">
        <v>1</v>
      </c>
      <c r="K205">
        <v>0</v>
      </c>
      <c r="L205">
        <v>0</v>
      </c>
      <c r="M205">
        <v>0</v>
      </c>
      <c r="N205">
        <v>29</v>
      </c>
      <c r="P205">
        <v>-1.8522014862342031</v>
      </c>
      <c r="R205">
        <v>-2.2913375408611989</v>
      </c>
      <c r="T205">
        <v>-1.5966270945824661</v>
      </c>
      <c r="V205">
        <v>-0.46363564861664269</v>
      </c>
      <c r="W205">
        <v>-0.40996797125224482</v>
      </c>
      <c r="Y205">
        <v>-6.444465462801835E-2</v>
      </c>
      <c r="Z205">
        <v>-4.6204983985626171</v>
      </c>
      <c r="AB205">
        <v>-0.36148535950880983</v>
      </c>
      <c r="AC205">
        <v>-6.629731784431339</v>
      </c>
    </row>
    <row r="206" spans="1:29">
      <c r="A206">
        <v>444520</v>
      </c>
      <c r="B206" t="s">
        <v>46</v>
      </c>
      <c r="C206">
        <v>153</v>
      </c>
      <c r="D206">
        <v>23</v>
      </c>
      <c r="E206">
        <v>54</v>
      </c>
      <c r="F206">
        <v>35</v>
      </c>
      <c r="G206">
        <v>6</v>
      </c>
      <c r="H206">
        <v>20</v>
      </c>
      <c r="I206">
        <v>2</v>
      </c>
      <c r="J206">
        <v>3</v>
      </c>
      <c r="K206">
        <v>0</v>
      </c>
      <c r="L206">
        <v>1</v>
      </c>
      <c r="M206">
        <v>3</v>
      </c>
      <c r="N206">
        <v>51</v>
      </c>
      <c r="P206">
        <v>-1.440642727551722</v>
      </c>
      <c r="R206">
        <v>-1.8065099103201909</v>
      </c>
      <c r="T206">
        <v>-1.5966270945824661</v>
      </c>
      <c r="V206">
        <v>-0.46363564861664269</v>
      </c>
      <c r="W206">
        <v>-2.617529880478088</v>
      </c>
      <c r="Y206">
        <v>-0.41146094562138036</v>
      </c>
      <c r="Z206">
        <v>-11.780876494023907</v>
      </c>
      <c r="AB206">
        <v>-0.92167857391659935</v>
      </c>
      <c r="AC206">
        <v>-6.6405549006090023</v>
      </c>
    </row>
    <row r="207" spans="1:29">
      <c r="A207">
        <v>502593</v>
      </c>
      <c r="B207" t="s">
        <v>239</v>
      </c>
      <c r="C207">
        <v>132</v>
      </c>
      <c r="D207">
        <v>20</v>
      </c>
      <c r="E207">
        <v>47</v>
      </c>
      <c r="F207">
        <v>29</v>
      </c>
      <c r="G207">
        <v>2</v>
      </c>
      <c r="H207">
        <v>19</v>
      </c>
      <c r="I207">
        <v>3</v>
      </c>
      <c r="J207">
        <v>3</v>
      </c>
      <c r="K207">
        <v>0</v>
      </c>
      <c r="L207">
        <v>1</v>
      </c>
      <c r="M207">
        <v>1</v>
      </c>
      <c r="N207">
        <v>44</v>
      </c>
      <c r="P207">
        <v>-1.5715932416779659</v>
      </c>
      <c r="R207">
        <v>-1.9329866835048017</v>
      </c>
      <c r="T207">
        <v>-1.3415748430517207</v>
      </c>
      <c r="V207">
        <v>-0.46363564861664269</v>
      </c>
      <c r="W207">
        <v>-2.4151238184516828</v>
      </c>
      <c r="Y207">
        <v>-0.37964385336886597</v>
      </c>
      <c r="Z207">
        <v>-12.320756190922587</v>
      </c>
      <c r="AB207">
        <v>-0.96391613997346426</v>
      </c>
      <c r="AC207">
        <v>-6.6533504101934611</v>
      </c>
    </row>
    <row r="208" spans="1:29">
      <c r="A208">
        <v>573009</v>
      </c>
      <c r="B208" t="s">
        <v>191</v>
      </c>
      <c r="C208">
        <v>45</v>
      </c>
      <c r="D208">
        <v>6</v>
      </c>
      <c r="E208">
        <v>15</v>
      </c>
      <c r="F208">
        <v>14</v>
      </c>
      <c r="G208">
        <v>0</v>
      </c>
      <c r="H208">
        <v>3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15</v>
      </c>
      <c r="P208">
        <v>-2.1141025144866914</v>
      </c>
      <c r="R208">
        <v>-2.2491786164663288</v>
      </c>
      <c r="T208">
        <v>-1.8516793461132115</v>
      </c>
      <c r="V208">
        <v>-0.46363564861664269</v>
      </c>
      <c r="W208">
        <v>-5.1558471994370692E-3</v>
      </c>
      <c r="Y208">
        <v>-8.1047012298992324E-4</v>
      </c>
      <c r="Z208">
        <v>0.29974220764002624</v>
      </c>
      <c r="AB208">
        <v>2.345037490380468E-2</v>
      </c>
      <c r="AC208">
        <v>-6.65595622090206</v>
      </c>
    </row>
    <row r="209" spans="1:29">
      <c r="A209">
        <v>449097</v>
      </c>
      <c r="B209" t="s">
        <v>229</v>
      </c>
      <c r="C209">
        <v>87</v>
      </c>
      <c r="D209">
        <v>13</v>
      </c>
      <c r="E209">
        <v>28</v>
      </c>
      <c r="F209">
        <v>26</v>
      </c>
      <c r="G209">
        <v>2</v>
      </c>
      <c r="H209">
        <v>11</v>
      </c>
      <c r="I209">
        <v>1</v>
      </c>
      <c r="J209">
        <v>1</v>
      </c>
      <c r="K209">
        <v>0</v>
      </c>
      <c r="L209">
        <v>2</v>
      </c>
      <c r="M209">
        <v>0</v>
      </c>
      <c r="N209">
        <v>29</v>
      </c>
      <c r="P209">
        <v>-1.8522014862342031</v>
      </c>
      <c r="R209">
        <v>-1.9962250700971071</v>
      </c>
      <c r="T209">
        <v>-1.8516793461132115</v>
      </c>
      <c r="V209">
        <v>-0.46363564861664269</v>
      </c>
      <c r="W209">
        <v>-1.4099679712522448</v>
      </c>
      <c r="Y209">
        <v>-0.22163901893694737</v>
      </c>
      <c r="Z209">
        <v>-3.6204983985626171</v>
      </c>
      <c r="AB209">
        <v>-0.2832502150877525</v>
      </c>
      <c r="AC209">
        <v>-6.668630785085865</v>
      </c>
    </row>
    <row r="210" spans="1:29">
      <c r="A210">
        <v>621244</v>
      </c>
      <c r="B210" t="s">
        <v>36</v>
      </c>
      <c r="C210">
        <v>87</v>
      </c>
      <c r="D210">
        <v>15</v>
      </c>
      <c r="E210">
        <v>28</v>
      </c>
      <c r="F210">
        <v>25</v>
      </c>
      <c r="G210">
        <v>3</v>
      </c>
      <c r="H210">
        <v>10</v>
      </c>
      <c r="I210">
        <v>2</v>
      </c>
      <c r="J210">
        <v>2</v>
      </c>
      <c r="K210">
        <v>0</v>
      </c>
      <c r="L210">
        <v>0</v>
      </c>
      <c r="M210">
        <v>0</v>
      </c>
      <c r="N210">
        <v>29</v>
      </c>
      <c r="P210">
        <v>-1.8522014862342031</v>
      </c>
      <c r="R210">
        <v>-2.0173045322945424</v>
      </c>
      <c r="T210">
        <v>-1.5966270945824661</v>
      </c>
      <c r="V210">
        <v>-0.46363564861664269</v>
      </c>
      <c r="W210">
        <v>-3.4099679712522448</v>
      </c>
      <c r="Y210">
        <v>-0.53602774755480531</v>
      </c>
      <c r="Z210">
        <v>-2.6204983985626171</v>
      </c>
      <c r="AB210">
        <v>-0.20501507066669516</v>
      </c>
      <c r="AC210">
        <v>-6.6708115799493557</v>
      </c>
    </row>
    <row r="211" spans="1:29">
      <c r="A211">
        <v>595307</v>
      </c>
      <c r="B211" t="s">
        <v>190</v>
      </c>
      <c r="C211">
        <v>87</v>
      </c>
      <c r="D211">
        <v>14</v>
      </c>
      <c r="E211">
        <v>34</v>
      </c>
      <c r="F211">
        <v>19</v>
      </c>
      <c r="G211">
        <v>4</v>
      </c>
      <c r="H211">
        <v>5</v>
      </c>
      <c r="I211">
        <v>2</v>
      </c>
      <c r="J211">
        <v>1</v>
      </c>
      <c r="K211">
        <v>0</v>
      </c>
      <c r="L211">
        <v>1</v>
      </c>
      <c r="M211">
        <v>4</v>
      </c>
      <c r="N211">
        <v>29</v>
      </c>
      <c r="P211">
        <v>-1.8522014862342031</v>
      </c>
      <c r="R211">
        <v>-2.1437813054791532</v>
      </c>
      <c r="T211">
        <v>-1.5966270945824661</v>
      </c>
      <c r="V211">
        <v>-0.46363564861664269</v>
      </c>
      <c r="W211">
        <v>-2.4099679712522448</v>
      </c>
      <c r="Y211">
        <v>-0.37883338324587634</v>
      </c>
      <c r="Z211">
        <v>-3.6204983985626171</v>
      </c>
      <c r="AB211">
        <v>-0.2832502150877525</v>
      </c>
      <c r="AC211">
        <v>-6.7183291332460939</v>
      </c>
    </row>
    <row r="212" spans="1:29">
      <c r="A212">
        <v>605254</v>
      </c>
      <c r="B212" t="s">
        <v>117</v>
      </c>
      <c r="C212">
        <v>45</v>
      </c>
      <c r="D212">
        <v>6</v>
      </c>
      <c r="E212">
        <v>14</v>
      </c>
      <c r="F212">
        <v>11</v>
      </c>
      <c r="G212">
        <v>2</v>
      </c>
      <c r="H212">
        <v>4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15</v>
      </c>
      <c r="P212">
        <v>-2.1141025144866914</v>
      </c>
      <c r="R212">
        <v>-2.3124170030586342</v>
      </c>
      <c r="T212">
        <v>-1.8516793461132115</v>
      </c>
      <c r="V212">
        <v>-0.46363564861664269</v>
      </c>
      <c r="W212">
        <v>-5.1558471994370692E-3</v>
      </c>
      <c r="Y212">
        <v>-8.1047012298992324E-4</v>
      </c>
      <c r="Z212">
        <v>0.29974220764002624</v>
      </c>
      <c r="AB212">
        <v>2.345037490380468E-2</v>
      </c>
      <c r="AC212">
        <v>-6.7191946074943658</v>
      </c>
    </row>
    <row r="213" spans="1:29">
      <c r="A213">
        <v>606135</v>
      </c>
      <c r="B213" t="s">
        <v>53</v>
      </c>
      <c r="C213">
        <v>45</v>
      </c>
      <c r="D213">
        <v>5</v>
      </c>
      <c r="E213">
        <v>16</v>
      </c>
      <c r="F213">
        <v>7</v>
      </c>
      <c r="G213">
        <v>1</v>
      </c>
      <c r="H213">
        <v>3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15</v>
      </c>
      <c r="P213">
        <v>-2.1141025144866914</v>
      </c>
      <c r="R213">
        <v>-2.3967348518483749</v>
      </c>
      <c r="T213">
        <v>-1.8516793461132115</v>
      </c>
      <c r="V213">
        <v>-0.46363564861664269</v>
      </c>
      <c r="W213">
        <v>0.99484415280056293</v>
      </c>
      <c r="Y213">
        <v>0.15638389418593909</v>
      </c>
      <c r="Z213">
        <v>-0.70025779235997376</v>
      </c>
      <c r="AB213">
        <v>-5.4784769517252661E-2</v>
      </c>
      <c r="AC213">
        <v>-6.7245532363962335</v>
      </c>
    </row>
    <row r="214" spans="1:29">
      <c r="A214">
        <v>493247</v>
      </c>
      <c r="B214" t="s">
        <v>214</v>
      </c>
      <c r="C214">
        <v>87</v>
      </c>
      <c r="D214">
        <v>14</v>
      </c>
      <c r="E214">
        <v>29</v>
      </c>
      <c r="F214">
        <v>22</v>
      </c>
      <c r="G214">
        <v>3</v>
      </c>
      <c r="H214">
        <v>11</v>
      </c>
      <c r="I214">
        <v>2</v>
      </c>
      <c r="J214">
        <v>2</v>
      </c>
      <c r="K214">
        <v>0</v>
      </c>
      <c r="L214">
        <v>3</v>
      </c>
      <c r="M214">
        <v>8</v>
      </c>
      <c r="N214">
        <v>29</v>
      </c>
      <c r="P214">
        <v>-1.8522014862342031</v>
      </c>
      <c r="R214">
        <v>-2.0805429188868478</v>
      </c>
      <c r="T214">
        <v>-1.5966270945824661</v>
      </c>
      <c r="V214">
        <v>-0.46363564861664269</v>
      </c>
      <c r="W214">
        <v>-2.4099679712522448</v>
      </c>
      <c r="Y214">
        <v>-0.37883338324587634</v>
      </c>
      <c r="Z214">
        <v>-4.6204983985626171</v>
      </c>
      <c r="AB214">
        <v>-0.36148535950880983</v>
      </c>
      <c r="AC214">
        <v>-6.7333258910748457</v>
      </c>
    </row>
    <row r="215" spans="1:29">
      <c r="A215">
        <v>456379</v>
      </c>
      <c r="B215" t="s">
        <v>14</v>
      </c>
      <c r="C215">
        <v>45</v>
      </c>
      <c r="D215">
        <v>6</v>
      </c>
      <c r="E215">
        <v>13</v>
      </c>
      <c r="F215">
        <v>16</v>
      </c>
      <c r="G215">
        <v>1</v>
      </c>
      <c r="H215">
        <v>7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15</v>
      </c>
      <c r="P215">
        <v>-2.1141025144866914</v>
      </c>
      <c r="R215">
        <v>-2.2070196920714586</v>
      </c>
      <c r="T215">
        <v>-1.8516793461132115</v>
      </c>
      <c r="V215">
        <v>-0.46363564861664269</v>
      </c>
      <c r="W215">
        <v>-5.1558471994370692E-3</v>
      </c>
      <c r="Y215">
        <v>-8.1047012298992324E-4</v>
      </c>
      <c r="Z215">
        <v>-1.7002577923599738</v>
      </c>
      <c r="AB215">
        <v>-0.13301991393831</v>
      </c>
      <c r="AC215">
        <v>-6.7702675853493046</v>
      </c>
    </row>
    <row r="216" spans="1:29">
      <c r="A216">
        <v>582494</v>
      </c>
      <c r="B216" t="s">
        <v>272</v>
      </c>
      <c r="C216">
        <v>87</v>
      </c>
      <c r="D216">
        <v>14</v>
      </c>
      <c r="E216">
        <v>30</v>
      </c>
      <c r="F216">
        <v>21</v>
      </c>
      <c r="G216">
        <v>5</v>
      </c>
      <c r="H216">
        <v>7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29</v>
      </c>
      <c r="P216">
        <v>-1.8522014862342031</v>
      </c>
      <c r="R216">
        <v>-2.1016223810842827</v>
      </c>
      <c r="T216">
        <v>-1.8516793461132115</v>
      </c>
      <c r="V216">
        <v>-0.46363564861664269</v>
      </c>
      <c r="W216">
        <v>-2.4099679712522448</v>
      </c>
      <c r="Y216">
        <v>-0.37883338324587634</v>
      </c>
      <c r="Z216">
        <v>-1.6204983985626171</v>
      </c>
      <c r="AB216">
        <v>-0.12677992624563783</v>
      </c>
      <c r="AC216">
        <v>-6.7747521715398538</v>
      </c>
    </row>
    <row r="217" spans="1:29">
      <c r="A217">
        <v>570666</v>
      </c>
      <c r="B217" t="s">
        <v>58</v>
      </c>
      <c r="C217">
        <v>132</v>
      </c>
      <c r="D217">
        <v>23</v>
      </c>
      <c r="E217">
        <v>50</v>
      </c>
      <c r="F217">
        <v>30</v>
      </c>
      <c r="G217">
        <v>6</v>
      </c>
      <c r="H217">
        <v>12</v>
      </c>
      <c r="I217">
        <v>3</v>
      </c>
      <c r="J217">
        <v>2</v>
      </c>
      <c r="K217">
        <v>0</v>
      </c>
      <c r="L217">
        <v>0</v>
      </c>
      <c r="M217">
        <v>0</v>
      </c>
      <c r="N217">
        <v>44</v>
      </c>
      <c r="P217">
        <v>-1.5715932416779659</v>
      </c>
      <c r="R217">
        <v>-1.9119072213073667</v>
      </c>
      <c r="T217">
        <v>-1.3415748430517207</v>
      </c>
      <c r="V217">
        <v>-0.46363564861664269</v>
      </c>
      <c r="W217">
        <v>-5.4151238184516828</v>
      </c>
      <c r="Y217">
        <v>-0.85122694629565299</v>
      </c>
      <c r="Z217">
        <v>-8.3207561909225873</v>
      </c>
      <c r="AB217">
        <v>-0.65097556228923492</v>
      </c>
      <c r="AC217">
        <v>-6.7909134632385841</v>
      </c>
    </row>
    <row r="218" spans="1:29">
      <c r="A218">
        <v>456167</v>
      </c>
      <c r="B218" t="s">
        <v>125</v>
      </c>
      <c r="C218">
        <v>108</v>
      </c>
      <c r="D218">
        <v>19</v>
      </c>
      <c r="E218">
        <v>36</v>
      </c>
      <c r="F218">
        <v>31</v>
      </c>
      <c r="G218">
        <v>7</v>
      </c>
      <c r="H218">
        <v>13</v>
      </c>
      <c r="I218">
        <v>2</v>
      </c>
      <c r="J218">
        <v>2</v>
      </c>
      <c r="K218">
        <v>0</v>
      </c>
      <c r="L218">
        <v>0</v>
      </c>
      <c r="M218">
        <v>0</v>
      </c>
      <c r="N218">
        <v>36</v>
      </c>
      <c r="P218">
        <v>-1.7212509721079592</v>
      </c>
      <c r="R218">
        <v>-1.8908277591099316</v>
      </c>
      <c r="T218">
        <v>-1.5966270945824661</v>
      </c>
      <c r="V218">
        <v>-0.46363564861664269</v>
      </c>
      <c r="W218">
        <v>-4.61237403327865</v>
      </c>
      <c r="Y218">
        <v>-0.72503920411624878</v>
      </c>
      <c r="Z218">
        <v>-5.080618701663937</v>
      </c>
      <c r="AB218">
        <v>-0.39748293787300226</v>
      </c>
      <c r="AC218">
        <v>-6.7948636164062517</v>
      </c>
    </row>
    <row r="219" spans="1:29">
      <c r="A219">
        <v>629496</v>
      </c>
      <c r="B219" t="s">
        <v>154</v>
      </c>
      <c r="C219">
        <v>45</v>
      </c>
      <c r="D219">
        <v>6</v>
      </c>
      <c r="E219">
        <v>15</v>
      </c>
      <c r="F219">
        <v>10</v>
      </c>
      <c r="G219">
        <v>1</v>
      </c>
      <c r="H219">
        <v>4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15</v>
      </c>
      <c r="P219">
        <v>-2.1141025144866914</v>
      </c>
      <c r="R219">
        <v>-2.3334964652560695</v>
      </c>
      <c r="T219">
        <v>-1.8516793461132115</v>
      </c>
      <c r="V219">
        <v>-0.46363564861664269</v>
      </c>
      <c r="W219">
        <v>-5.1558471994370692E-3</v>
      </c>
      <c r="Y219">
        <v>-8.1047012298992324E-4</v>
      </c>
      <c r="Z219">
        <v>-0.70025779235997376</v>
      </c>
      <c r="AB219">
        <v>-5.4784769517252661E-2</v>
      </c>
      <c r="AC219">
        <v>-6.8185092141128578</v>
      </c>
    </row>
    <row r="220" spans="1:29">
      <c r="A220">
        <v>641838</v>
      </c>
      <c r="B220" t="s">
        <v>197</v>
      </c>
      <c r="C220">
        <v>45</v>
      </c>
      <c r="D220">
        <v>6</v>
      </c>
      <c r="E220">
        <v>14</v>
      </c>
      <c r="F220">
        <v>10</v>
      </c>
      <c r="G220">
        <v>1</v>
      </c>
      <c r="H220">
        <v>5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15</v>
      </c>
      <c r="P220">
        <v>-2.1141025144866914</v>
      </c>
      <c r="R220">
        <v>-2.3334964652560695</v>
      </c>
      <c r="T220">
        <v>-1.8516793461132115</v>
      </c>
      <c r="V220">
        <v>-0.46363564861664269</v>
      </c>
      <c r="W220">
        <v>-5.1558471994370692E-3</v>
      </c>
      <c r="Y220">
        <v>-8.1047012298992324E-4</v>
      </c>
      <c r="Z220">
        <v>-0.70025779235997376</v>
      </c>
      <c r="AB220">
        <v>-5.4784769517252661E-2</v>
      </c>
      <c r="AC220">
        <v>-6.8185092141128578</v>
      </c>
    </row>
    <row r="221" spans="1:29">
      <c r="A221">
        <v>571616</v>
      </c>
      <c r="B221" t="s">
        <v>77</v>
      </c>
      <c r="C221">
        <v>45</v>
      </c>
      <c r="D221">
        <v>5</v>
      </c>
      <c r="E221">
        <v>18</v>
      </c>
      <c r="F221">
        <v>9</v>
      </c>
      <c r="G221">
        <v>1</v>
      </c>
      <c r="H221">
        <v>3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15</v>
      </c>
      <c r="P221">
        <v>-2.1141025144866914</v>
      </c>
      <c r="R221">
        <v>-2.3545759274535043</v>
      </c>
      <c r="T221">
        <v>-1.8516793461132115</v>
      </c>
      <c r="V221">
        <v>-0.46363564861664269</v>
      </c>
      <c r="W221">
        <v>0.99484415280056293</v>
      </c>
      <c r="Y221">
        <v>0.15638389418593909</v>
      </c>
      <c r="Z221">
        <v>-2.7002577923599738</v>
      </c>
      <c r="AB221">
        <v>-0.21125505835936736</v>
      </c>
      <c r="AC221">
        <v>-6.8388646008434781</v>
      </c>
    </row>
    <row r="222" spans="1:29">
      <c r="A222">
        <v>448178</v>
      </c>
      <c r="B222" t="s">
        <v>160</v>
      </c>
      <c r="C222">
        <v>132</v>
      </c>
      <c r="D222">
        <v>23</v>
      </c>
      <c r="E222">
        <v>44</v>
      </c>
      <c r="F222">
        <v>36</v>
      </c>
      <c r="G222">
        <v>6</v>
      </c>
      <c r="H222">
        <v>17</v>
      </c>
      <c r="I222">
        <v>2</v>
      </c>
      <c r="J222">
        <v>4</v>
      </c>
      <c r="K222">
        <v>0</v>
      </c>
      <c r="L222">
        <v>2</v>
      </c>
      <c r="M222">
        <v>0</v>
      </c>
      <c r="N222">
        <v>44</v>
      </c>
      <c r="P222">
        <v>-1.5715932416779659</v>
      </c>
      <c r="R222">
        <v>-1.7854304481227559</v>
      </c>
      <c r="T222">
        <v>-1.5966270945824661</v>
      </c>
      <c r="V222">
        <v>-0.46363564861664269</v>
      </c>
      <c r="W222">
        <v>-5.4151238184516828</v>
      </c>
      <c r="Y222">
        <v>-0.85122694629565299</v>
      </c>
      <c r="Z222">
        <v>-7.3207561909225873</v>
      </c>
      <c r="AB222">
        <v>-0.57274041786817753</v>
      </c>
      <c r="AC222">
        <v>-6.8412537971636613</v>
      </c>
    </row>
    <row r="223" spans="1:29">
      <c r="A223">
        <v>472551</v>
      </c>
      <c r="B223" t="s">
        <v>13</v>
      </c>
      <c r="C223">
        <v>45</v>
      </c>
      <c r="D223">
        <v>6</v>
      </c>
      <c r="E223">
        <v>14</v>
      </c>
      <c r="F223">
        <v>12</v>
      </c>
      <c r="G223">
        <v>1</v>
      </c>
      <c r="H223">
        <v>6</v>
      </c>
      <c r="I223">
        <v>1</v>
      </c>
      <c r="J223">
        <v>1</v>
      </c>
      <c r="K223">
        <v>0</v>
      </c>
      <c r="L223">
        <v>1</v>
      </c>
      <c r="M223">
        <v>0</v>
      </c>
      <c r="N223">
        <v>15</v>
      </c>
      <c r="P223">
        <v>-2.1141025144866914</v>
      </c>
      <c r="R223">
        <v>-2.2913375408611989</v>
      </c>
      <c r="T223">
        <v>-1.8516793461132115</v>
      </c>
      <c r="V223">
        <v>-0.46363564861664269</v>
      </c>
      <c r="W223">
        <v>-5.1558471994370692E-3</v>
      </c>
      <c r="Y223">
        <v>-8.1047012298992324E-4</v>
      </c>
      <c r="Z223">
        <v>-1.7002577923599738</v>
      </c>
      <c r="AB223">
        <v>-0.13301991393831</v>
      </c>
      <c r="AC223">
        <v>-6.8545854341390449</v>
      </c>
    </row>
    <row r="224" spans="1:29">
      <c r="A224">
        <v>595296</v>
      </c>
      <c r="B224" t="s">
        <v>179</v>
      </c>
      <c r="C224">
        <v>45</v>
      </c>
      <c r="D224">
        <v>6</v>
      </c>
      <c r="E224">
        <v>14</v>
      </c>
      <c r="F224">
        <v>4</v>
      </c>
      <c r="G224">
        <v>1</v>
      </c>
      <c r="H224">
        <v>4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15</v>
      </c>
      <c r="P224">
        <v>-2.1141025144866914</v>
      </c>
      <c r="R224">
        <v>-2.4599732384406803</v>
      </c>
      <c r="T224">
        <v>-1.8516793461132115</v>
      </c>
      <c r="V224">
        <v>-0.46363564861664269</v>
      </c>
      <c r="W224">
        <v>-5.1558471994370692E-3</v>
      </c>
      <c r="Y224">
        <v>-8.1047012298992324E-4</v>
      </c>
      <c r="Z224">
        <v>0.29974220764002624</v>
      </c>
      <c r="AB224">
        <v>2.345037490380468E-2</v>
      </c>
      <c r="AC224">
        <v>-6.8667508428764119</v>
      </c>
    </row>
    <row r="225" spans="1:29">
      <c r="A225">
        <v>572308</v>
      </c>
      <c r="B225" t="s">
        <v>306</v>
      </c>
      <c r="C225">
        <v>45</v>
      </c>
      <c r="D225">
        <v>6</v>
      </c>
      <c r="E225">
        <v>12</v>
      </c>
      <c r="F225">
        <v>11</v>
      </c>
      <c r="G225">
        <v>1</v>
      </c>
      <c r="H225">
        <v>8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15</v>
      </c>
      <c r="P225">
        <v>-2.1141025144866914</v>
      </c>
      <c r="R225">
        <v>-2.3124170030586342</v>
      </c>
      <c r="T225">
        <v>-1.8516793461132115</v>
      </c>
      <c r="V225">
        <v>-0.46363564861664269</v>
      </c>
      <c r="W225">
        <v>-5.1558471994370692E-3</v>
      </c>
      <c r="Y225">
        <v>-8.1047012298992324E-4</v>
      </c>
      <c r="Z225">
        <v>-1.7002577923599738</v>
      </c>
      <c r="AB225">
        <v>-0.13301991393831</v>
      </c>
      <c r="AC225">
        <v>-6.8756648963364801</v>
      </c>
    </row>
    <row r="226" spans="1:29">
      <c r="A226">
        <v>488768</v>
      </c>
      <c r="B226" t="s">
        <v>55</v>
      </c>
      <c r="C226">
        <v>414</v>
      </c>
      <c r="D226">
        <v>74</v>
      </c>
      <c r="E226">
        <v>155</v>
      </c>
      <c r="F226">
        <v>110</v>
      </c>
      <c r="G226">
        <v>20</v>
      </c>
      <c r="H226">
        <v>53</v>
      </c>
      <c r="I226">
        <v>7</v>
      </c>
      <c r="J226">
        <v>10</v>
      </c>
      <c r="K226">
        <v>0</v>
      </c>
      <c r="L226">
        <v>0</v>
      </c>
      <c r="M226">
        <v>0</v>
      </c>
      <c r="N226">
        <v>138</v>
      </c>
      <c r="P226">
        <v>0.18688509087445418</v>
      </c>
      <c r="R226">
        <v>-0.22555024551255598</v>
      </c>
      <c r="T226">
        <v>-0.3213658369287391</v>
      </c>
      <c r="V226">
        <v>-0.46363564861664269</v>
      </c>
      <c r="W226">
        <v>-18.847433794234824</v>
      </c>
      <c r="Y226">
        <v>-2.9627103741393697</v>
      </c>
      <c r="Z226">
        <v>-39.642371689711752</v>
      </c>
      <c r="AB226">
        <v>-3.1014266743378331</v>
      </c>
      <c r="AC226">
        <v>-6.8878036886606857</v>
      </c>
    </row>
    <row r="227" spans="1:29">
      <c r="A227">
        <v>598287</v>
      </c>
      <c r="B227" t="s">
        <v>251</v>
      </c>
      <c r="C227">
        <v>45</v>
      </c>
      <c r="D227">
        <v>5</v>
      </c>
      <c r="E227">
        <v>18</v>
      </c>
      <c r="F227">
        <v>14</v>
      </c>
      <c r="G227">
        <v>1</v>
      </c>
      <c r="H227">
        <v>5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15</v>
      </c>
      <c r="P227">
        <v>-2.1141025144866914</v>
      </c>
      <c r="R227">
        <v>-2.2491786164663288</v>
      </c>
      <c r="T227">
        <v>-1.8516793461132115</v>
      </c>
      <c r="V227">
        <v>-0.46363564861664269</v>
      </c>
      <c r="W227">
        <v>0.99484415280056293</v>
      </c>
      <c r="Y227">
        <v>0.15638389418593909</v>
      </c>
      <c r="Z227">
        <v>-4.7002577923599738</v>
      </c>
      <c r="AB227">
        <v>-0.36772534720148198</v>
      </c>
      <c r="AC227">
        <v>-6.8899375786984169</v>
      </c>
    </row>
    <row r="228" spans="1:29">
      <c r="A228">
        <v>547007</v>
      </c>
      <c r="B228" t="s">
        <v>312</v>
      </c>
      <c r="C228">
        <v>21</v>
      </c>
      <c r="D228">
        <v>2</v>
      </c>
      <c r="E228">
        <v>7</v>
      </c>
      <c r="F228">
        <v>6</v>
      </c>
      <c r="G228">
        <v>0</v>
      </c>
      <c r="H228">
        <v>2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7</v>
      </c>
      <c r="P228">
        <v>-2.2637602449166843</v>
      </c>
      <c r="R228">
        <v>-2.4178143140458097</v>
      </c>
      <c r="T228">
        <v>-1.8516793461132115</v>
      </c>
      <c r="V228">
        <v>-0.46363564861664269</v>
      </c>
      <c r="W228">
        <v>0.79759393797359612</v>
      </c>
      <c r="Y228">
        <v>0.12537727205641436</v>
      </c>
      <c r="Z228">
        <v>-0.46012030310131991</v>
      </c>
      <c r="AB228">
        <v>-3.5997578364191769E-2</v>
      </c>
      <c r="AC228">
        <v>-6.9075098600001263</v>
      </c>
    </row>
    <row r="229" spans="1:29">
      <c r="A229">
        <v>572044</v>
      </c>
      <c r="B229" t="s">
        <v>243</v>
      </c>
      <c r="C229">
        <v>45</v>
      </c>
      <c r="D229">
        <v>6</v>
      </c>
      <c r="E229">
        <v>14</v>
      </c>
      <c r="F229">
        <v>13</v>
      </c>
      <c r="G229">
        <v>1</v>
      </c>
      <c r="H229">
        <v>7</v>
      </c>
      <c r="I229">
        <v>1</v>
      </c>
      <c r="J229">
        <v>1</v>
      </c>
      <c r="K229">
        <v>0</v>
      </c>
      <c r="L229">
        <v>0</v>
      </c>
      <c r="M229">
        <v>4</v>
      </c>
      <c r="N229">
        <v>15</v>
      </c>
      <c r="P229">
        <v>-2.1141025144866914</v>
      </c>
      <c r="R229">
        <v>-2.2702580786637641</v>
      </c>
      <c r="T229">
        <v>-1.8516793461132115</v>
      </c>
      <c r="V229">
        <v>-0.46363564861664269</v>
      </c>
      <c r="W229">
        <v>-5.1558471994370692E-3</v>
      </c>
      <c r="Y229">
        <v>-8.1047012298992324E-4</v>
      </c>
      <c r="Z229">
        <v>-2.7002577923599738</v>
      </c>
      <c r="AB229">
        <v>-0.21125505835936736</v>
      </c>
      <c r="AC229">
        <v>-6.9117411163626681</v>
      </c>
    </row>
    <row r="230" spans="1:29">
      <c r="A230">
        <v>596043</v>
      </c>
      <c r="B230" t="s">
        <v>202</v>
      </c>
      <c r="C230">
        <v>45</v>
      </c>
      <c r="D230">
        <v>7</v>
      </c>
      <c r="E230">
        <v>14</v>
      </c>
      <c r="F230">
        <v>13</v>
      </c>
      <c r="G230">
        <v>1</v>
      </c>
      <c r="H230">
        <v>5</v>
      </c>
      <c r="I230">
        <v>1</v>
      </c>
      <c r="J230">
        <v>1</v>
      </c>
      <c r="K230">
        <v>0</v>
      </c>
      <c r="L230">
        <v>0</v>
      </c>
      <c r="M230">
        <v>0</v>
      </c>
      <c r="N230">
        <v>15</v>
      </c>
      <c r="P230">
        <v>-2.1141025144866914</v>
      </c>
      <c r="R230">
        <v>-2.2702580786637641</v>
      </c>
      <c r="T230">
        <v>-1.8516793461132115</v>
      </c>
      <c r="V230">
        <v>-0.46363564861664269</v>
      </c>
      <c r="W230">
        <v>-1.0051558471994371</v>
      </c>
      <c r="Y230">
        <v>-0.15800483443191893</v>
      </c>
      <c r="Z230">
        <v>-0.70025779235997376</v>
      </c>
      <c r="AB230">
        <v>-5.4784769517252661E-2</v>
      </c>
      <c r="AC230">
        <v>-6.9124651918294822</v>
      </c>
    </row>
    <row r="231" spans="1:29">
      <c r="A231">
        <v>593417</v>
      </c>
      <c r="B231" t="s">
        <v>15</v>
      </c>
      <c r="C231">
        <v>153</v>
      </c>
      <c r="D231">
        <v>26</v>
      </c>
      <c r="E231">
        <v>61</v>
      </c>
      <c r="F231">
        <v>32</v>
      </c>
      <c r="G231">
        <v>7</v>
      </c>
      <c r="H231">
        <v>10</v>
      </c>
      <c r="I231">
        <v>2</v>
      </c>
      <c r="J231">
        <v>4</v>
      </c>
      <c r="K231">
        <v>0</v>
      </c>
      <c r="L231">
        <v>0</v>
      </c>
      <c r="M231">
        <v>0</v>
      </c>
      <c r="N231">
        <v>51</v>
      </c>
      <c r="P231">
        <v>-1.440642727551722</v>
      </c>
      <c r="R231">
        <v>-1.8697482969124963</v>
      </c>
      <c r="T231">
        <v>-1.5966270945824661</v>
      </c>
      <c r="V231">
        <v>-0.46363564861664269</v>
      </c>
      <c r="W231">
        <v>-5.617529880478088</v>
      </c>
      <c r="Y231">
        <v>-0.88304403854816738</v>
      </c>
      <c r="Z231">
        <v>-8.7808764940239072</v>
      </c>
      <c r="AB231">
        <v>-0.68697314065342729</v>
      </c>
      <c r="AC231">
        <v>-6.9406709468649224</v>
      </c>
    </row>
    <row r="232" spans="1:29">
      <c r="A232">
        <v>573064</v>
      </c>
      <c r="B232" t="s">
        <v>222</v>
      </c>
      <c r="C232">
        <v>87</v>
      </c>
      <c r="D232">
        <v>14</v>
      </c>
      <c r="E232">
        <v>33</v>
      </c>
      <c r="F232">
        <v>24</v>
      </c>
      <c r="G232">
        <v>5</v>
      </c>
      <c r="H232">
        <v>7</v>
      </c>
      <c r="I232">
        <v>1</v>
      </c>
      <c r="J232">
        <v>1</v>
      </c>
      <c r="K232">
        <v>0</v>
      </c>
      <c r="L232">
        <v>1</v>
      </c>
      <c r="M232">
        <v>0</v>
      </c>
      <c r="N232">
        <v>29</v>
      </c>
      <c r="P232">
        <v>-1.8522014862342031</v>
      </c>
      <c r="R232">
        <v>-2.0383839944919773</v>
      </c>
      <c r="T232">
        <v>-1.8516793461132115</v>
      </c>
      <c r="V232">
        <v>-0.46363564861664269</v>
      </c>
      <c r="W232">
        <v>-2.4099679712522448</v>
      </c>
      <c r="Y232">
        <v>-0.37883338324587634</v>
      </c>
      <c r="Z232">
        <v>-4.6204983985626171</v>
      </c>
      <c r="AB232">
        <v>-0.36148535950880983</v>
      </c>
      <c r="AC232">
        <v>-6.9462192182107207</v>
      </c>
    </row>
    <row r="233" spans="1:29">
      <c r="A233">
        <v>623439</v>
      </c>
      <c r="B233" t="s">
        <v>108</v>
      </c>
      <c r="C233">
        <v>45</v>
      </c>
      <c r="D233">
        <v>7</v>
      </c>
      <c r="E233">
        <v>18</v>
      </c>
      <c r="F233">
        <v>14</v>
      </c>
      <c r="G233">
        <v>0</v>
      </c>
      <c r="H233">
        <v>5</v>
      </c>
      <c r="I233">
        <v>2</v>
      </c>
      <c r="J233">
        <v>0</v>
      </c>
      <c r="K233">
        <v>0</v>
      </c>
      <c r="L233">
        <v>0</v>
      </c>
      <c r="M233">
        <v>0</v>
      </c>
      <c r="N233">
        <v>15</v>
      </c>
      <c r="P233">
        <v>-2.1141025144866914</v>
      </c>
      <c r="R233">
        <v>-2.2491786164663288</v>
      </c>
      <c r="T233">
        <v>-1.5966270945824661</v>
      </c>
      <c r="V233">
        <v>-0.46363564861664269</v>
      </c>
      <c r="W233">
        <v>-1.0051558471994371</v>
      </c>
      <c r="Y233">
        <v>-0.15800483443191893</v>
      </c>
      <c r="Z233">
        <v>-4.7002577923599738</v>
      </c>
      <c r="AB233">
        <v>-0.36772534720148198</v>
      </c>
      <c r="AC233">
        <v>-6.9492740557855299</v>
      </c>
    </row>
    <row r="234" spans="1:29">
      <c r="A234">
        <v>644428</v>
      </c>
      <c r="B234" t="s">
        <v>274</v>
      </c>
      <c r="C234">
        <v>45</v>
      </c>
      <c r="D234">
        <v>7</v>
      </c>
      <c r="E234">
        <v>13</v>
      </c>
      <c r="F234">
        <v>11</v>
      </c>
      <c r="G234">
        <v>1</v>
      </c>
      <c r="H234">
        <v>6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15</v>
      </c>
      <c r="P234">
        <v>-2.1141025144866914</v>
      </c>
      <c r="R234">
        <v>-2.3124170030586342</v>
      </c>
      <c r="T234">
        <v>-1.8516793461132115</v>
      </c>
      <c r="V234">
        <v>-0.46363564861664269</v>
      </c>
      <c r="W234">
        <v>-1.0051558471994371</v>
      </c>
      <c r="Y234">
        <v>-0.15800483443191893</v>
      </c>
      <c r="Z234">
        <v>-0.70025779235997376</v>
      </c>
      <c r="AB234">
        <v>-5.4784769517252661E-2</v>
      </c>
      <c r="AC234">
        <v>-6.9546241162243518</v>
      </c>
    </row>
    <row r="235" spans="1:29">
      <c r="A235">
        <v>605260</v>
      </c>
      <c r="B235" t="s">
        <v>130</v>
      </c>
      <c r="C235">
        <v>87</v>
      </c>
      <c r="D235">
        <v>15</v>
      </c>
      <c r="E235">
        <v>30</v>
      </c>
      <c r="F235">
        <v>15</v>
      </c>
      <c r="G235">
        <v>2</v>
      </c>
      <c r="H235">
        <v>9</v>
      </c>
      <c r="I235">
        <v>2</v>
      </c>
      <c r="J235">
        <v>1</v>
      </c>
      <c r="K235">
        <v>0</v>
      </c>
      <c r="L235">
        <v>0</v>
      </c>
      <c r="M235">
        <v>0</v>
      </c>
      <c r="N235">
        <v>29</v>
      </c>
      <c r="P235">
        <v>-1.8522014862342031</v>
      </c>
      <c r="R235">
        <v>-2.2280991542688935</v>
      </c>
      <c r="T235">
        <v>-1.5966270945824661</v>
      </c>
      <c r="V235">
        <v>-0.46363564861664269</v>
      </c>
      <c r="W235">
        <v>-3.4099679712522448</v>
      </c>
      <c r="Y235">
        <v>-0.53602774755480531</v>
      </c>
      <c r="Z235">
        <v>-3.6204983985626171</v>
      </c>
      <c r="AB235">
        <v>-0.2832502150877525</v>
      </c>
      <c r="AC235">
        <v>-6.9598413463447644</v>
      </c>
    </row>
    <row r="236" spans="1:29">
      <c r="A236">
        <v>450275</v>
      </c>
      <c r="B236" t="s">
        <v>186</v>
      </c>
      <c r="C236">
        <v>45</v>
      </c>
      <c r="D236">
        <v>7</v>
      </c>
      <c r="E236">
        <v>14</v>
      </c>
      <c r="F236">
        <v>14</v>
      </c>
      <c r="G236">
        <v>2</v>
      </c>
      <c r="H236">
        <v>6</v>
      </c>
      <c r="I236">
        <v>1</v>
      </c>
      <c r="J236">
        <v>1</v>
      </c>
      <c r="K236">
        <v>0</v>
      </c>
      <c r="L236">
        <v>1</v>
      </c>
      <c r="M236">
        <v>4</v>
      </c>
      <c r="N236">
        <v>15</v>
      </c>
      <c r="P236">
        <v>-2.1141025144866914</v>
      </c>
      <c r="R236">
        <v>-2.2491786164663288</v>
      </c>
      <c r="T236">
        <v>-1.8516793461132115</v>
      </c>
      <c r="V236">
        <v>-0.46363564861664269</v>
      </c>
      <c r="W236">
        <v>-1.0051558471994371</v>
      </c>
      <c r="Y236">
        <v>-0.15800483443191893</v>
      </c>
      <c r="Z236">
        <v>-1.7002577923599738</v>
      </c>
      <c r="AB236">
        <v>-0.13301991393831</v>
      </c>
      <c r="AC236">
        <v>-6.9696208740531036</v>
      </c>
    </row>
    <row r="237" spans="1:29">
      <c r="A237">
        <v>502748</v>
      </c>
      <c r="B237" t="s">
        <v>234</v>
      </c>
      <c r="C237">
        <v>132</v>
      </c>
      <c r="D237">
        <v>23</v>
      </c>
      <c r="E237">
        <v>45</v>
      </c>
      <c r="F237">
        <v>37</v>
      </c>
      <c r="G237">
        <v>6</v>
      </c>
      <c r="H237">
        <v>18</v>
      </c>
      <c r="I237">
        <v>2</v>
      </c>
      <c r="J237">
        <v>2</v>
      </c>
      <c r="K237">
        <v>0</v>
      </c>
      <c r="L237">
        <v>0</v>
      </c>
      <c r="M237">
        <v>0</v>
      </c>
      <c r="N237">
        <v>44</v>
      </c>
      <c r="P237">
        <v>-1.5715932416779659</v>
      </c>
      <c r="R237">
        <v>-1.7643509859253208</v>
      </c>
      <c r="T237">
        <v>-1.5966270945824661</v>
      </c>
      <c r="V237">
        <v>-0.46363564861664269</v>
      </c>
      <c r="W237">
        <v>-5.4151238184516828</v>
      </c>
      <c r="Y237">
        <v>-0.85122694629565299</v>
      </c>
      <c r="Z237">
        <v>-9.3207561909225873</v>
      </c>
      <c r="AB237">
        <v>-0.7292107067102922</v>
      </c>
      <c r="AC237">
        <v>-6.9766446238083413</v>
      </c>
    </row>
    <row r="238" spans="1:29">
      <c r="A238">
        <v>543542</v>
      </c>
      <c r="B238" t="s">
        <v>204</v>
      </c>
      <c r="C238">
        <v>132</v>
      </c>
      <c r="D238">
        <v>22</v>
      </c>
      <c r="E238">
        <v>45</v>
      </c>
      <c r="F238">
        <v>44</v>
      </c>
      <c r="G238">
        <v>3</v>
      </c>
      <c r="H238">
        <v>22</v>
      </c>
      <c r="I238">
        <v>2</v>
      </c>
      <c r="J238">
        <v>3</v>
      </c>
      <c r="K238">
        <v>0</v>
      </c>
      <c r="L238">
        <v>1</v>
      </c>
      <c r="M238">
        <v>0</v>
      </c>
      <c r="N238">
        <v>44</v>
      </c>
      <c r="P238">
        <v>-1.5715932416779659</v>
      </c>
      <c r="R238">
        <v>-1.6167947505432747</v>
      </c>
      <c r="T238">
        <v>-1.5966270945824661</v>
      </c>
      <c r="V238">
        <v>-0.46363564861664269</v>
      </c>
      <c r="W238">
        <v>-4.4151238184516828</v>
      </c>
      <c r="Y238">
        <v>-0.69403258198672391</v>
      </c>
      <c r="Z238">
        <v>-13.320756190922587</v>
      </c>
      <c r="AB238">
        <v>-1.0421512843945215</v>
      </c>
      <c r="AC238">
        <v>-6.9848346018015954</v>
      </c>
    </row>
    <row r="239" spans="1:29">
      <c r="A239">
        <v>425856</v>
      </c>
      <c r="B239" t="s">
        <v>100</v>
      </c>
      <c r="C239">
        <v>45</v>
      </c>
      <c r="D239">
        <v>7</v>
      </c>
      <c r="E239">
        <v>15</v>
      </c>
      <c r="F239">
        <v>12</v>
      </c>
      <c r="G239">
        <v>2</v>
      </c>
      <c r="H239">
        <v>5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15</v>
      </c>
      <c r="P239">
        <v>-2.1141025144866914</v>
      </c>
      <c r="R239">
        <v>-2.2913375408611989</v>
      </c>
      <c r="T239">
        <v>-1.8516793461132115</v>
      </c>
      <c r="V239">
        <v>-0.46363564861664269</v>
      </c>
      <c r="W239">
        <v>-1.0051558471994371</v>
      </c>
      <c r="Y239">
        <v>-0.15800483443191893</v>
      </c>
      <c r="Z239">
        <v>-1.7002577923599738</v>
      </c>
      <c r="AB239">
        <v>-0.13301991393831</v>
      </c>
      <c r="AC239">
        <v>-7.0117797984479742</v>
      </c>
    </row>
    <row r="240" spans="1:29">
      <c r="A240">
        <v>608337</v>
      </c>
      <c r="B240" t="s">
        <v>113</v>
      </c>
      <c r="C240">
        <v>45</v>
      </c>
      <c r="D240">
        <v>7</v>
      </c>
      <c r="E240">
        <v>15</v>
      </c>
      <c r="F240">
        <v>12</v>
      </c>
      <c r="G240">
        <v>2</v>
      </c>
      <c r="H240">
        <v>5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15</v>
      </c>
      <c r="P240">
        <v>-2.1141025144866914</v>
      </c>
      <c r="R240">
        <v>-2.2913375408611989</v>
      </c>
      <c r="T240">
        <v>-1.8516793461132115</v>
      </c>
      <c r="V240">
        <v>-0.46363564861664269</v>
      </c>
      <c r="W240">
        <v>-1.0051558471994371</v>
      </c>
      <c r="Y240">
        <v>-0.15800483443191893</v>
      </c>
      <c r="Z240">
        <v>-1.7002577923599738</v>
      </c>
      <c r="AB240">
        <v>-0.13301991393831</v>
      </c>
      <c r="AC240">
        <v>-7.0117797984479742</v>
      </c>
    </row>
    <row r="241" spans="1:29">
      <c r="A241">
        <v>592533</v>
      </c>
      <c r="B241" t="s">
        <v>194</v>
      </c>
      <c r="C241">
        <v>45</v>
      </c>
      <c r="D241">
        <v>7</v>
      </c>
      <c r="E241">
        <v>16</v>
      </c>
      <c r="F241">
        <v>12</v>
      </c>
      <c r="G241">
        <v>1</v>
      </c>
      <c r="H241">
        <v>4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15</v>
      </c>
      <c r="P241">
        <v>-2.1141025144866914</v>
      </c>
      <c r="R241">
        <v>-2.2913375408611989</v>
      </c>
      <c r="T241">
        <v>-1.8516793461132115</v>
      </c>
      <c r="V241">
        <v>-0.46363564861664269</v>
      </c>
      <c r="W241">
        <v>-1.0051558471994371</v>
      </c>
      <c r="Y241">
        <v>-0.15800483443191893</v>
      </c>
      <c r="Z241">
        <v>-1.7002577923599738</v>
      </c>
      <c r="AB241">
        <v>-0.13301991393831</v>
      </c>
      <c r="AC241">
        <v>-7.0117797984479742</v>
      </c>
    </row>
    <row r="242" spans="1:29">
      <c r="A242">
        <v>457117</v>
      </c>
      <c r="B242" t="s">
        <v>102</v>
      </c>
      <c r="C242">
        <v>87</v>
      </c>
      <c r="D242">
        <v>15</v>
      </c>
      <c r="E242">
        <v>28</v>
      </c>
      <c r="F242">
        <v>32</v>
      </c>
      <c r="G242">
        <v>7</v>
      </c>
      <c r="H242">
        <v>13</v>
      </c>
      <c r="I242">
        <v>1</v>
      </c>
      <c r="J242">
        <v>1</v>
      </c>
      <c r="K242">
        <v>0</v>
      </c>
      <c r="L242">
        <v>1</v>
      </c>
      <c r="M242">
        <v>0</v>
      </c>
      <c r="N242">
        <v>29</v>
      </c>
      <c r="P242">
        <v>-1.8522014862342031</v>
      </c>
      <c r="R242">
        <v>-1.8697482969124963</v>
      </c>
      <c r="T242">
        <v>-1.8516793461132115</v>
      </c>
      <c r="V242">
        <v>-0.46363564861664269</v>
      </c>
      <c r="W242">
        <v>-3.4099679712522448</v>
      </c>
      <c r="Y242">
        <v>-0.53602774755480531</v>
      </c>
      <c r="Z242">
        <v>-5.6204983985626171</v>
      </c>
      <c r="AB242">
        <v>-0.43972050392986717</v>
      </c>
      <c r="AC242">
        <v>-7.0130130293612263</v>
      </c>
    </row>
    <row r="243" spans="1:29">
      <c r="A243">
        <v>572193</v>
      </c>
      <c r="B243" t="s">
        <v>299</v>
      </c>
      <c r="C243">
        <v>87</v>
      </c>
      <c r="D243">
        <v>13</v>
      </c>
      <c r="E243">
        <v>30</v>
      </c>
      <c r="F243">
        <v>24</v>
      </c>
      <c r="G243">
        <v>3</v>
      </c>
      <c r="H243">
        <v>13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29</v>
      </c>
      <c r="P243">
        <v>-1.8522014862342031</v>
      </c>
      <c r="R243">
        <v>-2.0383839944919773</v>
      </c>
      <c r="T243">
        <v>-1.8516793461132115</v>
      </c>
      <c r="V243">
        <v>-0.46363564861664269</v>
      </c>
      <c r="W243">
        <v>-1.4099679712522448</v>
      </c>
      <c r="Y243">
        <v>-0.22163901893694737</v>
      </c>
      <c r="Z243">
        <v>-7.6204983985626171</v>
      </c>
      <c r="AB243">
        <v>-0.59619079277198184</v>
      </c>
      <c r="AC243">
        <v>-7.0237302871649643</v>
      </c>
    </row>
    <row r="244" spans="1:29">
      <c r="A244">
        <v>607215</v>
      </c>
      <c r="B244" t="s">
        <v>283</v>
      </c>
      <c r="C244">
        <v>87</v>
      </c>
      <c r="D244">
        <v>15</v>
      </c>
      <c r="E244">
        <v>31</v>
      </c>
      <c r="F244">
        <v>20</v>
      </c>
      <c r="G244">
        <v>4</v>
      </c>
      <c r="H244">
        <v>7</v>
      </c>
      <c r="I244">
        <v>1</v>
      </c>
      <c r="J244">
        <v>2</v>
      </c>
      <c r="K244">
        <v>0</v>
      </c>
      <c r="L244">
        <v>0</v>
      </c>
      <c r="M244">
        <v>0</v>
      </c>
      <c r="N244">
        <v>29</v>
      </c>
      <c r="P244">
        <v>-1.8522014862342031</v>
      </c>
      <c r="R244">
        <v>-2.122701843281718</v>
      </c>
      <c r="T244">
        <v>-1.8516793461132115</v>
      </c>
      <c r="V244">
        <v>-0.46363564861664269</v>
      </c>
      <c r="W244">
        <v>-3.4099679712522448</v>
      </c>
      <c r="Y244">
        <v>-0.53602774755480531</v>
      </c>
      <c r="Z244">
        <v>-2.6204983985626171</v>
      </c>
      <c r="AB244">
        <v>-0.20501507066669516</v>
      </c>
      <c r="AC244">
        <v>-7.031261142467276</v>
      </c>
    </row>
    <row r="245" spans="1:29">
      <c r="A245">
        <v>592869</v>
      </c>
      <c r="B245" t="s">
        <v>316</v>
      </c>
      <c r="C245">
        <v>132</v>
      </c>
      <c r="D245">
        <v>23</v>
      </c>
      <c r="E245">
        <v>52</v>
      </c>
      <c r="F245">
        <v>26</v>
      </c>
      <c r="G245">
        <v>5</v>
      </c>
      <c r="H245">
        <v>12</v>
      </c>
      <c r="I245">
        <v>3</v>
      </c>
      <c r="J245">
        <v>2</v>
      </c>
      <c r="K245">
        <v>0</v>
      </c>
      <c r="L245">
        <v>0</v>
      </c>
      <c r="M245">
        <v>0</v>
      </c>
      <c r="N245">
        <v>44</v>
      </c>
      <c r="P245">
        <v>-1.5715932416779659</v>
      </c>
      <c r="R245">
        <v>-1.9962250700971071</v>
      </c>
      <c r="T245">
        <v>-1.3415748430517207</v>
      </c>
      <c r="V245">
        <v>-0.46363564861664269</v>
      </c>
      <c r="W245">
        <v>-5.4151238184516828</v>
      </c>
      <c r="Y245">
        <v>-0.85122694629565299</v>
      </c>
      <c r="Z245">
        <v>-10.320756190922587</v>
      </c>
      <c r="AB245">
        <v>-0.80744585113134959</v>
      </c>
      <c r="AC245">
        <v>-7.0317016008704396</v>
      </c>
    </row>
    <row r="246" spans="1:29">
      <c r="A246">
        <v>502211</v>
      </c>
      <c r="B246" t="s">
        <v>41</v>
      </c>
      <c r="C246">
        <v>132</v>
      </c>
      <c r="D246">
        <v>23</v>
      </c>
      <c r="E246">
        <v>46</v>
      </c>
      <c r="F246">
        <v>38</v>
      </c>
      <c r="G246">
        <v>6</v>
      </c>
      <c r="H246">
        <v>18</v>
      </c>
      <c r="I246">
        <v>2</v>
      </c>
      <c r="J246">
        <v>4</v>
      </c>
      <c r="K246">
        <v>0</v>
      </c>
      <c r="L246">
        <v>0</v>
      </c>
      <c r="M246">
        <v>0</v>
      </c>
      <c r="N246">
        <v>44</v>
      </c>
      <c r="P246">
        <v>-1.5715932416779659</v>
      </c>
      <c r="R246">
        <v>-1.7432715237278855</v>
      </c>
      <c r="T246">
        <v>-1.5966270945824661</v>
      </c>
      <c r="V246">
        <v>-0.46363564861664269</v>
      </c>
      <c r="W246">
        <v>-5.4151238184516828</v>
      </c>
      <c r="Y246">
        <v>-0.85122694629565299</v>
      </c>
      <c r="Z246">
        <v>-10.320756190922587</v>
      </c>
      <c r="AB246">
        <v>-0.80744585113134959</v>
      </c>
      <c r="AC246">
        <v>-7.0338003060319636</v>
      </c>
    </row>
    <row r="247" spans="1:29">
      <c r="A247">
        <v>656311</v>
      </c>
      <c r="B247" t="s">
        <v>63</v>
      </c>
      <c r="C247">
        <v>45</v>
      </c>
      <c r="D247">
        <v>5</v>
      </c>
      <c r="E247">
        <v>18</v>
      </c>
      <c r="F247">
        <v>11</v>
      </c>
      <c r="G247">
        <v>0</v>
      </c>
      <c r="H247">
        <v>3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15</v>
      </c>
      <c r="P247">
        <v>-2.1141025144866914</v>
      </c>
      <c r="R247">
        <v>-2.3124170030586342</v>
      </c>
      <c r="T247">
        <v>-2.1067315976439569</v>
      </c>
      <c r="V247">
        <v>-0.46363564861664269</v>
      </c>
      <c r="W247">
        <v>0.99484415280056293</v>
      </c>
      <c r="Y247">
        <v>0.15638389418593909</v>
      </c>
      <c r="Z247">
        <v>-2.7002577923599738</v>
      </c>
      <c r="AB247">
        <v>-0.21125505835936736</v>
      </c>
      <c r="AC247">
        <v>-7.0517579279793532</v>
      </c>
    </row>
    <row r="248" spans="1:29">
      <c r="A248">
        <v>642232</v>
      </c>
      <c r="B248" t="s">
        <v>322</v>
      </c>
      <c r="C248">
        <v>45</v>
      </c>
      <c r="D248">
        <v>7</v>
      </c>
      <c r="E248">
        <v>16</v>
      </c>
      <c r="F248">
        <v>10</v>
      </c>
      <c r="G248">
        <v>1</v>
      </c>
      <c r="H248">
        <v>4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15</v>
      </c>
      <c r="P248">
        <v>-2.1141025144866914</v>
      </c>
      <c r="R248">
        <v>-2.3334964652560695</v>
      </c>
      <c r="T248">
        <v>-1.8516793461132115</v>
      </c>
      <c r="V248">
        <v>-0.46363564861664269</v>
      </c>
      <c r="W248">
        <v>-1.0051558471994371</v>
      </c>
      <c r="Y248">
        <v>-0.15800483443191893</v>
      </c>
      <c r="Z248">
        <v>-1.7002577923599738</v>
      </c>
      <c r="AB248">
        <v>-0.13301991393831</v>
      </c>
      <c r="AC248">
        <v>-7.0539387228428447</v>
      </c>
    </row>
    <row r="249" spans="1:29">
      <c r="A249">
        <v>607188</v>
      </c>
      <c r="B249" t="s">
        <v>92</v>
      </c>
      <c r="C249">
        <v>87</v>
      </c>
      <c r="D249">
        <v>16</v>
      </c>
      <c r="E249">
        <v>25</v>
      </c>
      <c r="F249">
        <v>26</v>
      </c>
      <c r="G249">
        <v>2</v>
      </c>
      <c r="H249">
        <v>13</v>
      </c>
      <c r="I249">
        <v>1</v>
      </c>
      <c r="J249">
        <v>2</v>
      </c>
      <c r="K249">
        <v>0</v>
      </c>
      <c r="L249">
        <v>0</v>
      </c>
      <c r="M249">
        <v>0</v>
      </c>
      <c r="N249">
        <v>29</v>
      </c>
      <c r="P249">
        <v>-1.8522014862342031</v>
      </c>
      <c r="R249">
        <v>-1.9962250700971071</v>
      </c>
      <c r="T249">
        <v>-1.8516793461132115</v>
      </c>
      <c r="V249">
        <v>-0.46363564861664269</v>
      </c>
      <c r="W249">
        <v>-4.4099679712522448</v>
      </c>
      <c r="Y249">
        <v>-0.69322211186373439</v>
      </c>
      <c r="Z249">
        <v>-2.6204983985626171</v>
      </c>
      <c r="AB249">
        <v>-0.20501507066669516</v>
      </c>
      <c r="AC249">
        <v>-7.0619787335915944</v>
      </c>
    </row>
    <row r="250" spans="1:29">
      <c r="A250">
        <v>572086</v>
      </c>
      <c r="B250" t="s">
        <v>254</v>
      </c>
      <c r="C250">
        <v>21</v>
      </c>
      <c r="D250">
        <v>3</v>
      </c>
      <c r="E250">
        <v>8</v>
      </c>
      <c r="F250">
        <v>5</v>
      </c>
      <c r="G250">
        <v>0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7</v>
      </c>
      <c r="P250">
        <v>-2.2637602449166843</v>
      </c>
      <c r="R250">
        <v>-2.438893776243245</v>
      </c>
      <c r="T250">
        <v>-1.8516793461132115</v>
      </c>
      <c r="V250">
        <v>-0.46363564861664269</v>
      </c>
      <c r="W250">
        <v>-0.20240606202640388</v>
      </c>
      <c r="Y250">
        <v>-3.1817092252514653E-2</v>
      </c>
      <c r="Z250">
        <v>-0.46012030310131991</v>
      </c>
      <c r="AB250">
        <v>-3.5997578364191769E-2</v>
      </c>
      <c r="AC250">
        <v>-7.0857836865064909</v>
      </c>
    </row>
    <row r="251" spans="1:29">
      <c r="A251">
        <v>592127</v>
      </c>
      <c r="B251" t="s">
        <v>30</v>
      </c>
      <c r="C251">
        <v>45</v>
      </c>
      <c r="D251">
        <v>6</v>
      </c>
      <c r="E251">
        <v>15</v>
      </c>
      <c r="F251">
        <v>12</v>
      </c>
      <c r="G251">
        <v>2</v>
      </c>
      <c r="H251">
        <v>8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15</v>
      </c>
      <c r="P251">
        <v>-2.1141025144866914</v>
      </c>
      <c r="R251">
        <v>-2.2913375408611989</v>
      </c>
      <c r="T251">
        <v>-1.8516793461132115</v>
      </c>
      <c r="V251">
        <v>-0.46363564861664269</v>
      </c>
      <c r="W251">
        <v>-5.1558471994370692E-3</v>
      </c>
      <c r="Y251">
        <v>-8.1047012298992324E-4</v>
      </c>
      <c r="Z251">
        <v>-4.7002577923599738</v>
      </c>
      <c r="AB251">
        <v>-0.36772534720148198</v>
      </c>
      <c r="AC251">
        <v>-7.0892908674022168</v>
      </c>
    </row>
    <row r="252" spans="1:29">
      <c r="A252">
        <v>594891</v>
      </c>
      <c r="B252" t="s">
        <v>174</v>
      </c>
      <c r="C252">
        <v>21</v>
      </c>
      <c r="D252">
        <v>3</v>
      </c>
      <c r="E252">
        <v>7</v>
      </c>
      <c r="F252">
        <v>4</v>
      </c>
      <c r="G252">
        <v>0</v>
      </c>
      <c r="H252">
        <v>2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7</v>
      </c>
      <c r="P252">
        <v>-2.2637602449166843</v>
      </c>
      <c r="R252">
        <v>-2.4599732384406803</v>
      </c>
      <c r="T252">
        <v>-1.8516793461132115</v>
      </c>
      <c r="V252">
        <v>-0.46363564861664269</v>
      </c>
      <c r="W252">
        <v>-0.20240606202640388</v>
      </c>
      <c r="Y252">
        <v>-3.1817092252514653E-2</v>
      </c>
      <c r="Z252">
        <v>-0.46012030310131991</v>
      </c>
      <c r="AB252">
        <v>-3.5997578364191769E-2</v>
      </c>
      <c r="AC252">
        <v>-7.1068631487039253</v>
      </c>
    </row>
    <row r="253" spans="1:29">
      <c r="A253">
        <v>502009</v>
      </c>
      <c r="B253" t="s">
        <v>176</v>
      </c>
      <c r="C253">
        <v>87</v>
      </c>
      <c r="D253">
        <v>14</v>
      </c>
      <c r="E253">
        <v>32</v>
      </c>
      <c r="F253">
        <v>20</v>
      </c>
      <c r="G253">
        <v>5</v>
      </c>
      <c r="H253">
        <v>9</v>
      </c>
      <c r="I253">
        <v>1</v>
      </c>
      <c r="J253">
        <v>2</v>
      </c>
      <c r="K253">
        <v>0</v>
      </c>
      <c r="L253">
        <v>0</v>
      </c>
      <c r="M253">
        <v>4</v>
      </c>
      <c r="N253">
        <v>29</v>
      </c>
      <c r="P253">
        <v>-1.8522014862342031</v>
      </c>
      <c r="R253">
        <v>-2.122701843281718</v>
      </c>
      <c r="T253">
        <v>-1.8516793461132115</v>
      </c>
      <c r="V253">
        <v>-0.46363564861664269</v>
      </c>
      <c r="W253">
        <v>-2.4099679712522448</v>
      </c>
      <c r="Y253">
        <v>-0.37883338324587634</v>
      </c>
      <c r="Z253">
        <v>-5.6204983985626171</v>
      </c>
      <c r="AB253">
        <v>-0.43972050392986717</v>
      </c>
      <c r="AC253">
        <v>-7.1087722114215186</v>
      </c>
    </row>
    <row r="254" spans="1:29">
      <c r="A254">
        <v>543424</v>
      </c>
      <c r="B254" t="s">
        <v>175</v>
      </c>
      <c r="C254">
        <v>45</v>
      </c>
      <c r="D254">
        <v>7</v>
      </c>
      <c r="E254">
        <v>15</v>
      </c>
      <c r="F254">
        <v>11</v>
      </c>
      <c r="G254">
        <v>2</v>
      </c>
      <c r="H254">
        <v>6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15</v>
      </c>
      <c r="P254">
        <v>-2.1141025144866914</v>
      </c>
      <c r="R254">
        <v>-2.3124170030586342</v>
      </c>
      <c r="T254">
        <v>-1.8516793461132115</v>
      </c>
      <c r="V254">
        <v>-0.46363564861664269</v>
      </c>
      <c r="W254">
        <v>-1.0051558471994371</v>
      </c>
      <c r="Y254">
        <v>-0.15800483443191893</v>
      </c>
      <c r="Z254">
        <v>-2.7002577923599738</v>
      </c>
      <c r="AB254">
        <v>-0.21125505835936736</v>
      </c>
      <c r="AC254">
        <v>-7.1110944050664671</v>
      </c>
    </row>
    <row r="255" spans="1:29">
      <c r="A255">
        <v>542953</v>
      </c>
      <c r="B255" t="s">
        <v>42</v>
      </c>
      <c r="C255">
        <v>45</v>
      </c>
      <c r="D255">
        <v>7</v>
      </c>
      <c r="E255">
        <v>14</v>
      </c>
      <c r="F255">
        <v>15</v>
      </c>
      <c r="G255">
        <v>1</v>
      </c>
      <c r="H255">
        <v>5</v>
      </c>
      <c r="I255">
        <v>0</v>
      </c>
      <c r="J255">
        <v>1</v>
      </c>
      <c r="K255">
        <v>0</v>
      </c>
      <c r="L255">
        <v>0</v>
      </c>
      <c r="M255">
        <v>2</v>
      </c>
      <c r="N255">
        <v>15</v>
      </c>
      <c r="P255">
        <v>-2.1141025144866914</v>
      </c>
      <c r="R255">
        <v>-2.2280991542688935</v>
      </c>
      <c r="T255">
        <v>-2.1067315976439569</v>
      </c>
      <c r="V255">
        <v>-0.46363564861664269</v>
      </c>
      <c r="W255">
        <v>-1.0051558471994371</v>
      </c>
      <c r="Y255">
        <v>-0.15800483443191893</v>
      </c>
      <c r="Z255">
        <v>-0.70025779235997376</v>
      </c>
      <c r="AB255">
        <v>-5.4784769517252661E-2</v>
      </c>
      <c r="AC255">
        <v>-7.1253585189653572</v>
      </c>
    </row>
    <row r="256" spans="1:29">
      <c r="A256">
        <v>622795</v>
      </c>
      <c r="B256" t="s">
        <v>201</v>
      </c>
      <c r="C256">
        <v>21</v>
      </c>
      <c r="D256">
        <v>3</v>
      </c>
      <c r="E256">
        <v>7</v>
      </c>
      <c r="F256">
        <v>5</v>
      </c>
      <c r="G256">
        <v>1</v>
      </c>
      <c r="H256">
        <v>3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7</v>
      </c>
      <c r="P256">
        <v>-2.2637602449166843</v>
      </c>
      <c r="R256">
        <v>-2.438893776243245</v>
      </c>
      <c r="T256">
        <v>-1.8516793461132115</v>
      </c>
      <c r="V256">
        <v>-0.46363564861664269</v>
      </c>
      <c r="W256">
        <v>-0.20240606202640388</v>
      </c>
      <c r="Y256">
        <v>-3.1817092252514653E-2</v>
      </c>
      <c r="Z256">
        <v>-1.4601203031013199</v>
      </c>
      <c r="AB256">
        <v>-0.11423272278524912</v>
      </c>
      <c r="AC256">
        <v>-7.1640188309275477</v>
      </c>
    </row>
    <row r="257" spans="1:29">
      <c r="A257">
        <v>519437</v>
      </c>
      <c r="B257" t="s">
        <v>318</v>
      </c>
      <c r="C257">
        <v>45</v>
      </c>
      <c r="D257">
        <v>7</v>
      </c>
      <c r="E257">
        <v>13</v>
      </c>
      <c r="F257">
        <v>13</v>
      </c>
      <c r="G257">
        <v>2</v>
      </c>
      <c r="H257">
        <v>6</v>
      </c>
      <c r="I257">
        <v>0</v>
      </c>
      <c r="J257">
        <v>1</v>
      </c>
      <c r="K257">
        <v>0</v>
      </c>
      <c r="L257">
        <v>1</v>
      </c>
      <c r="M257">
        <v>0</v>
      </c>
      <c r="N257">
        <v>15</v>
      </c>
      <c r="P257">
        <v>-2.1141025144866914</v>
      </c>
      <c r="R257">
        <v>-2.2702580786637641</v>
      </c>
      <c r="T257">
        <v>-2.1067315976439569</v>
      </c>
      <c r="V257">
        <v>-0.46363564861664269</v>
      </c>
      <c r="W257">
        <v>-1.0051558471994371</v>
      </c>
      <c r="Y257">
        <v>-0.15800483443191893</v>
      </c>
      <c r="Z257">
        <v>-0.70025779235997376</v>
      </c>
      <c r="AB257">
        <v>-5.4784769517252661E-2</v>
      </c>
      <c r="AC257">
        <v>-7.1675174433602278</v>
      </c>
    </row>
    <row r="258" spans="1:29">
      <c r="A258">
        <v>572021</v>
      </c>
      <c r="B258" t="s">
        <v>233</v>
      </c>
      <c r="C258">
        <v>21</v>
      </c>
      <c r="D258">
        <v>3</v>
      </c>
      <c r="E258">
        <v>7</v>
      </c>
      <c r="F258">
        <v>8</v>
      </c>
      <c r="G258">
        <v>1</v>
      </c>
      <c r="H258">
        <v>4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7</v>
      </c>
      <c r="P258">
        <v>-2.2637602449166843</v>
      </c>
      <c r="R258">
        <v>-2.3756553896509396</v>
      </c>
      <c r="T258">
        <v>-1.8516793461132115</v>
      </c>
      <c r="V258">
        <v>-0.46363564861664269</v>
      </c>
      <c r="W258">
        <v>-0.20240606202640388</v>
      </c>
      <c r="Y258">
        <v>-3.1817092252514653E-2</v>
      </c>
      <c r="Z258">
        <v>-2.4601203031013199</v>
      </c>
      <c r="AB258">
        <v>-0.19246786720630646</v>
      </c>
      <c r="AC258">
        <v>-7.1790155887562994</v>
      </c>
    </row>
    <row r="259" spans="1:29">
      <c r="A259">
        <v>518883</v>
      </c>
      <c r="B259" t="s">
        <v>170</v>
      </c>
      <c r="C259">
        <v>21</v>
      </c>
      <c r="D259">
        <v>3</v>
      </c>
      <c r="E259">
        <v>8</v>
      </c>
      <c r="F259">
        <v>4</v>
      </c>
      <c r="G259">
        <v>0</v>
      </c>
      <c r="H259">
        <v>2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7</v>
      </c>
      <c r="P259">
        <v>-2.2637602449166843</v>
      </c>
      <c r="R259">
        <v>-2.4599732384406803</v>
      </c>
      <c r="T259">
        <v>-1.8516793461132115</v>
      </c>
      <c r="V259">
        <v>-0.46363564861664269</v>
      </c>
      <c r="W259">
        <v>-0.20240606202640388</v>
      </c>
      <c r="Y259">
        <v>-3.1817092252514653E-2</v>
      </c>
      <c r="Z259">
        <v>-1.4601203031013199</v>
      </c>
      <c r="AB259">
        <v>-0.11423272278524912</v>
      </c>
      <c r="AC259">
        <v>-7.185098293124982</v>
      </c>
    </row>
    <row r="260" spans="1:29">
      <c r="A260">
        <v>477003</v>
      </c>
      <c r="B260" t="s">
        <v>218</v>
      </c>
      <c r="C260">
        <v>45</v>
      </c>
      <c r="D260">
        <v>7</v>
      </c>
      <c r="E260">
        <v>17</v>
      </c>
      <c r="F260">
        <v>11</v>
      </c>
      <c r="G260">
        <v>2</v>
      </c>
      <c r="H260">
        <v>5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15</v>
      </c>
      <c r="P260">
        <v>-2.1141025144866914</v>
      </c>
      <c r="R260">
        <v>-2.3124170030586342</v>
      </c>
      <c r="T260">
        <v>-1.8516793461132115</v>
      </c>
      <c r="V260">
        <v>-0.46363564861664269</v>
      </c>
      <c r="W260">
        <v>-1.0051558471994371</v>
      </c>
      <c r="Y260">
        <v>-0.15800483443191893</v>
      </c>
      <c r="Z260">
        <v>-3.7002577923599738</v>
      </c>
      <c r="AB260">
        <v>-0.2894902027804247</v>
      </c>
      <c r="AC260">
        <v>-7.1893295494875247</v>
      </c>
    </row>
    <row r="261" spans="1:29">
      <c r="A261">
        <v>593423</v>
      </c>
      <c r="B261" t="s">
        <v>210</v>
      </c>
      <c r="C261">
        <v>45</v>
      </c>
      <c r="D261">
        <v>7</v>
      </c>
      <c r="E261">
        <v>14</v>
      </c>
      <c r="F261">
        <v>15</v>
      </c>
      <c r="G261">
        <v>1</v>
      </c>
      <c r="H261">
        <v>6</v>
      </c>
      <c r="I261">
        <v>0</v>
      </c>
      <c r="J261">
        <v>0</v>
      </c>
      <c r="K261">
        <v>0</v>
      </c>
      <c r="L261">
        <v>0</v>
      </c>
      <c r="M261">
        <v>4</v>
      </c>
      <c r="N261">
        <v>15</v>
      </c>
      <c r="P261">
        <v>-2.1141025144866914</v>
      </c>
      <c r="R261">
        <v>-2.2280991542688935</v>
      </c>
      <c r="T261">
        <v>-2.1067315976439569</v>
      </c>
      <c r="V261">
        <v>-0.46363564861664269</v>
      </c>
      <c r="W261">
        <v>-1.0051558471994371</v>
      </c>
      <c r="Y261">
        <v>-0.15800483443191893</v>
      </c>
      <c r="Z261">
        <v>-1.7002577923599738</v>
      </c>
      <c r="AB261">
        <v>-0.13301991393831</v>
      </c>
      <c r="AC261">
        <v>-7.2035936633864148</v>
      </c>
    </row>
    <row r="262" spans="1:29">
      <c r="A262">
        <v>518397</v>
      </c>
      <c r="B262" t="s">
        <v>16</v>
      </c>
      <c r="C262">
        <v>45</v>
      </c>
      <c r="D262">
        <v>6</v>
      </c>
      <c r="E262">
        <v>19</v>
      </c>
      <c r="F262">
        <v>9</v>
      </c>
      <c r="G262">
        <v>1</v>
      </c>
      <c r="H262">
        <v>5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15</v>
      </c>
      <c r="P262">
        <v>-2.1141025144866914</v>
      </c>
      <c r="R262">
        <v>-2.3545759274535043</v>
      </c>
      <c r="T262">
        <v>-1.8516793461132115</v>
      </c>
      <c r="V262">
        <v>-0.46363564861664269</v>
      </c>
      <c r="W262">
        <v>-5.1558471994370692E-3</v>
      </c>
      <c r="Y262">
        <v>-8.1047012298992324E-4</v>
      </c>
      <c r="Z262">
        <v>-5.7002577923599738</v>
      </c>
      <c r="AB262">
        <v>-0.44596049162253937</v>
      </c>
      <c r="AC262">
        <v>-7.2307643984155794</v>
      </c>
    </row>
    <row r="263" spans="1:29">
      <c r="A263">
        <v>432934</v>
      </c>
      <c r="B263" t="s">
        <v>325</v>
      </c>
      <c r="C263">
        <v>219</v>
      </c>
      <c r="D263">
        <v>41</v>
      </c>
      <c r="E263">
        <v>79</v>
      </c>
      <c r="F263">
        <v>62</v>
      </c>
      <c r="G263">
        <v>16</v>
      </c>
      <c r="H263">
        <v>30</v>
      </c>
      <c r="I263">
        <v>4</v>
      </c>
      <c r="J263">
        <v>5</v>
      </c>
      <c r="K263">
        <v>0</v>
      </c>
      <c r="L263">
        <v>0</v>
      </c>
      <c r="M263">
        <v>4</v>
      </c>
      <c r="N263">
        <v>73</v>
      </c>
      <c r="P263">
        <v>-1.0290839688692406</v>
      </c>
      <c r="R263">
        <v>-1.2373644309894425</v>
      </c>
      <c r="T263">
        <v>-1.0865225915209753</v>
      </c>
      <c r="V263">
        <v>-0.46363564861664269</v>
      </c>
      <c r="W263">
        <v>-11.825091789703929</v>
      </c>
      <c r="Y263">
        <v>-1.8588377867772452</v>
      </c>
      <c r="Z263">
        <v>-19.941254589485197</v>
      </c>
      <c r="AB263">
        <v>-1.5601069327454464</v>
      </c>
      <c r="AC263">
        <v>-7.2355513595189924</v>
      </c>
    </row>
    <row r="264" spans="1:29">
      <c r="A264">
        <v>543195</v>
      </c>
      <c r="B264" t="s">
        <v>106</v>
      </c>
      <c r="C264">
        <v>21</v>
      </c>
      <c r="D264">
        <v>3</v>
      </c>
      <c r="E264">
        <v>7</v>
      </c>
      <c r="F264">
        <v>5</v>
      </c>
      <c r="G264">
        <v>0</v>
      </c>
      <c r="H264">
        <v>4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7</v>
      </c>
      <c r="P264">
        <v>-2.2637602449166843</v>
      </c>
      <c r="R264">
        <v>-2.438893776243245</v>
      </c>
      <c r="T264">
        <v>-1.8516793461132115</v>
      </c>
      <c r="V264">
        <v>-0.46363564861664269</v>
      </c>
      <c r="W264">
        <v>-0.20240606202640388</v>
      </c>
      <c r="Y264">
        <v>-3.1817092252514653E-2</v>
      </c>
      <c r="Z264">
        <v>-2.4601203031013199</v>
      </c>
      <c r="AB264">
        <v>-0.19246786720630646</v>
      </c>
      <c r="AC264">
        <v>-7.2422539753486053</v>
      </c>
    </row>
    <row r="265" spans="1:29">
      <c r="A265">
        <v>571951</v>
      </c>
      <c r="B265" t="s">
        <v>209</v>
      </c>
      <c r="C265">
        <v>261</v>
      </c>
      <c r="D265">
        <v>43</v>
      </c>
      <c r="E265">
        <v>98</v>
      </c>
      <c r="F265">
        <v>65</v>
      </c>
      <c r="G265">
        <v>8</v>
      </c>
      <c r="H265">
        <v>40</v>
      </c>
      <c r="I265">
        <v>4</v>
      </c>
      <c r="J265">
        <v>6</v>
      </c>
      <c r="K265">
        <v>0</v>
      </c>
      <c r="L265">
        <v>0</v>
      </c>
      <c r="M265">
        <v>0</v>
      </c>
      <c r="N265">
        <v>87</v>
      </c>
      <c r="P265">
        <v>-0.76718294061675252</v>
      </c>
      <c r="R265">
        <v>-1.1741260443971371</v>
      </c>
      <c r="T265">
        <v>-1.0865225915209753</v>
      </c>
      <c r="V265">
        <v>-0.46363564861664269</v>
      </c>
      <c r="W265">
        <v>-8.2299039137567362</v>
      </c>
      <c r="Y265">
        <v>-1.2936945140465577</v>
      </c>
      <c r="Z265">
        <v>-31.861495195687837</v>
      </c>
      <c r="AB265">
        <v>-2.4926886781054622</v>
      </c>
      <c r="AC265">
        <v>-7.2778504173035277</v>
      </c>
    </row>
    <row r="266" spans="1:29">
      <c r="A266">
        <v>643297</v>
      </c>
      <c r="B266" t="s">
        <v>89</v>
      </c>
      <c r="C266">
        <v>87</v>
      </c>
      <c r="D266">
        <v>15</v>
      </c>
      <c r="E266">
        <v>30</v>
      </c>
      <c r="F266">
        <v>22</v>
      </c>
      <c r="G266">
        <v>1</v>
      </c>
      <c r="H266">
        <v>15</v>
      </c>
      <c r="I266">
        <v>2</v>
      </c>
      <c r="J266">
        <v>2</v>
      </c>
      <c r="K266">
        <v>0</v>
      </c>
      <c r="L266">
        <v>0</v>
      </c>
      <c r="M266">
        <v>4</v>
      </c>
      <c r="N266">
        <v>29</v>
      </c>
      <c r="P266">
        <v>-1.8522014862342031</v>
      </c>
      <c r="R266">
        <v>-2.0805429188868478</v>
      </c>
      <c r="T266">
        <v>-1.5966270945824661</v>
      </c>
      <c r="V266">
        <v>-0.46363564861664269</v>
      </c>
      <c r="W266">
        <v>-3.4099679712522448</v>
      </c>
      <c r="Y266">
        <v>-0.53602774755480531</v>
      </c>
      <c r="Z266">
        <v>-9.6204983985626171</v>
      </c>
      <c r="AB266">
        <v>-0.75266108161409651</v>
      </c>
      <c r="AC266">
        <v>-7.2816959774890622</v>
      </c>
    </row>
    <row r="267" spans="1:29">
      <c r="A267">
        <v>642091</v>
      </c>
      <c r="B267" t="s">
        <v>287</v>
      </c>
      <c r="C267">
        <v>45</v>
      </c>
      <c r="D267">
        <v>8</v>
      </c>
      <c r="E267">
        <v>17</v>
      </c>
      <c r="F267">
        <v>10</v>
      </c>
      <c r="G267">
        <v>2</v>
      </c>
      <c r="H267">
        <v>4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15</v>
      </c>
      <c r="P267">
        <v>-2.1141025144866914</v>
      </c>
      <c r="R267">
        <v>-2.3334964652560695</v>
      </c>
      <c r="T267">
        <v>-1.8516793461132115</v>
      </c>
      <c r="V267">
        <v>-0.46363564861664269</v>
      </c>
      <c r="W267">
        <v>-2.0051558471994371</v>
      </c>
      <c r="Y267">
        <v>-0.3151991987408479</v>
      </c>
      <c r="Z267">
        <v>-2.7002577923599738</v>
      </c>
      <c r="AB267">
        <v>-0.21125505835936736</v>
      </c>
      <c r="AC267">
        <v>-7.2893682315728308</v>
      </c>
    </row>
    <row r="268" spans="1:29">
      <c r="A268">
        <v>594943</v>
      </c>
      <c r="B268" t="s">
        <v>216</v>
      </c>
      <c r="C268">
        <v>45</v>
      </c>
      <c r="D268">
        <v>8</v>
      </c>
      <c r="E268">
        <v>18</v>
      </c>
      <c r="F268">
        <v>6</v>
      </c>
      <c r="G268">
        <v>2</v>
      </c>
      <c r="H268">
        <v>2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15</v>
      </c>
      <c r="P268">
        <v>-2.1141025144866914</v>
      </c>
      <c r="R268">
        <v>-2.4178143140458097</v>
      </c>
      <c r="T268">
        <v>-1.8516793461132115</v>
      </c>
      <c r="V268">
        <v>-0.46363564861664269</v>
      </c>
      <c r="W268">
        <v>-2.0051558471994371</v>
      </c>
      <c r="Y268">
        <v>-0.3151991987408479</v>
      </c>
      <c r="Z268">
        <v>-1.7002577923599738</v>
      </c>
      <c r="AB268">
        <v>-0.13301991393831</v>
      </c>
      <c r="AC268">
        <v>-7.2954509359415134</v>
      </c>
    </row>
    <row r="269" spans="1:29">
      <c r="A269">
        <v>543278</v>
      </c>
      <c r="B269" t="s">
        <v>137</v>
      </c>
      <c r="C269">
        <v>21</v>
      </c>
      <c r="D269">
        <v>3</v>
      </c>
      <c r="E269">
        <v>7</v>
      </c>
      <c r="F269">
        <v>3</v>
      </c>
      <c r="G269">
        <v>1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7</v>
      </c>
      <c r="P269">
        <v>-2.2637602449166843</v>
      </c>
      <c r="R269">
        <v>-2.4810527006381151</v>
      </c>
      <c r="T269">
        <v>-2.1067315976439569</v>
      </c>
      <c r="V269">
        <v>-0.46363564861664269</v>
      </c>
      <c r="W269">
        <v>-0.20240606202640388</v>
      </c>
      <c r="Y269">
        <v>-3.1817092252514653E-2</v>
      </c>
      <c r="Z269">
        <v>0.53987969689868009</v>
      </c>
      <c r="AB269">
        <v>4.2237566056865572E-2</v>
      </c>
      <c r="AC269">
        <v>-7.3047597180110477</v>
      </c>
    </row>
    <row r="270" spans="1:29">
      <c r="A270">
        <v>641632</v>
      </c>
      <c r="B270" t="s">
        <v>122</v>
      </c>
      <c r="C270">
        <v>45</v>
      </c>
      <c r="D270">
        <v>8</v>
      </c>
      <c r="E270">
        <v>14</v>
      </c>
      <c r="F270">
        <v>9</v>
      </c>
      <c r="G270">
        <v>1</v>
      </c>
      <c r="H270">
        <v>7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15</v>
      </c>
      <c r="P270">
        <v>-2.1141025144866914</v>
      </c>
      <c r="R270">
        <v>-2.3545759274535043</v>
      </c>
      <c r="T270">
        <v>-1.8516793461132115</v>
      </c>
      <c r="V270">
        <v>-0.46363564861664269</v>
      </c>
      <c r="W270">
        <v>-2.0051558471994371</v>
      </c>
      <c r="Y270">
        <v>-0.3151991987408479</v>
      </c>
      <c r="Z270">
        <v>-2.7002577923599738</v>
      </c>
      <c r="AB270">
        <v>-0.21125505835936736</v>
      </c>
      <c r="AC270">
        <v>-7.3104476937702652</v>
      </c>
    </row>
    <row r="271" spans="1:29">
      <c r="A271">
        <v>516714</v>
      </c>
      <c r="B271" t="s">
        <v>20</v>
      </c>
      <c r="C271">
        <v>21</v>
      </c>
      <c r="D271">
        <v>4</v>
      </c>
      <c r="E271">
        <v>7</v>
      </c>
      <c r="F271">
        <v>9</v>
      </c>
      <c r="G271">
        <v>1</v>
      </c>
      <c r="H271">
        <v>4</v>
      </c>
      <c r="I271">
        <v>1</v>
      </c>
      <c r="J271">
        <v>0</v>
      </c>
      <c r="K271">
        <v>0</v>
      </c>
      <c r="L271">
        <v>0</v>
      </c>
      <c r="M271">
        <v>4</v>
      </c>
      <c r="N271">
        <v>7</v>
      </c>
      <c r="P271">
        <v>-2.2637602449166843</v>
      </c>
      <c r="R271">
        <v>-2.3545759274535043</v>
      </c>
      <c r="T271">
        <v>-1.8516793461132115</v>
      </c>
      <c r="V271">
        <v>-0.46363564861664269</v>
      </c>
      <c r="W271">
        <v>-1.2024060620264039</v>
      </c>
      <c r="Y271">
        <v>-0.18901145656144366</v>
      </c>
      <c r="Z271">
        <v>-2.4601203031013199</v>
      </c>
      <c r="AB271">
        <v>-0.19246786720630646</v>
      </c>
      <c r="AC271">
        <v>-7.3151304908677934</v>
      </c>
    </row>
    <row r="272" spans="1:29">
      <c r="A272">
        <v>571656</v>
      </c>
      <c r="B272" t="s">
        <v>93</v>
      </c>
      <c r="C272">
        <v>45</v>
      </c>
      <c r="D272">
        <v>8</v>
      </c>
      <c r="E272">
        <v>17</v>
      </c>
      <c r="F272">
        <v>10</v>
      </c>
      <c r="G272">
        <v>2</v>
      </c>
      <c r="H272">
        <v>5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15</v>
      </c>
      <c r="P272">
        <v>-2.1141025144866914</v>
      </c>
      <c r="R272">
        <v>-2.3334964652560695</v>
      </c>
      <c r="T272">
        <v>-1.8516793461132115</v>
      </c>
      <c r="V272">
        <v>-0.46363564861664269</v>
      </c>
      <c r="W272">
        <v>-2.0051558471994371</v>
      </c>
      <c r="Y272">
        <v>-0.3151991987408479</v>
      </c>
      <c r="Z272">
        <v>-3.7002577923599738</v>
      </c>
      <c r="AB272">
        <v>-0.2894902027804247</v>
      </c>
      <c r="AC272">
        <v>-7.3676033759938875</v>
      </c>
    </row>
    <row r="273" spans="1:29">
      <c r="A273">
        <v>605226</v>
      </c>
      <c r="B273" t="s">
        <v>95</v>
      </c>
      <c r="C273">
        <v>21</v>
      </c>
      <c r="D273">
        <v>4</v>
      </c>
      <c r="E273">
        <v>7</v>
      </c>
      <c r="F273">
        <v>5</v>
      </c>
      <c r="G273">
        <v>0</v>
      </c>
      <c r="H273">
        <v>4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7</v>
      </c>
      <c r="P273">
        <v>-2.2637602449166843</v>
      </c>
      <c r="R273">
        <v>-2.438893776243245</v>
      </c>
      <c r="T273">
        <v>-1.8516793461132115</v>
      </c>
      <c r="V273">
        <v>-0.46363564861664269</v>
      </c>
      <c r="W273">
        <v>-1.2024060620264039</v>
      </c>
      <c r="Y273">
        <v>-0.18901145656144366</v>
      </c>
      <c r="Z273">
        <v>-2.4601203031013199</v>
      </c>
      <c r="AB273">
        <v>-0.19246786720630646</v>
      </c>
      <c r="AC273">
        <v>-7.3994483396575346</v>
      </c>
    </row>
    <row r="274" spans="1:29">
      <c r="A274">
        <v>518716</v>
      </c>
      <c r="B274" t="s">
        <v>110</v>
      </c>
      <c r="C274">
        <v>21</v>
      </c>
      <c r="D274">
        <v>4</v>
      </c>
      <c r="E274">
        <v>9</v>
      </c>
      <c r="F274">
        <v>5</v>
      </c>
      <c r="G274">
        <v>1</v>
      </c>
      <c r="H274">
        <v>2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7</v>
      </c>
      <c r="P274">
        <v>-2.2637602449166843</v>
      </c>
      <c r="R274">
        <v>-2.438893776243245</v>
      </c>
      <c r="T274">
        <v>-1.8516793461132115</v>
      </c>
      <c r="V274">
        <v>-0.46363564861664269</v>
      </c>
      <c r="W274">
        <v>-1.2024060620264039</v>
      </c>
      <c r="Y274">
        <v>-0.18901145656144366</v>
      </c>
      <c r="Z274">
        <v>-2.4601203031013199</v>
      </c>
      <c r="AB274">
        <v>-0.19246786720630646</v>
      </c>
      <c r="AC274">
        <v>-7.3994483396575346</v>
      </c>
    </row>
    <row r="275" spans="1:29">
      <c r="A275">
        <v>607320</v>
      </c>
      <c r="B275" t="s">
        <v>203</v>
      </c>
      <c r="C275">
        <v>45</v>
      </c>
      <c r="D275">
        <v>8</v>
      </c>
      <c r="E275">
        <v>20</v>
      </c>
      <c r="F275">
        <v>8</v>
      </c>
      <c r="G275">
        <v>2</v>
      </c>
      <c r="H275">
        <v>2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15</v>
      </c>
      <c r="P275">
        <v>-2.1141025144866914</v>
      </c>
      <c r="R275">
        <v>-2.3756553896509396</v>
      </c>
      <c r="T275">
        <v>-1.8516793461132115</v>
      </c>
      <c r="V275">
        <v>-0.46363564861664269</v>
      </c>
      <c r="W275">
        <v>-2.0051558471994371</v>
      </c>
      <c r="Y275">
        <v>-0.3151991987408479</v>
      </c>
      <c r="Z275">
        <v>-3.7002577923599738</v>
      </c>
      <c r="AB275">
        <v>-0.2894902027804247</v>
      </c>
      <c r="AC275">
        <v>-7.409762300388758</v>
      </c>
    </row>
    <row r="276" spans="1:29">
      <c r="A276">
        <v>608334</v>
      </c>
      <c r="B276" t="s">
        <v>103</v>
      </c>
      <c r="C276">
        <v>87</v>
      </c>
      <c r="D276">
        <v>16</v>
      </c>
      <c r="E276">
        <v>30</v>
      </c>
      <c r="F276">
        <v>27</v>
      </c>
      <c r="G276">
        <v>3</v>
      </c>
      <c r="H276">
        <v>16</v>
      </c>
      <c r="I276">
        <v>2</v>
      </c>
      <c r="J276">
        <v>2</v>
      </c>
      <c r="K276">
        <v>0</v>
      </c>
      <c r="L276">
        <v>1</v>
      </c>
      <c r="M276">
        <v>0</v>
      </c>
      <c r="N276">
        <v>29</v>
      </c>
      <c r="P276">
        <v>-1.8522014862342031</v>
      </c>
      <c r="R276">
        <v>-1.9751456078996721</v>
      </c>
      <c r="T276">
        <v>-1.5966270945824661</v>
      </c>
      <c r="V276">
        <v>-0.46363564861664269</v>
      </c>
      <c r="W276">
        <v>-4.4099679712522448</v>
      </c>
      <c r="Y276">
        <v>-0.69322211186373439</v>
      </c>
      <c r="Z276">
        <v>-10.620498398562617</v>
      </c>
      <c r="AB276">
        <v>-0.8308962260351539</v>
      </c>
      <c r="AC276">
        <v>-7.4117281752318735</v>
      </c>
    </row>
    <row r="277" spans="1:29">
      <c r="A277">
        <v>592614</v>
      </c>
      <c r="B277" t="s">
        <v>228</v>
      </c>
      <c r="C277">
        <v>66</v>
      </c>
      <c r="D277">
        <v>11</v>
      </c>
      <c r="E277">
        <v>28</v>
      </c>
      <c r="F277">
        <v>16</v>
      </c>
      <c r="G277">
        <v>1</v>
      </c>
      <c r="H277">
        <v>6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22</v>
      </c>
      <c r="P277">
        <v>-1.9831520003604473</v>
      </c>
      <c r="R277">
        <v>-2.2070196920714586</v>
      </c>
      <c r="T277">
        <v>-1.8516793461132115</v>
      </c>
      <c r="V277">
        <v>-0.46363564861664269</v>
      </c>
      <c r="W277">
        <v>-2.2075619092258414</v>
      </c>
      <c r="Y277">
        <v>-0.34701629099336218</v>
      </c>
      <c r="Z277">
        <v>-7.1603780954612937</v>
      </c>
      <c r="AB277">
        <v>-0.56019321440778913</v>
      </c>
      <c r="AC277">
        <v>-7.4126961925629118</v>
      </c>
    </row>
    <row r="278" spans="1:29">
      <c r="A278">
        <v>657770</v>
      </c>
      <c r="B278" t="s">
        <v>291</v>
      </c>
      <c r="C278">
        <v>87</v>
      </c>
      <c r="D278">
        <v>17</v>
      </c>
      <c r="E278">
        <v>33</v>
      </c>
      <c r="F278">
        <v>23</v>
      </c>
      <c r="G278">
        <v>1</v>
      </c>
      <c r="H278">
        <v>10</v>
      </c>
      <c r="I278">
        <v>2</v>
      </c>
      <c r="J278">
        <v>2</v>
      </c>
      <c r="K278">
        <v>0</v>
      </c>
      <c r="L278">
        <v>0</v>
      </c>
      <c r="M278">
        <v>4</v>
      </c>
      <c r="N278">
        <v>29</v>
      </c>
      <c r="P278">
        <v>-1.8522014862342031</v>
      </c>
      <c r="R278">
        <v>-2.0594634566894126</v>
      </c>
      <c r="T278">
        <v>-1.5966270945824661</v>
      </c>
      <c r="V278">
        <v>-0.46363564861664269</v>
      </c>
      <c r="W278">
        <v>-5.4099679712522448</v>
      </c>
      <c r="Y278">
        <v>-0.85041647617266336</v>
      </c>
      <c r="Z278">
        <v>-7.6204983985626171</v>
      </c>
      <c r="AB278">
        <v>-0.59619079277198184</v>
      </c>
      <c r="AC278">
        <v>-7.4185349550673703</v>
      </c>
    </row>
    <row r="279" spans="1:29">
      <c r="A279">
        <v>605184</v>
      </c>
      <c r="B279" t="s">
        <v>68</v>
      </c>
      <c r="C279">
        <v>21</v>
      </c>
      <c r="D279">
        <v>3</v>
      </c>
      <c r="E279">
        <v>8</v>
      </c>
      <c r="F279">
        <v>5</v>
      </c>
      <c r="G279">
        <v>1</v>
      </c>
      <c r="H279">
        <v>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7</v>
      </c>
      <c r="P279">
        <v>-2.2637602449166843</v>
      </c>
      <c r="R279">
        <v>-2.438893776243245</v>
      </c>
      <c r="T279">
        <v>-2.1067315976439569</v>
      </c>
      <c r="V279">
        <v>-0.46363564861664269</v>
      </c>
      <c r="W279">
        <v>-0.20240606202640388</v>
      </c>
      <c r="Y279">
        <v>-3.1817092252514653E-2</v>
      </c>
      <c r="Z279">
        <v>-1.4601203031013199</v>
      </c>
      <c r="AB279">
        <v>-0.11423272278524912</v>
      </c>
      <c r="AC279">
        <v>-7.4190710824582933</v>
      </c>
    </row>
    <row r="280" spans="1:29">
      <c r="A280">
        <v>664701</v>
      </c>
      <c r="B280" t="s">
        <v>298</v>
      </c>
      <c r="C280">
        <v>45</v>
      </c>
      <c r="D280">
        <v>8</v>
      </c>
      <c r="E280">
        <v>15</v>
      </c>
      <c r="F280">
        <v>15</v>
      </c>
      <c r="G280">
        <v>2</v>
      </c>
      <c r="H280">
        <v>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15</v>
      </c>
      <c r="P280">
        <v>-2.1141025144866914</v>
      </c>
      <c r="R280">
        <v>-2.2280991542688935</v>
      </c>
      <c r="T280">
        <v>-2.1067315976439569</v>
      </c>
      <c r="V280">
        <v>-0.46363564861664269</v>
      </c>
      <c r="W280">
        <v>-2.0051558471994371</v>
      </c>
      <c r="Y280">
        <v>-0.3151991987408479</v>
      </c>
      <c r="Z280">
        <v>-2.7002577923599738</v>
      </c>
      <c r="AB280">
        <v>-0.21125505835936736</v>
      </c>
      <c r="AC280">
        <v>-7.4390231721164009</v>
      </c>
    </row>
    <row r="281" spans="1:29">
      <c r="A281">
        <v>605541</v>
      </c>
      <c r="B281" t="s">
        <v>320</v>
      </c>
      <c r="C281">
        <v>132</v>
      </c>
      <c r="D281">
        <v>23</v>
      </c>
      <c r="E281">
        <v>56</v>
      </c>
      <c r="F281">
        <v>21</v>
      </c>
      <c r="G281">
        <v>7</v>
      </c>
      <c r="H281">
        <v>9</v>
      </c>
      <c r="I281">
        <v>2</v>
      </c>
      <c r="J281">
        <v>2</v>
      </c>
      <c r="K281">
        <v>0</v>
      </c>
      <c r="L281">
        <v>0</v>
      </c>
      <c r="M281">
        <v>0</v>
      </c>
      <c r="N281">
        <v>44</v>
      </c>
      <c r="P281">
        <v>-1.5715932416779659</v>
      </c>
      <c r="R281">
        <v>-2.1016223810842827</v>
      </c>
      <c r="T281">
        <v>-1.5966270945824661</v>
      </c>
      <c r="V281">
        <v>-0.46363564861664269</v>
      </c>
      <c r="W281">
        <v>-5.4151238184516828</v>
      </c>
      <c r="Y281">
        <v>-0.85122694629565299</v>
      </c>
      <c r="Z281">
        <v>-11.320756190922587</v>
      </c>
      <c r="AB281">
        <v>-0.88568099555240687</v>
      </c>
      <c r="AC281">
        <v>-7.4703863078094175</v>
      </c>
    </row>
    <row r="282" spans="1:29">
      <c r="A282">
        <v>607259</v>
      </c>
      <c r="B282" t="s">
        <v>195</v>
      </c>
      <c r="C282">
        <v>45</v>
      </c>
      <c r="D282">
        <v>8</v>
      </c>
      <c r="E282">
        <v>20</v>
      </c>
      <c r="F282">
        <v>8</v>
      </c>
      <c r="G282">
        <v>1</v>
      </c>
      <c r="H282">
        <v>3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15</v>
      </c>
      <c r="P282">
        <v>-2.1141025144866914</v>
      </c>
      <c r="R282">
        <v>-2.3756553896509396</v>
      </c>
      <c r="T282">
        <v>-1.8516793461132115</v>
      </c>
      <c r="V282">
        <v>-0.46363564861664269</v>
      </c>
      <c r="W282">
        <v>-2.0051558471994371</v>
      </c>
      <c r="Y282">
        <v>-0.3151991987408479</v>
      </c>
      <c r="Z282">
        <v>-4.7002577923599738</v>
      </c>
      <c r="AB282">
        <v>-0.36772534720148198</v>
      </c>
      <c r="AC282">
        <v>-7.4879974448098157</v>
      </c>
    </row>
    <row r="283" spans="1:29">
      <c r="A283">
        <v>641501</v>
      </c>
      <c r="B283" t="s">
        <v>74</v>
      </c>
      <c r="C283">
        <v>45</v>
      </c>
      <c r="D283">
        <v>9</v>
      </c>
      <c r="E283">
        <v>17</v>
      </c>
      <c r="F283">
        <v>8</v>
      </c>
      <c r="G283">
        <v>0</v>
      </c>
      <c r="H283">
        <v>4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15</v>
      </c>
      <c r="P283">
        <v>-2.1141025144866914</v>
      </c>
      <c r="R283">
        <v>-2.3756553896509396</v>
      </c>
      <c r="T283">
        <v>-1.8516793461132115</v>
      </c>
      <c r="V283">
        <v>-0.46363564861664269</v>
      </c>
      <c r="W283">
        <v>-3.0051558471994371</v>
      </c>
      <c r="Y283">
        <v>-0.47239356304977692</v>
      </c>
      <c r="Z283">
        <v>-2.7002577923599738</v>
      </c>
      <c r="AB283">
        <v>-0.21125505835936736</v>
      </c>
      <c r="AC283">
        <v>-7.4887215202766306</v>
      </c>
    </row>
    <row r="284" spans="1:29">
      <c r="A284">
        <v>519085</v>
      </c>
      <c r="B284" t="s">
        <v>224</v>
      </c>
      <c r="C284">
        <v>87</v>
      </c>
      <c r="D284">
        <v>16</v>
      </c>
      <c r="E284">
        <v>35</v>
      </c>
      <c r="F284">
        <v>19</v>
      </c>
      <c r="G284">
        <v>3</v>
      </c>
      <c r="H284">
        <v>10</v>
      </c>
      <c r="I284">
        <v>2</v>
      </c>
      <c r="J284">
        <v>2</v>
      </c>
      <c r="K284">
        <v>0</v>
      </c>
      <c r="L284">
        <v>0</v>
      </c>
      <c r="M284">
        <v>0</v>
      </c>
      <c r="N284">
        <v>29</v>
      </c>
      <c r="P284">
        <v>-1.8522014862342031</v>
      </c>
      <c r="R284">
        <v>-2.1437813054791532</v>
      </c>
      <c r="T284">
        <v>-1.5966270945824661</v>
      </c>
      <c r="V284">
        <v>-0.46363564861664269</v>
      </c>
      <c r="W284">
        <v>-4.4099679712522448</v>
      </c>
      <c r="Y284">
        <v>-0.69322211186373439</v>
      </c>
      <c r="Z284">
        <v>-9.6204983985626171</v>
      </c>
      <c r="AB284">
        <v>-0.75266108161409651</v>
      </c>
      <c r="AC284">
        <v>-7.5021287283902964</v>
      </c>
    </row>
    <row r="285" spans="1:29">
      <c r="A285">
        <v>599998</v>
      </c>
      <c r="B285" t="s">
        <v>51</v>
      </c>
      <c r="C285">
        <v>45</v>
      </c>
      <c r="D285">
        <v>8</v>
      </c>
      <c r="E285">
        <v>16</v>
      </c>
      <c r="F285">
        <v>14</v>
      </c>
      <c r="G285">
        <v>1</v>
      </c>
      <c r="H285">
        <v>9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15</v>
      </c>
      <c r="P285">
        <v>-2.1141025144866914</v>
      </c>
      <c r="R285">
        <v>-2.2491786164663288</v>
      </c>
      <c r="T285">
        <v>-1.8516793461132115</v>
      </c>
      <c r="V285">
        <v>-0.46363564861664269</v>
      </c>
      <c r="W285">
        <v>-2.0051558471994371</v>
      </c>
      <c r="Y285">
        <v>-0.3151991987408479</v>
      </c>
      <c r="Z285">
        <v>-6.7002577923599738</v>
      </c>
      <c r="AB285">
        <v>-0.52419563604359665</v>
      </c>
      <c r="AC285">
        <v>-7.5179909604673192</v>
      </c>
    </row>
    <row r="286" spans="1:29">
      <c r="A286">
        <v>459439</v>
      </c>
      <c r="B286" t="s">
        <v>127</v>
      </c>
      <c r="C286">
        <v>45</v>
      </c>
      <c r="D286">
        <v>8</v>
      </c>
      <c r="E286">
        <v>17</v>
      </c>
      <c r="F286">
        <v>10</v>
      </c>
      <c r="G286">
        <v>2</v>
      </c>
      <c r="H286">
        <v>4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15</v>
      </c>
      <c r="P286">
        <v>-2.1141025144866914</v>
      </c>
      <c r="R286">
        <v>-2.3334964652560695</v>
      </c>
      <c r="T286">
        <v>-2.1067315976439569</v>
      </c>
      <c r="V286">
        <v>-0.46363564861664269</v>
      </c>
      <c r="W286">
        <v>-2.0051558471994371</v>
      </c>
      <c r="Y286">
        <v>-0.3151991987408479</v>
      </c>
      <c r="Z286">
        <v>-2.7002577923599738</v>
      </c>
      <c r="AB286">
        <v>-0.21125505835936736</v>
      </c>
      <c r="AC286">
        <v>-7.5444204831035764</v>
      </c>
    </row>
    <row r="287" spans="1:29">
      <c r="A287">
        <v>534910</v>
      </c>
      <c r="B287" t="s">
        <v>132</v>
      </c>
      <c r="C287">
        <v>108</v>
      </c>
      <c r="D287">
        <v>19</v>
      </c>
      <c r="E287">
        <v>39</v>
      </c>
      <c r="F287">
        <v>22</v>
      </c>
      <c r="G287">
        <v>3</v>
      </c>
      <c r="H287">
        <v>14</v>
      </c>
      <c r="I287">
        <v>1</v>
      </c>
      <c r="J287">
        <v>2</v>
      </c>
      <c r="K287">
        <v>0</v>
      </c>
      <c r="L287">
        <v>0</v>
      </c>
      <c r="M287">
        <v>0</v>
      </c>
      <c r="N287">
        <v>36</v>
      </c>
      <c r="P287">
        <v>-1.7212509721079592</v>
      </c>
      <c r="R287">
        <v>-2.0805429188868478</v>
      </c>
      <c r="T287">
        <v>-1.8516793461132115</v>
      </c>
      <c r="V287">
        <v>-0.46363564861664269</v>
      </c>
      <c r="W287">
        <v>-4.61237403327865</v>
      </c>
      <c r="Y287">
        <v>-0.72503920411624878</v>
      </c>
      <c r="Z287">
        <v>-9.080618701663937</v>
      </c>
      <c r="AB287">
        <v>-0.7104235155572316</v>
      </c>
      <c r="AC287">
        <v>-7.5525716053981427</v>
      </c>
    </row>
    <row r="288" spans="1:29">
      <c r="A288">
        <v>643493</v>
      </c>
      <c r="B288" t="s">
        <v>246</v>
      </c>
      <c r="C288">
        <v>132</v>
      </c>
      <c r="D288">
        <v>25</v>
      </c>
      <c r="E288">
        <v>57</v>
      </c>
      <c r="F288">
        <v>32</v>
      </c>
      <c r="G288">
        <v>7</v>
      </c>
      <c r="H288">
        <v>8</v>
      </c>
      <c r="I288">
        <v>2</v>
      </c>
      <c r="J288">
        <v>3</v>
      </c>
      <c r="K288">
        <v>0</v>
      </c>
      <c r="L288">
        <v>0</v>
      </c>
      <c r="M288">
        <v>0</v>
      </c>
      <c r="N288">
        <v>44</v>
      </c>
      <c r="P288">
        <v>-1.5715932416779659</v>
      </c>
      <c r="R288">
        <v>-1.8697482969124963</v>
      </c>
      <c r="T288">
        <v>-1.5966270945824661</v>
      </c>
      <c r="V288">
        <v>-0.46363564861664269</v>
      </c>
      <c r="W288">
        <v>-7.4151238184516828</v>
      </c>
      <c r="Y288">
        <v>-1.1656156749135109</v>
      </c>
      <c r="Z288">
        <v>-11.320756190922587</v>
      </c>
      <c r="AB288">
        <v>-0.88568099555240687</v>
      </c>
      <c r="AC288">
        <v>-7.5529009522554889</v>
      </c>
    </row>
    <row r="289" spans="1:29">
      <c r="A289">
        <v>476123</v>
      </c>
      <c r="B289" t="s">
        <v>192</v>
      </c>
      <c r="C289">
        <v>45</v>
      </c>
      <c r="D289">
        <v>9</v>
      </c>
      <c r="E289">
        <v>17</v>
      </c>
      <c r="F289">
        <v>10</v>
      </c>
      <c r="G289">
        <v>2</v>
      </c>
      <c r="H289">
        <v>6</v>
      </c>
      <c r="I289">
        <v>1</v>
      </c>
      <c r="J289">
        <v>1</v>
      </c>
      <c r="K289">
        <v>0</v>
      </c>
      <c r="L289">
        <v>0</v>
      </c>
      <c r="M289">
        <v>0</v>
      </c>
      <c r="N289">
        <v>15</v>
      </c>
      <c r="P289">
        <v>-2.1141025144866914</v>
      </c>
      <c r="R289">
        <v>-2.3334964652560695</v>
      </c>
      <c r="T289">
        <v>-1.8516793461132115</v>
      </c>
      <c r="V289">
        <v>-0.46363564861664269</v>
      </c>
      <c r="W289">
        <v>-3.0051558471994371</v>
      </c>
      <c r="Y289">
        <v>-0.47239356304977692</v>
      </c>
      <c r="Z289">
        <v>-4.7002577923599738</v>
      </c>
      <c r="AB289">
        <v>-0.36772534720148198</v>
      </c>
      <c r="AC289">
        <v>-7.6030328847238744</v>
      </c>
    </row>
    <row r="290" spans="1:29">
      <c r="A290">
        <v>467094</v>
      </c>
      <c r="B290" t="s">
        <v>83</v>
      </c>
      <c r="C290">
        <v>21</v>
      </c>
      <c r="D290">
        <v>4</v>
      </c>
      <c r="E290">
        <v>8</v>
      </c>
      <c r="F290">
        <v>5</v>
      </c>
      <c r="G290">
        <v>1</v>
      </c>
      <c r="H290">
        <v>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7</v>
      </c>
      <c r="P290">
        <v>-2.2637602449166843</v>
      </c>
      <c r="R290">
        <v>-2.438893776243245</v>
      </c>
      <c r="T290">
        <v>-2.1067315976439569</v>
      </c>
      <c r="V290">
        <v>-0.46363564861664269</v>
      </c>
      <c r="W290">
        <v>-1.2024060620264039</v>
      </c>
      <c r="Y290">
        <v>-0.18901145656144366</v>
      </c>
      <c r="Z290">
        <v>-2.4601203031013199</v>
      </c>
      <c r="AB290">
        <v>-0.19246786720630646</v>
      </c>
      <c r="AC290">
        <v>-7.6545005911882802</v>
      </c>
    </row>
    <row r="291" spans="1:29">
      <c r="A291">
        <v>595001</v>
      </c>
      <c r="B291" t="s">
        <v>286</v>
      </c>
      <c r="C291">
        <v>21</v>
      </c>
      <c r="D291">
        <v>5</v>
      </c>
      <c r="E291">
        <v>10</v>
      </c>
      <c r="F291">
        <v>4</v>
      </c>
      <c r="G291">
        <v>1</v>
      </c>
      <c r="H291">
        <v>2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7</v>
      </c>
      <c r="P291">
        <v>-2.2637602449166843</v>
      </c>
      <c r="R291">
        <v>-2.4599732384406803</v>
      </c>
      <c r="T291">
        <v>-1.8516793461132115</v>
      </c>
      <c r="V291">
        <v>-0.46363564861664269</v>
      </c>
      <c r="W291">
        <v>-2.2024060620264039</v>
      </c>
      <c r="Y291">
        <v>-0.34620582087037266</v>
      </c>
      <c r="Z291">
        <v>-3.4601203031013199</v>
      </c>
      <c r="AB291">
        <v>-0.27070301162736382</v>
      </c>
      <c r="AC291">
        <v>-7.6559573105849559</v>
      </c>
    </row>
    <row r="292" spans="1:29">
      <c r="A292">
        <v>621112</v>
      </c>
      <c r="B292" t="s">
        <v>39</v>
      </c>
      <c r="C292">
        <v>21</v>
      </c>
      <c r="D292">
        <v>4</v>
      </c>
      <c r="E292">
        <v>9</v>
      </c>
      <c r="F292">
        <v>4</v>
      </c>
      <c r="G292">
        <v>0</v>
      </c>
      <c r="H292">
        <v>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7</v>
      </c>
      <c r="P292">
        <v>-2.2637602449166843</v>
      </c>
      <c r="R292">
        <v>-2.4599732384406803</v>
      </c>
      <c r="T292">
        <v>-2.1067315976439569</v>
      </c>
      <c r="V292">
        <v>-0.46363564861664269</v>
      </c>
      <c r="W292">
        <v>-1.2024060620264039</v>
      </c>
      <c r="Y292">
        <v>-0.18901145656144366</v>
      </c>
      <c r="Z292">
        <v>-2.4601203031013199</v>
      </c>
      <c r="AB292">
        <v>-0.19246786720630646</v>
      </c>
      <c r="AC292">
        <v>-7.6755800533857146</v>
      </c>
    </row>
    <row r="293" spans="1:29">
      <c r="A293">
        <v>543118</v>
      </c>
      <c r="B293" t="s">
        <v>84</v>
      </c>
      <c r="C293">
        <v>87</v>
      </c>
      <c r="D293">
        <v>15</v>
      </c>
      <c r="E293">
        <v>33</v>
      </c>
      <c r="F293">
        <v>30</v>
      </c>
      <c r="G293">
        <v>4</v>
      </c>
      <c r="H293">
        <v>16</v>
      </c>
      <c r="I293">
        <v>1</v>
      </c>
      <c r="J293">
        <v>2</v>
      </c>
      <c r="K293">
        <v>0</v>
      </c>
      <c r="L293">
        <v>0</v>
      </c>
      <c r="M293">
        <v>0</v>
      </c>
      <c r="N293">
        <v>29</v>
      </c>
      <c r="P293">
        <v>-1.8522014862342031</v>
      </c>
      <c r="R293">
        <v>-1.9119072213073667</v>
      </c>
      <c r="T293">
        <v>-1.8516793461132115</v>
      </c>
      <c r="V293">
        <v>-0.46363564861664269</v>
      </c>
      <c r="W293">
        <v>-3.4099679712522448</v>
      </c>
      <c r="Y293">
        <v>-0.53602774755480531</v>
      </c>
      <c r="Z293">
        <v>-13.620498398562617</v>
      </c>
      <c r="AB293">
        <v>-1.065601659298326</v>
      </c>
      <c r="AC293">
        <v>-7.681053109124556</v>
      </c>
    </row>
    <row r="294" spans="1:29">
      <c r="A294">
        <v>622218</v>
      </c>
      <c r="B294" t="s">
        <v>129</v>
      </c>
      <c r="C294">
        <v>45</v>
      </c>
      <c r="D294">
        <v>9</v>
      </c>
      <c r="E294">
        <v>16</v>
      </c>
      <c r="F294">
        <v>10</v>
      </c>
      <c r="G294">
        <v>2</v>
      </c>
      <c r="H294">
        <v>8</v>
      </c>
      <c r="I294">
        <v>1</v>
      </c>
      <c r="J294">
        <v>1</v>
      </c>
      <c r="K294">
        <v>0</v>
      </c>
      <c r="L294">
        <v>0</v>
      </c>
      <c r="M294">
        <v>0</v>
      </c>
      <c r="N294">
        <v>15</v>
      </c>
      <c r="P294">
        <v>-2.1141025144866914</v>
      </c>
      <c r="R294">
        <v>-2.3334964652560695</v>
      </c>
      <c r="T294">
        <v>-1.8516793461132115</v>
      </c>
      <c r="V294">
        <v>-0.46363564861664269</v>
      </c>
      <c r="W294">
        <v>-3.0051558471994371</v>
      </c>
      <c r="Y294">
        <v>-0.47239356304977692</v>
      </c>
      <c r="Z294">
        <v>-5.7002577923599738</v>
      </c>
      <c r="AB294">
        <v>-0.44596049162253937</v>
      </c>
      <c r="AC294">
        <v>-7.681268029144932</v>
      </c>
    </row>
    <row r="295" spans="1:29">
      <c r="A295">
        <v>641490</v>
      </c>
      <c r="B295" t="s">
        <v>73</v>
      </c>
      <c r="C295">
        <v>21</v>
      </c>
      <c r="D295">
        <v>4</v>
      </c>
      <c r="E295">
        <v>9</v>
      </c>
      <c r="F295">
        <v>5</v>
      </c>
      <c r="G295">
        <v>1</v>
      </c>
      <c r="H295">
        <v>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7</v>
      </c>
      <c r="P295">
        <v>-2.2637602449166843</v>
      </c>
      <c r="R295">
        <v>-2.438893776243245</v>
      </c>
      <c r="T295">
        <v>-2.1067315976439569</v>
      </c>
      <c r="V295">
        <v>-0.46363564861664269</v>
      </c>
      <c r="W295">
        <v>-1.2024060620264039</v>
      </c>
      <c r="Y295">
        <v>-0.18901145656144366</v>
      </c>
      <c r="Z295">
        <v>-3.4601203031013199</v>
      </c>
      <c r="AB295">
        <v>-0.27070301162736382</v>
      </c>
      <c r="AC295">
        <v>-7.7327357356093378</v>
      </c>
    </row>
    <row r="296" spans="1:29">
      <c r="A296">
        <v>548337</v>
      </c>
      <c r="B296" t="s">
        <v>309</v>
      </c>
      <c r="C296">
        <v>87</v>
      </c>
      <c r="D296">
        <v>16</v>
      </c>
      <c r="E296">
        <v>35</v>
      </c>
      <c r="F296">
        <v>19</v>
      </c>
      <c r="G296">
        <v>3</v>
      </c>
      <c r="H296">
        <v>10</v>
      </c>
      <c r="I296">
        <v>1</v>
      </c>
      <c r="J296">
        <v>1</v>
      </c>
      <c r="K296">
        <v>0</v>
      </c>
      <c r="L296">
        <v>0</v>
      </c>
      <c r="M296">
        <v>0</v>
      </c>
      <c r="N296">
        <v>29</v>
      </c>
      <c r="P296">
        <v>-1.8522014862342031</v>
      </c>
      <c r="R296">
        <v>-2.1437813054791532</v>
      </c>
      <c r="T296">
        <v>-1.8516793461132115</v>
      </c>
      <c r="V296">
        <v>-0.46363564861664269</v>
      </c>
      <c r="W296">
        <v>-4.4099679712522448</v>
      </c>
      <c r="Y296">
        <v>-0.69322211186373439</v>
      </c>
      <c r="Z296">
        <v>-9.6204983985626171</v>
      </c>
      <c r="AB296">
        <v>-0.75266108161409651</v>
      </c>
      <c r="AC296">
        <v>-7.7571809799210421</v>
      </c>
    </row>
    <row r="297" spans="1:29">
      <c r="A297">
        <v>543242</v>
      </c>
      <c r="B297" t="s">
        <v>118</v>
      </c>
      <c r="C297">
        <v>45</v>
      </c>
      <c r="D297">
        <v>9</v>
      </c>
      <c r="E297">
        <v>19</v>
      </c>
      <c r="F297">
        <v>13</v>
      </c>
      <c r="G297">
        <v>1</v>
      </c>
      <c r="H297">
        <v>7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15</v>
      </c>
      <c r="P297">
        <v>-2.1141025144866914</v>
      </c>
      <c r="R297">
        <v>-2.2702580786637641</v>
      </c>
      <c r="T297">
        <v>-1.8516793461132115</v>
      </c>
      <c r="V297">
        <v>-0.46363564861664269</v>
      </c>
      <c r="W297">
        <v>-3.0051558471994371</v>
      </c>
      <c r="Y297">
        <v>-0.47239356304977692</v>
      </c>
      <c r="Z297">
        <v>-7.7002577923599738</v>
      </c>
      <c r="AB297">
        <v>-0.60243078046465404</v>
      </c>
      <c r="AC297">
        <v>-7.7744999313947414</v>
      </c>
    </row>
    <row r="298" spans="1:29">
      <c r="A298">
        <v>516910</v>
      </c>
      <c r="B298" t="s">
        <v>101</v>
      </c>
      <c r="C298">
        <v>45</v>
      </c>
      <c r="D298">
        <v>10</v>
      </c>
      <c r="E298">
        <v>19</v>
      </c>
      <c r="F298">
        <v>7</v>
      </c>
      <c r="G298">
        <v>1</v>
      </c>
      <c r="H298">
        <v>4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15</v>
      </c>
      <c r="P298">
        <v>-2.1141025144866914</v>
      </c>
      <c r="R298">
        <v>-2.3967348518483749</v>
      </c>
      <c r="T298">
        <v>-1.8516793461132115</v>
      </c>
      <c r="V298">
        <v>-0.46363564861664269</v>
      </c>
      <c r="W298">
        <v>-4.0051558471994371</v>
      </c>
      <c r="Y298">
        <v>-0.62958792735870595</v>
      </c>
      <c r="Z298">
        <v>-4.7002577923599738</v>
      </c>
      <c r="AB298">
        <v>-0.36772534720148198</v>
      </c>
      <c r="AC298">
        <v>-7.8234656356251087</v>
      </c>
    </row>
    <row r="299" spans="1:29">
      <c r="A299">
        <v>593969</v>
      </c>
      <c r="B299" t="s">
        <v>23</v>
      </c>
      <c r="C299">
        <v>87</v>
      </c>
      <c r="D299">
        <v>16</v>
      </c>
      <c r="E299">
        <v>40</v>
      </c>
      <c r="F299">
        <v>16</v>
      </c>
      <c r="G299">
        <v>2</v>
      </c>
      <c r="H299">
        <v>9</v>
      </c>
      <c r="I299">
        <v>2</v>
      </c>
      <c r="J299">
        <v>2</v>
      </c>
      <c r="K299">
        <v>0</v>
      </c>
      <c r="L299">
        <v>0</v>
      </c>
      <c r="M299">
        <v>0</v>
      </c>
      <c r="N299">
        <v>29</v>
      </c>
      <c r="P299">
        <v>-1.8522014862342031</v>
      </c>
      <c r="R299">
        <v>-2.2070196920714586</v>
      </c>
      <c r="T299">
        <v>-1.5966270945824661</v>
      </c>
      <c r="V299">
        <v>-0.46363564861664269</v>
      </c>
      <c r="W299">
        <v>-4.4099679712522448</v>
      </c>
      <c r="Y299">
        <v>-0.69322211186373439</v>
      </c>
      <c r="Z299">
        <v>-13.620498398562617</v>
      </c>
      <c r="AB299">
        <v>-1.065601659298326</v>
      </c>
      <c r="AC299">
        <v>-7.8783076926668318</v>
      </c>
    </row>
    <row r="300" spans="1:29">
      <c r="A300">
        <v>434672</v>
      </c>
      <c r="B300" t="s">
        <v>284</v>
      </c>
      <c r="C300">
        <v>21</v>
      </c>
      <c r="D300">
        <v>5</v>
      </c>
      <c r="E300">
        <v>9</v>
      </c>
      <c r="F300">
        <v>5</v>
      </c>
      <c r="G300">
        <v>1</v>
      </c>
      <c r="H300">
        <v>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7</v>
      </c>
      <c r="P300">
        <v>-2.2637602449166843</v>
      </c>
      <c r="R300">
        <v>-2.438893776243245</v>
      </c>
      <c r="T300">
        <v>-2.1067315976439569</v>
      </c>
      <c r="V300">
        <v>-0.46363564861664269</v>
      </c>
      <c r="W300">
        <v>-2.2024060620264039</v>
      </c>
      <c r="Y300">
        <v>-0.34620582087037266</v>
      </c>
      <c r="Z300">
        <v>-3.4601203031013199</v>
      </c>
      <c r="AB300">
        <v>-0.27070301162736382</v>
      </c>
      <c r="AC300">
        <v>-7.8899300999182671</v>
      </c>
    </row>
    <row r="301" spans="1:29">
      <c r="A301">
        <v>643325</v>
      </c>
      <c r="B301" t="s">
        <v>114</v>
      </c>
      <c r="C301">
        <v>45</v>
      </c>
      <c r="D301">
        <v>8</v>
      </c>
      <c r="E301">
        <v>23</v>
      </c>
      <c r="F301">
        <v>8</v>
      </c>
      <c r="G301">
        <v>3</v>
      </c>
      <c r="H301">
        <v>6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15</v>
      </c>
      <c r="P301">
        <v>-2.1141025144866914</v>
      </c>
      <c r="R301">
        <v>-2.3756553896509396</v>
      </c>
      <c r="T301">
        <v>-1.8516793461132115</v>
      </c>
      <c r="V301">
        <v>-0.46363564861664269</v>
      </c>
      <c r="W301">
        <v>-2.0051558471994371</v>
      </c>
      <c r="Y301">
        <v>-0.3151991987408479</v>
      </c>
      <c r="Z301">
        <v>-10.700257792359974</v>
      </c>
      <c r="AB301">
        <v>-0.8371362137278261</v>
      </c>
      <c r="AC301">
        <v>-7.9574083113361596</v>
      </c>
    </row>
    <row r="302" spans="1:29">
      <c r="A302">
        <v>606273</v>
      </c>
      <c r="B302" t="s">
        <v>90</v>
      </c>
      <c r="C302">
        <v>45</v>
      </c>
      <c r="D302">
        <v>10</v>
      </c>
      <c r="E302">
        <v>19</v>
      </c>
      <c r="F302">
        <v>10</v>
      </c>
      <c r="G302">
        <v>2</v>
      </c>
      <c r="H302">
        <v>8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15</v>
      </c>
      <c r="P302">
        <v>-2.1141025144866914</v>
      </c>
      <c r="R302">
        <v>-2.3334964652560695</v>
      </c>
      <c r="T302">
        <v>-1.8516793461132115</v>
      </c>
      <c r="V302">
        <v>-0.46363564861664269</v>
      </c>
      <c r="W302">
        <v>-4.0051558471994371</v>
      </c>
      <c r="Y302">
        <v>-0.62958792735870595</v>
      </c>
      <c r="Z302">
        <v>-8.7002577923599738</v>
      </c>
      <c r="AB302">
        <v>-0.68066592488571132</v>
      </c>
      <c r="AC302">
        <v>-8.0731678267170324</v>
      </c>
    </row>
    <row r="303" spans="1:29">
      <c r="A303">
        <v>518790</v>
      </c>
      <c r="B303" t="s">
        <v>147</v>
      </c>
      <c r="C303">
        <v>66</v>
      </c>
      <c r="D303">
        <v>14</v>
      </c>
      <c r="E303">
        <v>27</v>
      </c>
      <c r="F303">
        <v>11</v>
      </c>
      <c r="G303">
        <v>3</v>
      </c>
      <c r="H303">
        <v>9</v>
      </c>
      <c r="I303">
        <v>1</v>
      </c>
      <c r="J303">
        <v>2</v>
      </c>
      <c r="K303">
        <v>0</v>
      </c>
      <c r="L303">
        <v>0</v>
      </c>
      <c r="M303">
        <v>0</v>
      </c>
      <c r="N303">
        <v>22</v>
      </c>
      <c r="P303">
        <v>-1.9831520003604473</v>
      </c>
      <c r="R303">
        <v>-2.3124170030586342</v>
      </c>
      <c r="T303">
        <v>-1.8516793461132115</v>
      </c>
      <c r="V303">
        <v>-0.46363564861664269</v>
      </c>
      <c r="W303">
        <v>-5.2075619092258414</v>
      </c>
      <c r="Y303">
        <v>-0.81859938392014919</v>
      </c>
      <c r="Z303">
        <v>-9.1603780954612937</v>
      </c>
      <c r="AB303">
        <v>-0.7166635032499038</v>
      </c>
      <c r="AC303">
        <v>-8.1461468853189896</v>
      </c>
    </row>
    <row r="304" spans="1:29">
      <c r="A304">
        <v>592229</v>
      </c>
      <c r="B304" t="s">
        <v>72</v>
      </c>
      <c r="C304">
        <v>174</v>
      </c>
      <c r="D304">
        <v>32</v>
      </c>
      <c r="E304">
        <v>60</v>
      </c>
      <c r="F304">
        <v>52</v>
      </c>
      <c r="G304">
        <v>8</v>
      </c>
      <c r="H304">
        <v>36</v>
      </c>
      <c r="I304">
        <v>2</v>
      </c>
      <c r="J304">
        <v>2</v>
      </c>
      <c r="K304">
        <v>0</v>
      </c>
      <c r="L304">
        <v>0</v>
      </c>
      <c r="M304">
        <v>0</v>
      </c>
      <c r="N304">
        <v>58</v>
      </c>
      <c r="P304">
        <v>-1.3096922134254778</v>
      </c>
      <c r="R304">
        <v>-1.4481590529637938</v>
      </c>
      <c r="T304">
        <v>-1.5966270945824661</v>
      </c>
      <c r="V304">
        <v>-0.46363564861664269</v>
      </c>
      <c r="W304">
        <v>-8.8199359425044896</v>
      </c>
      <c r="Y304">
        <v>-1.3864442237274683</v>
      </c>
      <c r="Z304">
        <v>-25.240996797125234</v>
      </c>
      <c r="AB304">
        <v>-1.974733029754538</v>
      </c>
      <c r="AC304">
        <v>-8.1792912630703878</v>
      </c>
    </row>
    <row r="305" spans="1:29">
      <c r="A305">
        <v>592170</v>
      </c>
      <c r="B305" t="s">
        <v>47</v>
      </c>
      <c r="C305">
        <v>87</v>
      </c>
      <c r="D305">
        <v>18</v>
      </c>
      <c r="E305">
        <v>33</v>
      </c>
      <c r="F305">
        <v>18</v>
      </c>
      <c r="G305">
        <v>5</v>
      </c>
      <c r="H305">
        <v>14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29</v>
      </c>
      <c r="P305">
        <v>-1.8522014862342031</v>
      </c>
      <c r="R305">
        <v>-2.1648607676765881</v>
      </c>
      <c r="T305">
        <v>-1.8516793461132115</v>
      </c>
      <c r="V305">
        <v>-0.46363564861664269</v>
      </c>
      <c r="W305">
        <v>-6.4099679712522448</v>
      </c>
      <c r="Y305">
        <v>-1.0076108404815924</v>
      </c>
      <c r="Z305">
        <v>-11.620498398562617</v>
      </c>
      <c r="AB305">
        <v>-0.90913137045621117</v>
      </c>
      <c r="AC305">
        <v>-8.2491194595784503</v>
      </c>
    </row>
    <row r="306" spans="1:29">
      <c r="A306">
        <v>542947</v>
      </c>
      <c r="B306" t="s">
        <v>40</v>
      </c>
      <c r="C306">
        <v>45</v>
      </c>
      <c r="D306">
        <v>10</v>
      </c>
      <c r="E306">
        <v>24</v>
      </c>
      <c r="F306">
        <v>5</v>
      </c>
      <c r="G306">
        <v>1</v>
      </c>
      <c r="H306">
        <v>4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15</v>
      </c>
      <c r="P306">
        <v>-2.1141025144866914</v>
      </c>
      <c r="R306">
        <v>-2.438893776243245</v>
      </c>
      <c r="T306">
        <v>-1.8516793461132115</v>
      </c>
      <c r="V306">
        <v>-0.46363564861664269</v>
      </c>
      <c r="W306">
        <v>-4.0051558471994371</v>
      </c>
      <c r="Y306">
        <v>-0.62958792735870595</v>
      </c>
      <c r="Z306">
        <v>-9.7002577923599738</v>
      </c>
      <c r="AB306">
        <v>-0.75890106930676871</v>
      </c>
      <c r="AC306">
        <v>-8.2568002821252655</v>
      </c>
    </row>
    <row r="307" spans="1:29">
      <c r="A307">
        <v>602083</v>
      </c>
      <c r="B307" t="s">
        <v>18</v>
      </c>
      <c r="C307">
        <v>45</v>
      </c>
      <c r="D307">
        <v>11</v>
      </c>
      <c r="E307">
        <v>19</v>
      </c>
      <c r="F307">
        <v>11</v>
      </c>
      <c r="G307">
        <v>2</v>
      </c>
      <c r="H307">
        <v>9</v>
      </c>
      <c r="I307">
        <v>1</v>
      </c>
      <c r="J307">
        <v>2</v>
      </c>
      <c r="K307">
        <v>0</v>
      </c>
      <c r="L307">
        <v>0</v>
      </c>
      <c r="M307">
        <v>0</v>
      </c>
      <c r="N307">
        <v>15</v>
      </c>
      <c r="P307">
        <v>-2.1141025144866914</v>
      </c>
      <c r="R307">
        <v>-2.3124170030586342</v>
      </c>
      <c r="T307">
        <v>-1.8516793461132115</v>
      </c>
      <c r="V307">
        <v>-0.46363564861664269</v>
      </c>
      <c r="W307">
        <v>-5.0051558471994371</v>
      </c>
      <c r="Y307">
        <v>-0.78678229166763491</v>
      </c>
      <c r="Z307">
        <v>-9.7002577923599738</v>
      </c>
      <c r="AB307">
        <v>-0.75890106930676871</v>
      </c>
      <c r="AC307">
        <v>-8.287517873249584</v>
      </c>
    </row>
    <row r="308" spans="1:29">
      <c r="A308">
        <v>592872</v>
      </c>
      <c r="B308" t="s">
        <v>317</v>
      </c>
      <c r="C308">
        <v>87</v>
      </c>
      <c r="D308">
        <v>18</v>
      </c>
      <c r="E308">
        <v>35</v>
      </c>
      <c r="F308">
        <v>21</v>
      </c>
      <c r="G308">
        <v>2</v>
      </c>
      <c r="H308">
        <v>14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29</v>
      </c>
      <c r="P308">
        <v>-1.8522014862342031</v>
      </c>
      <c r="R308">
        <v>-2.1016223810842827</v>
      </c>
      <c r="T308">
        <v>-1.8516793461132115</v>
      </c>
      <c r="V308">
        <v>-0.46363564861664269</v>
      </c>
      <c r="W308">
        <v>-6.4099679712522448</v>
      </c>
      <c r="Y308">
        <v>-1.0076108404815924</v>
      </c>
      <c r="Z308">
        <v>-13.620498398562617</v>
      </c>
      <c r="AB308">
        <v>-1.065601659298326</v>
      </c>
      <c r="AC308">
        <v>-8.3423513618282588</v>
      </c>
    </row>
    <row r="309" spans="1:29">
      <c r="A309">
        <v>452718</v>
      </c>
      <c r="B309" t="s">
        <v>167</v>
      </c>
      <c r="C309">
        <v>87</v>
      </c>
      <c r="D309">
        <v>20</v>
      </c>
      <c r="E309">
        <v>41</v>
      </c>
      <c r="F309">
        <v>15</v>
      </c>
      <c r="G309">
        <v>4</v>
      </c>
      <c r="H309">
        <v>7</v>
      </c>
      <c r="I309">
        <v>2</v>
      </c>
      <c r="J309">
        <v>1</v>
      </c>
      <c r="K309">
        <v>0</v>
      </c>
      <c r="L309">
        <v>0</v>
      </c>
      <c r="M309">
        <v>0</v>
      </c>
      <c r="N309">
        <v>29</v>
      </c>
      <c r="P309">
        <v>-1.8522014862342031</v>
      </c>
      <c r="R309">
        <v>-2.2280991542688935</v>
      </c>
      <c r="T309">
        <v>-1.5966270945824661</v>
      </c>
      <c r="V309">
        <v>-0.46363564861664269</v>
      </c>
      <c r="W309">
        <v>-8.4099679712522448</v>
      </c>
      <c r="Y309">
        <v>-1.3219995690994504</v>
      </c>
      <c r="Z309">
        <v>-12.620498398562617</v>
      </c>
      <c r="AB309">
        <v>-0.98736651487726856</v>
      </c>
      <c r="AC309">
        <v>-8.4499294676789241</v>
      </c>
    </row>
    <row r="310" spans="1:29">
      <c r="A310">
        <v>553970</v>
      </c>
      <c r="B310" t="s">
        <v>217</v>
      </c>
      <c r="C310">
        <v>45</v>
      </c>
      <c r="D310">
        <v>11</v>
      </c>
      <c r="E310">
        <v>25</v>
      </c>
      <c r="F310">
        <v>9</v>
      </c>
      <c r="G310">
        <v>1</v>
      </c>
      <c r="H310">
        <v>6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15</v>
      </c>
      <c r="P310">
        <v>-2.1141025144866914</v>
      </c>
      <c r="R310">
        <v>-2.3545759274535043</v>
      </c>
      <c r="T310">
        <v>-1.8516793461132115</v>
      </c>
      <c r="V310">
        <v>-0.46363564861664269</v>
      </c>
      <c r="W310">
        <v>-5.0051558471994371</v>
      </c>
      <c r="Y310">
        <v>-0.78678229166763491</v>
      </c>
      <c r="Z310">
        <v>-12.700257792359974</v>
      </c>
      <c r="AB310">
        <v>-0.99360650256994076</v>
      </c>
      <c r="AC310">
        <v>-8.5643822309076256</v>
      </c>
    </row>
    <row r="311" spans="1:29">
      <c r="A311">
        <v>544365</v>
      </c>
      <c r="B311" t="s">
        <v>29</v>
      </c>
      <c r="C311">
        <v>45</v>
      </c>
      <c r="D311">
        <v>11</v>
      </c>
      <c r="E311">
        <v>20</v>
      </c>
      <c r="F311">
        <v>9</v>
      </c>
      <c r="G311">
        <v>2</v>
      </c>
      <c r="H311">
        <v>9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15</v>
      </c>
      <c r="P311">
        <v>-2.1141025144866914</v>
      </c>
      <c r="R311">
        <v>-2.3545759274535043</v>
      </c>
      <c r="T311">
        <v>-2.1067315976439569</v>
      </c>
      <c r="V311">
        <v>-0.46363564861664269</v>
      </c>
      <c r="W311">
        <v>-5.0051558471994371</v>
      </c>
      <c r="Y311">
        <v>-0.78678229166763491</v>
      </c>
      <c r="Z311">
        <v>-10.700257792359974</v>
      </c>
      <c r="AB311">
        <v>-0.8371362137278261</v>
      </c>
      <c r="AC311">
        <v>-8.662964193596256</v>
      </c>
    </row>
    <row r="312" spans="1:29">
      <c r="A312">
        <v>657670</v>
      </c>
      <c r="B312" t="s">
        <v>188</v>
      </c>
      <c r="C312">
        <v>45</v>
      </c>
      <c r="D312">
        <v>12</v>
      </c>
      <c r="E312">
        <v>22</v>
      </c>
      <c r="F312">
        <v>9</v>
      </c>
      <c r="G312">
        <v>3</v>
      </c>
      <c r="H312">
        <v>5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15</v>
      </c>
      <c r="P312">
        <v>-2.1141025144866914</v>
      </c>
      <c r="R312">
        <v>-2.3545759274535043</v>
      </c>
      <c r="T312">
        <v>-2.1067315976439569</v>
      </c>
      <c r="V312">
        <v>-0.46363564861664269</v>
      </c>
      <c r="W312">
        <v>-6.0051558471994371</v>
      </c>
      <c r="Y312">
        <v>-0.94397665597656388</v>
      </c>
      <c r="Z312">
        <v>-8.7002577923599738</v>
      </c>
      <c r="AB312">
        <v>-0.68066592488571132</v>
      </c>
      <c r="AC312">
        <v>-8.663688269063071</v>
      </c>
    </row>
    <row r="313" spans="1:29">
      <c r="A313">
        <v>449173</v>
      </c>
      <c r="B313" t="s">
        <v>138</v>
      </c>
      <c r="C313">
        <v>87</v>
      </c>
      <c r="D313">
        <v>15</v>
      </c>
      <c r="E313">
        <v>42</v>
      </c>
      <c r="F313">
        <v>16</v>
      </c>
      <c r="G313">
        <v>1</v>
      </c>
      <c r="H313">
        <v>20</v>
      </c>
      <c r="I313">
        <v>2</v>
      </c>
      <c r="J313">
        <v>1</v>
      </c>
      <c r="K313">
        <v>0</v>
      </c>
      <c r="L313">
        <v>0</v>
      </c>
      <c r="M313">
        <v>4</v>
      </c>
      <c r="N313">
        <v>29</v>
      </c>
      <c r="P313">
        <v>-1.8522014862342031</v>
      </c>
      <c r="R313">
        <v>-2.2070196920714586</v>
      </c>
      <c r="T313">
        <v>-1.5966270945824661</v>
      </c>
      <c r="V313">
        <v>-0.46363564861664269</v>
      </c>
      <c r="W313">
        <v>-3.4099679712522448</v>
      </c>
      <c r="Y313">
        <v>-0.53602774755480531</v>
      </c>
      <c r="Z313">
        <v>-26.620498398562617</v>
      </c>
      <c r="AB313">
        <v>-2.0826585367720716</v>
      </c>
      <c r="AC313">
        <v>-8.7381702058316471</v>
      </c>
    </row>
    <row r="314" spans="1:29">
      <c r="A314">
        <v>592329</v>
      </c>
      <c r="B314" t="s">
        <v>107</v>
      </c>
      <c r="C314">
        <v>87</v>
      </c>
      <c r="D314">
        <v>19</v>
      </c>
      <c r="E314">
        <v>38</v>
      </c>
      <c r="F314">
        <v>14</v>
      </c>
      <c r="G314">
        <v>1</v>
      </c>
      <c r="H314">
        <v>13</v>
      </c>
      <c r="I314">
        <v>1</v>
      </c>
      <c r="J314">
        <v>2</v>
      </c>
      <c r="K314">
        <v>0</v>
      </c>
      <c r="L314">
        <v>0</v>
      </c>
      <c r="M314">
        <v>0</v>
      </c>
      <c r="N314">
        <v>29</v>
      </c>
      <c r="P314">
        <v>-1.8522014862342031</v>
      </c>
      <c r="R314">
        <v>-2.2491786164663288</v>
      </c>
      <c r="T314">
        <v>-1.8516793461132115</v>
      </c>
      <c r="V314">
        <v>-0.46363564861664269</v>
      </c>
      <c r="W314">
        <v>-7.4099679712522448</v>
      </c>
      <c r="Y314">
        <v>-1.1648052047905213</v>
      </c>
      <c r="Z314">
        <v>-15.620498398562617</v>
      </c>
      <c r="AB314">
        <v>-1.2220719481404405</v>
      </c>
      <c r="AC314">
        <v>-8.8035722503613485</v>
      </c>
    </row>
    <row r="315" spans="1:29">
      <c r="A315">
        <v>501985</v>
      </c>
      <c r="B315" t="s">
        <v>207</v>
      </c>
      <c r="C315">
        <v>87</v>
      </c>
      <c r="D315">
        <v>26</v>
      </c>
      <c r="E315">
        <v>39</v>
      </c>
      <c r="F315">
        <v>22</v>
      </c>
      <c r="G315">
        <v>6</v>
      </c>
      <c r="H315">
        <v>17</v>
      </c>
      <c r="I315">
        <v>0</v>
      </c>
      <c r="J315">
        <v>3</v>
      </c>
      <c r="K315">
        <v>0</v>
      </c>
      <c r="L315">
        <v>0</v>
      </c>
      <c r="M315">
        <v>4</v>
      </c>
      <c r="N315">
        <v>29</v>
      </c>
      <c r="P315">
        <v>-1.8522014862342031</v>
      </c>
      <c r="R315">
        <v>-2.0805429188868478</v>
      </c>
      <c r="T315">
        <v>-2.1067315976439569</v>
      </c>
      <c r="V315">
        <v>-0.46363564861664269</v>
      </c>
      <c r="W315">
        <v>-14.409967971252245</v>
      </c>
      <c r="Y315">
        <v>-2.2651657549530246</v>
      </c>
      <c r="Z315">
        <v>-20.620498398562617</v>
      </c>
      <c r="AB315">
        <v>-1.6132476702457275</v>
      </c>
      <c r="AC315">
        <v>-10.381525076580402</v>
      </c>
    </row>
    <row r="316" spans="1:29">
      <c r="A316">
        <v>461872</v>
      </c>
      <c r="B316" t="s">
        <v>296</v>
      </c>
      <c r="C316">
        <v>219</v>
      </c>
      <c r="D316">
        <v>51</v>
      </c>
      <c r="E316">
        <v>105</v>
      </c>
      <c r="F316">
        <v>49</v>
      </c>
      <c r="G316">
        <v>11</v>
      </c>
      <c r="H316">
        <v>15</v>
      </c>
      <c r="I316">
        <v>2</v>
      </c>
      <c r="J316">
        <v>6</v>
      </c>
      <c r="K316">
        <v>0</v>
      </c>
      <c r="L316">
        <v>0</v>
      </c>
      <c r="M316">
        <v>0</v>
      </c>
      <c r="N316">
        <v>73</v>
      </c>
      <c r="P316">
        <v>-1.0290839688692406</v>
      </c>
      <c r="R316">
        <v>-1.5113974395560992</v>
      </c>
      <c r="T316">
        <v>-1.5966270945824661</v>
      </c>
      <c r="V316">
        <v>-0.46363564861664269</v>
      </c>
      <c r="W316">
        <v>-21.825091789703929</v>
      </c>
      <c r="Y316">
        <v>-3.4307814298665353</v>
      </c>
      <c r="Z316">
        <v>-30.941254589485197</v>
      </c>
      <c r="AB316">
        <v>-2.4206935213770771</v>
      </c>
      <c r="AC316">
        <v>-10.45221910286806</v>
      </c>
    </row>
  </sheetData>
  <sortState ref="A2:AC316">
    <sortCondition descending="1" ref="AC2:AC3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5"/>
  <sheetViews>
    <sheetView zoomScale="120" zoomScaleNormal="120" workbookViewId="0">
      <selection activeCell="E6" sqref="E6"/>
    </sheetView>
  </sheetViews>
  <sheetFormatPr baseColWidth="10" defaultRowHeight="16"/>
  <cols>
    <col min="2" max="2" width="18.83203125" bestFit="1" customWidth="1"/>
    <col min="8" max="8" width="12.83203125" bestFit="1" customWidth="1"/>
    <col min="11" max="11" width="12.1640625" bestFit="1" customWidth="1"/>
    <col min="26" max="26" width="11.6640625" customWidth="1"/>
    <col min="27" max="27" width="12.33203125" bestFit="1" customWidth="1"/>
  </cols>
  <sheetData>
    <row r="1" spans="1:43">
      <c r="A1" t="s">
        <v>329</v>
      </c>
      <c r="B1">
        <v>100</v>
      </c>
    </row>
    <row r="2" spans="1:43" ht="17">
      <c r="B2" t="s">
        <v>334</v>
      </c>
      <c r="C2" t="s">
        <v>337</v>
      </c>
      <c r="D2" t="s">
        <v>338</v>
      </c>
      <c r="E2" t="s">
        <v>339</v>
      </c>
      <c r="F2" t="s">
        <v>346</v>
      </c>
      <c r="G2" t="s">
        <v>347</v>
      </c>
      <c r="H2" t="s">
        <v>348</v>
      </c>
      <c r="I2" t="s">
        <v>351</v>
      </c>
      <c r="J2" t="s">
        <v>352</v>
      </c>
      <c r="K2" t="s">
        <v>353</v>
      </c>
      <c r="L2" s="2"/>
    </row>
    <row r="3" spans="1:43" ht="20">
      <c r="A3" t="s">
        <v>330</v>
      </c>
      <c r="B3">
        <f>SUM(N11:N110)</f>
        <v>12816</v>
      </c>
      <c r="C3">
        <f>SUM(F11:F110)</f>
        <v>12096</v>
      </c>
      <c r="D3">
        <f>SUM(I11:I110)</f>
        <v>828</v>
      </c>
      <c r="E3">
        <f>SUM(K11:K110)</f>
        <v>607</v>
      </c>
      <c r="F3">
        <f>SUM(D11:D110)</f>
        <v>5124</v>
      </c>
      <c r="G3">
        <f>F3/B3</f>
        <v>0.39981273408239698</v>
      </c>
      <c r="H3">
        <f>SUM(W10:W110)</f>
        <v>-2.7355895326763857E-13</v>
      </c>
      <c r="I3">
        <f>SUM(H11:H110)+SUM(E11:E110)</f>
        <v>15647</v>
      </c>
      <c r="J3">
        <f>I3/B3</f>
        <v>1.2208957553058677</v>
      </c>
      <c r="K3">
        <f>SUM(Z11:Z110)</f>
        <v>5.6843418860808015E-13</v>
      </c>
      <c r="AK3" s="1"/>
    </row>
    <row r="4" spans="1:43" ht="17">
      <c r="A4" t="s">
        <v>331</v>
      </c>
      <c r="B4">
        <f>B3/B1</f>
        <v>128.16</v>
      </c>
      <c r="C4">
        <f>C3/B1</f>
        <v>120.96</v>
      </c>
      <c r="D4">
        <f>D3/$B1</f>
        <v>8.2799999999999994</v>
      </c>
      <c r="E4">
        <f>E3/$B1</f>
        <v>6.07</v>
      </c>
      <c r="H4">
        <f>H3/$B1</f>
        <v>-2.7355895326763858E-15</v>
      </c>
      <c r="K4">
        <f>K3/B1</f>
        <v>5.6843418860808018E-15</v>
      </c>
      <c r="Y4" s="2"/>
    </row>
    <row r="5" spans="1:43" ht="17">
      <c r="A5" t="s">
        <v>332</v>
      </c>
      <c r="B5">
        <f>SUM(O11:O110)</f>
        <v>286479.44</v>
      </c>
      <c r="C5">
        <f>SUM(Q11:Q110)</f>
        <v>225111.84000000003</v>
      </c>
      <c r="D5">
        <f>SUM(S11:S110)</f>
        <v>1532.16</v>
      </c>
      <c r="E5">
        <f>SUM(U11:U110)</f>
        <v>17140.509999999998</v>
      </c>
      <c r="H5">
        <f>SUM(X11:X110)</f>
        <v>4090.8468224410531</v>
      </c>
      <c r="K5">
        <f>SUM(AA11:AA110)</f>
        <v>16770.999609874852</v>
      </c>
      <c r="AD5" s="2"/>
      <c r="AQ5" s="2"/>
    </row>
    <row r="6" spans="1:43" ht="17">
      <c r="A6" t="s">
        <v>333</v>
      </c>
      <c r="B6">
        <f>SQRT(B5/$B1)</f>
        <v>53.523774156910875</v>
      </c>
      <c r="C6">
        <f>SQRT(C5/$B1)</f>
        <v>47.445952409030639</v>
      </c>
      <c r="D6">
        <f>SQRT(D5/$B1)</f>
        <v>3.9142815432720219</v>
      </c>
      <c r="E6">
        <f>SQRT(E5/$B1)</f>
        <v>13.092177053492669</v>
      </c>
      <c r="H6">
        <f>SQRT(H5/$B1)</f>
        <v>6.3959728129824418</v>
      </c>
      <c r="K6">
        <f>SQRT(K5/$B1)</f>
        <v>12.950289421427945</v>
      </c>
      <c r="S6" s="4"/>
    </row>
    <row r="7" spans="1:43" ht="17">
      <c r="S7" s="4"/>
      <c r="U7" s="2"/>
    </row>
    <row r="8" spans="1:43" ht="17">
      <c r="M8" s="3"/>
      <c r="S8" s="4"/>
    </row>
    <row r="9" spans="1:43" ht="17">
      <c r="S9" s="4"/>
    </row>
    <row r="10" spans="1:4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328</v>
      </c>
      <c r="O10" t="s">
        <v>335</v>
      </c>
      <c r="P10" t="s">
        <v>336</v>
      </c>
      <c r="Q10" t="s">
        <v>340</v>
      </c>
      <c r="R10" t="s">
        <v>341</v>
      </c>
      <c r="S10" s="5" t="s">
        <v>342</v>
      </c>
      <c r="T10" t="s">
        <v>343</v>
      </c>
      <c r="U10" t="s">
        <v>344</v>
      </c>
      <c r="V10" t="s">
        <v>345</v>
      </c>
      <c r="W10" t="s">
        <v>348</v>
      </c>
      <c r="X10" t="s">
        <v>349</v>
      </c>
      <c r="Y10" t="s">
        <v>350</v>
      </c>
      <c r="Z10" t="s">
        <v>354</v>
      </c>
      <c r="AA10" t="s">
        <v>355</v>
      </c>
      <c r="AB10" t="s">
        <v>356</v>
      </c>
      <c r="AC10" t="s">
        <v>357</v>
      </c>
    </row>
    <row r="11" spans="1:43">
      <c r="A11">
        <v>446372</v>
      </c>
      <c r="B11" t="s">
        <v>173</v>
      </c>
      <c r="C11">
        <v>654</v>
      </c>
      <c r="D11">
        <v>79</v>
      </c>
      <c r="E11">
        <v>184</v>
      </c>
      <c r="F11">
        <v>232</v>
      </c>
      <c r="G11">
        <v>21</v>
      </c>
      <c r="H11">
        <v>54</v>
      </c>
      <c r="I11">
        <v>16</v>
      </c>
      <c r="J11">
        <v>10</v>
      </c>
      <c r="K11">
        <v>0</v>
      </c>
      <c r="L11">
        <v>0</v>
      </c>
      <c r="M11">
        <v>0</v>
      </c>
      <c r="N11">
        <v>218</v>
      </c>
      <c r="O11">
        <f>(N11-B$4)^2</f>
        <v>8071.2256000000007</v>
      </c>
      <c r="P11">
        <f>(N11-B$4)/B$6</f>
        <v>1.6785064471840885</v>
      </c>
      <c r="Q11">
        <f>(F11-C$4)^2</f>
        <v>12329.881600000001</v>
      </c>
      <c r="R11">
        <f>(F11-C$4)/C$6</f>
        <v>2.3403471605486241</v>
      </c>
      <c r="S11">
        <f>(I11-D$4)^2</f>
        <v>59.598400000000012</v>
      </c>
      <c r="T11">
        <f>(I11-D$4)/D$6</f>
        <v>1.9722648753433067</v>
      </c>
      <c r="U11">
        <f>(K11-E$4)^2</f>
        <v>36.844900000000003</v>
      </c>
      <c r="V11">
        <f>(K11-E$4)/E$6</f>
        <v>-0.46363564861664275</v>
      </c>
      <c r="W11">
        <f>(D11 - (N11 * G$3)) * -1</f>
        <v>8.1591760299625378</v>
      </c>
      <c r="X11">
        <f>(W11-H$4)^2</f>
        <v>66.572153487915301</v>
      </c>
      <c r="Y11">
        <f>(W11-H$4)/H$6</f>
        <v>1.2756739699395185</v>
      </c>
      <c r="Z11">
        <f>((H11+E11)-(N11*J3))*-1</f>
        <v>28.155274656679182</v>
      </c>
      <c r="AA11">
        <f>(Z11-K$4)^2</f>
        <v>792.71949099304061</v>
      </c>
      <c r="AB11">
        <f>(Z11-K$4)/K$6</f>
        <v>2.1741038937780495</v>
      </c>
      <c r="AC11">
        <f>P11+R11+T11+V11+Y11+AB11</f>
        <v>8.9772606981769432</v>
      </c>
    </row>
    <row r="12" spans="1:43">
      <c r="A12">
        <v>434378</v>
      </c>
      <c r="B12" t="s">
        <v>308</v>
      </c>
      <c r="C12">
        <v>654</v>
      </c>
      <c r="D12">
        <v>79</v>
      </c>
      <c r="E12">
        <v>181</v>
      </c>
      <c r="F12">
        <v>216</v>
      </c>
      <c r="G12">
        <v>24</v>
      </c>
      <c r="H12">
        <v>57</v>
      </c>
      <c r="I12">
        <v>15</v>
      </c>
      <c r="J12">
        <v>11</v>
      </c>
      <c r="K12">
        <v>0</v>
      </c>
      <c r="L12">
        <v>0</v>
      </c>
      <c r="M12">
        <v>0</v>
      </c>
      <c r="N12">
        <v>218</v>
      </c>
      <c r="O12">
        <f t="shared" ref="O12:O75" si="0">(N12-B$4)^2</f>
        <v>8071.2256000000007</v>
      </c>
      <c r="P12">
        <f t="shared" ref="P12:P75" si="1">(N12-B$4)/B$6</f>
        <v>1.6785064471840885</v>
      </c>
      <c r="Q12">
        <f t="shared" ref="Q12:Q75" si="2">(F12-C$4)^2</f>
        <v>9032.6016000000018</v>
      </c>
      <c r="R12">
        <f t="shared" ref="R12:R75" si="3">(F12-C$4)/C$6</f>
        <v>2.003121344907612</v>
      </c>
      <c r="S12">
        <f t="shared" ref="S12:S75" si="4">(I12-D$4)^2</f>
        <v>45.158400000000007</v>
      </c>
      <c r="T12">
        <f t="shared" ref="T12:T75" si="5">(I12-D$4)/D$6</f>
        <v>1.7167901505579044</v>
      </c>
      <c r="U12">
        <f t="shared" ref="U12:U75" si="6">(K12-E$4)^2</f>
        <v>36.844900000000003</v>
      </c>
      <c r="V12">
        <f t="shared" ref="V12:V75" si="7">(K12-E$4)/E$6</f>
        <v>-0.46363564861664275</v>
      </c>
      <c r="W12">
        <f t="shared" ref="W12:W75" si="8">(D12 - (N12 * G$3)) * -1</f>
        <v>8.1591760299625378</v>
      </c>
      <c r="X12">
        <f t="shared" ref="X12:X75" si="9">(W12-H$4)^2</f>
        <v>66.572153487915301</v>
      </c>
      <c r="Y12">
        <f t="shared" ref="Y12:Y75" si="10">(W12-H$4)/H$6</f>
        <v>1.2756739699395185</v>
      </c>
      <c r="Z12">
        <f t="shared" ref="Z12:Z75" si="11">((H12+E12) - (N12 * J$3)) * -1</f>
        <v>28.155274656679182</v>
      </c>
      <c r="AA12">
        <f t="shared" ref="AA12:AA75" si="12">(Z12-K$4)^2</f>
        <v>792.71949099304061</v>
      </c>
      <c r="AB12">
        <f t="shared" ref="AB12:AB75" si="13">(Z12-K$4)/K$6</f>
        <v>2.1741038937780495</v>
      </c>
      <c r="AC12">
        <f t="shared" ref="AC12:AC75" si="14">P12+R12+T12+V12+Y12+AB12</f>
        <v>8.3845601577505295</v>
      </c>
    </row>
    <row r="13" spans="1:43">
      <c r="A13">
        <v>502042</v>
      </c>
      <c r="B13" t="s">
        <v>24</v>
      </c>
      <c r="C13">
        <v>609</v>
      </c>
      <c r="D13">
        <v>72</v>
      </c>
      <c r="E13">
        <v>168</v>
      </c>
      <c r="F13">
        <v>221</v>
      </c>
      <c r="G13">
        <v>20</v>
      </c>
      <c r="H13">
        <v>65</v>
      </c>
      <c r="I13">
        <v>14</v>
      </c>
      <c r="J13">
        <v>10</v>
      </c>
      <c r="K13">
        <v>0</v>
      </c>
      <c r="L13">
        <v>0</v>
      </c>
      <c r="M13">
        <v>0</v>
      </c>
      <c r="N13">
        <v>203</v>
      </c>
      <c r="O13">
        <f t="shared" si="0"/>
        <v>5601.0256000000008</v>
      </c>
      <c r="P13">
        <f t="shared" si="1"/>
        <v>1.3982571516836284</v>
      </c>
      <c r="Q13">
        <f t="shared" si="2"/>
        <v>10008.001600000001</v>
      </c>
      <c r="R13">
        <f t="shared" si="3"/>
        <v>2.1085044122954284</v>
      </c>
      <c r="S13">
        <f t="shared" si="4"/>
        <v>32.71840000000001</v>
      </c>
      <c r="T13">
        <f t="shared" si="5"/>
        <v>1.4613154257725018</v>
      </c>
      <c r="U13">
        <f t="shared" si="6"/>
        <v>36.844900000000003</v>
      </c>
      <c r="V13">
        <f t="shared" si="7"/>
        <v>-0.46363564861664275</v>
      </c>
      <c r="W13">
        <f t="shared" si="8"/>
        <v>9.1619850187265826</v>
      </c>
      <c r="X13">
        <f t="shared" si="9"/>
        <v>83.9419694833704</v>
      </c>
      <c r="Y13">
        <f t="shared" si="10"/>
        <v>1.4324615326897165</v>
      </c>
      <c r="Z13">
        <f t="shared" si="11"/>
        <v>14.841838327091153</v>
      </c>
      <c r="AA13">
        <f t="shared" si="12"/>
        <v>220.28016492751178</v>
      </c>
      <c r="AB13">
        <f t="shared" si="13"/>
        <v>1.1460622881936051</v>
      </c>
      <c r="AC13">
        <f t="shared" si="14"/>
        <v>7.0829651620182368</v>
      </c>
    </row>
    <row r="14" spans="1:43">
      <c r="A14">
        <v>506433</v>
      </c>
      <c r="B14" t="s">
        <v>75</v>
      </c>
      <c r="C14">
        <v>567</v>
      </c>
      <c r="D14">
        <v>66</v>
      </c>
      <c r="E14">
        <v>153</v>
      </c>
      <c r="F14">
        <v>228</v>
      </c>
      <c r="G14">
        <v>19</v>
      </c>
      <c r="H14">
        <v>68</v>
      </c>
      <c r="I14">
        <v>13</v>
      </c>
      <c r="J14">
        <v>8</v>
      </c>
      <c r="K14">
        <v>0</v>
      </c>
      <c r="L14">
        <v>0</v>
      </c>
      <c r="M14">
        <v>0</v>
      </c>
      <c r="N14">
        <v>189</v>
      </c>
      <c r="O14">
        <f t="shared" si="0"/>
        <v>3701.5056000000004</v>
      </c>
      <c r="P14">
        <f t="shared" si="1"/>
        <v>1.1366911425498658</v>
      </c>
      <c r="Q14">
        <f t="shared" si="2"/>
        <v>11457.561600000001</v>
      </c>
      <c r="R14">
        <f t="shared" si="3"/>
        <v>2.256040706638371</v>
      </c>
      <c r="S14">
        <f t="shared" si="4"/>
        <v>22.278400000000005</v>
      </c>
      <c r="T14">
        <f t="shared" si="5"/>
        <v>1.2058407009870995</v>
      </c>
      <c r="U14">
        <f t="shared" si="6"/>
        <v>36.844900000000003</v>
      </c>
      <c r="V14">
        <f t="shared" si="7"/>
        <v>-0.46363564861664275</v>
      </c>
      <c r="W14">
        <f t="shared" si="8"/>
        <v>9.56460674157303</v>
      </c>
      <c r="X14">
        <f t="shared" si="9"/>
        <v>91.48170212094432</v>
      </c>
      <c r="Y14">
        <f t="shared" si="10"/>
        <v>1.4954107875754177</v>
      </c>
      <c r="Z14">
        <f t="shared" si="11"/>
        <v>9.7492977528089853</v>
      </c>
      <c r="AA14">
        <f t="shared" si="12"/>
        <v>95.048806672926233</v>
      </c>
      <c r="AB14">
        <f t="shared" si="13"/>
        <v>0.75282470032503623</v>
      </c>
      <c r="AC14">
        <f t="shared" si="14"/>
        <v>6.3831723894591477</v>
      </c>
    </row>
    <row r="15" spans="1:43">
      <c r="A15">
        <v>519242</v>
      </c>
      <c r="B15" t="s">
        <v>266</v>
      </c>
      <c r="C15">
        <v>609</v>
      </c>
      <c r="D15">
        <v>82</v>
      </c>
      <c r="E15">
        <v>184</v>
      </c>
      <c r="F15">
        <v>201</v>
      </c>
      <c r="G15">
        <v>20</v>
      </c>
      <c r="H15">
        <v>41</v>
      </c>
      <c r="I15">
        <v>16</v>
      </c>
      <c r="J15">
        <v>7</v>
      </c>
      <c r="K15">
        <v>0</v>
      </c>
      <c r="L15">
        <v>0</v>
      </c>
      <c r="M15">
        <v>0</v>
      </c>
      <c r="N15">
        <v>203</v>
      </c>
      <c r="O15">
        <f t="shared" si="0"/>
        <v>5601.0256000000008</v>
      </c>
      <c r="P15">
        <f t="shared" si="1"/>
        <v>1.3982571516836284</v>
      </c>
      <c r="Q15">
        <f t="shared" si="2"/>
        <v>6406.4016000000011</v>
      </c>
      <c r="R15">
        <f t="shared" si="3"/>
        <v>1.6869721427441631</v>
      </c>
      <c r="S15">
        <f t="shared" si="4"/>
        <v>59.598400000000012</v>
      </c>
      <c r="T15">
        <f t="shared" si="5"/>
        <v>1.9722648753433067</v>
      </c>
      <c r="U15">
        <f t="shared" si="6"/>
        <v>36.844900000000003</v>
      </c>
      <c r="V15">
        <f t="shared" si="7"/>
        <v>-0.46363564861664275</v>
      </c>
      <c r="W15">
        <f t="shared" si="8"/>
        <v>-0.83801498127341745</v>
      </c>
      <c r="X15">
        <f t="shared" si="9"/>
        <v>0.70226910883868154</v>
      </c>
      <c r="Y15">
        <f t="shared" si="10"/>
        <v>-0.1310222863318658</v>
      </c>
      <c r="Z15">
        <f t="shared" si="11"/>
        <v>22.841838327091153</v>
      </c>
      <c r="AA15">
        <f t="shared" si="12"/>
        <v>521.74957816097003</v>
      </c>
      <c r="AB15">
        <f t="shared" si="13"/>
        <v>1.7638090998411466</v>
      </c>
      <c r="AC15">
        <f t="shared" si="14"/>
        <v>6.2266453346637363</v>
      </c>
    </row>
    <row r="16" spans="1:43">
      <c r="A16">
        <v>547888</v>
      </c>
      <c r="B16" t="s">
        <v>297</v>
      </c>
      <c r="C16">
        <v>567</v>
      </c>
      <c r="D16">
        <v>70</v>
      </c>
      <c r="E16">
        <v>171</v>
      </c>
      <c r="F16">
        <v>167</v>
      </c>
      <c r="G16">
        <v>25</v>
      </c>
      <c r="H16">
        <v>33</v>
      </c>
      <c r="I16">
        <v>13</v>
      </c>
      <c r="J16">
        <v>7</v>
      </c>
      <c r="K16">
        <v>0</v>
      </c>
      <c r="L16">
        <v>0</v>
      </c>
      <c r="M16">
        <v>0</v>
      </c>
      <c r="N16">
        <v>189</v>
      </c>
      <c r="O16">
        <f t="shared" si="0"/>
        <v>3701.5056000000004</v>
      </c>
      <c r="P16">
        <f t="shared" si="1"/>
        <v>1.1366911425498658</v>
      </c>
      <c r="Q16">
        <f t="shared" si="2"/>
        <v>2119.6816000000008</v>
      </c>
      <c r="R16">
        <f t="shared" si="3"/>
        <v>0.97036728450701248</v>
      </c>
      <c r="S16">
        <f t="shared" si="4"/>
        <v>22.278400000000005</v>
      </c>
      <c r="T16">
        <f t="shared" si="5"/>
        <v>1.2058407009870995</v>
      </c>
      <c r="U16">
        <f t="shared" si="6"/>
        <v>36.844900000000003</v>
      </c>
      <c r="V16">
        <f t="shared" si="7"/>
        <v>-0.46363564861664275</v>
      </c>
      <c r="W16">
        <f t="shared" si="8"/>
        <v>5.56460674157303</v>
      </c>
      <c r="X16">
        <f t="shared" si="9"/>
        <v>30.964848188360044</v>
      </c>
      <c r="Y16">
        <f t="shared" si="10"/>
        <v>0.87001725996678481</v>
      </c>
      <c r="Z16">
        <f t="shared" si="11"/>
        <v>26.749297752808985</v>
      </c>
      <c r="AA16">
        <f t="shared" si="12"/>
        <v>715.52493026843149</v>
      </c>
      <c r="AB16">
        <f t="shared" si="13"/>
        <v>2.065536675076062</v>
      </c>
      <c r="AC16">
        <f t="shared" si="14"/>
        <v>5.7848174144701821</v>
      </c>
    </row>
    <row r="17" spans="1:29">
      <c r="A17">
        <v>500779</v>
      </c>
      <c r="B17" t="s">
        <v>248</v>
      </c>
      <c r="C17">
        <v>609</v>
      </c>
      <c r="D17">
        <v>75</v>
      </c>
      <c r="E17">
        <v>199</v>
      </c>
      <c r="F17">
        <v>173</v>
      </c>
      <c r="G17">
        <v>19</v>
      </c>
      <c r="H17">
        <v>49</v>
      </c>
      <c r="I17">
        <v>14</v>
      </c>
      <c r="J17">
        <v>11</v>
      </c>
      <c r="K17">
        <v>0</v>
      </c>
      <c r="L17">
        <v>0</v>
      </c>
      <c r="M17">
        <v>0</v>
      </c>
      <c r="N17">
        <v>203</v>
      </c>
      <c r="O17">
        <f t="shared" si="0"/>
        <v>5601.0256000000008</v>
      </c>
      <c r="P17">
        <f t="shared" si="1"/>
        <v>1.3982571516836284</v>
      </c>
      <c r="Q17">
        <f t="shared" si="2"/>
        <v>2708.1616000000008</v>
      </c>
      <c r="R17">
        <f t="shared" si="3"/>
        <v>1.0968269653723919</v>
      </c>
      <c r="S17">
        <f t="shared" si="4"/>
        <v>32.71840000000001</v>
      </c>
      <c r="T17">
        <f t="shared" si="5"/>
        <v>1.4613154257725018</v>
      </c>
      <c r="U17">
        <f t="shared" si="6"/>
        <v>36.844900000000003</v>
      </c>
      <c r="V17">
        <f t="shared" si="7"/>
        <v>-0.46363564861664275</v>
      </c>
      <c r="W17">
        <f t="shared" si="8"/>
        <v>6.1619850187265826</v>
      </c>
      <c r="X17">
        <f t="shared" si="9"/>
        <v>37.970059371010876</v>
      </c>
      <c r="Y17">
        <f t="shared" si="10"/>
        <v>0.96341638698324172</v>
      </c>
      <c r="Z17">
        <f t="shared" si="11"/>
        <v>-0.15816167290884664</v>
      </c>
      <c r="AA17">
        <f t="shared" si="12"/>
        <v>2.5015114777326795E-2</v>
      </c>
      <c r="AB17">
        <f t="shared" si="13"/>
        <v>-1.2212983645535611E-2</v>
      </c>
      <c r="AC17">
        <f t="shared" si="14"/>
        <v>4.4439672975495856</v>
      </c>
    </row>
    <row r="18" spans="1:29">
      <c r="A18">
        <v>518633</v>
      </c>
      <c r="B18" t="s">
        <v>86</v>
      </c>
      <c r="C18">
        <v>567</v>
      </c>
      <c r="D18">
        <v>70</v>
      </c>
      <c r="E18">
        <v>174</v>
      </c>
      <c r="F18">
        <v>183</v>
      </c>
      <c r="G18">
        <v>23</v>
      </c>
      <c r="H18">
        <v>52</v>
      </c>
      <c r="I18">
        <v>13</v>
      </c>
      <c r="J18">
        <v>7</v>
      </c>
      <c r="K18">
        <v>0</v>
      </c>
      <c r="L18">
        <v>0</v>
      </c>
      <c r="M18">
        <v>0</v>
      </c>
      <c r="N18">
        <v>189</v>
      </c>
      <c r="O18">
        <f t="shared" si="0"/>
        <v>3701.5056000000004</v>
      </c>
      <c r="P18">
        <f t="shared" si="1"/>
        <v>1.1366911425498658</v>
      </c>
      <c r="Q18">
        <f t="shared" si="2"/>
        <v>3848.961600000001</v>
      </c>
      <c r="R18">
        <f t="shared" si="3"/>
        <v>1.3075931001480245</v>
      </c>
      <c r="S18">
        <f t="shared" si="4"/>
        <v>22.278400000000005</v>
      </c>
      <c r="T18">
        <f t="shared" si="5"/>
        <v>1.2058407009870995</v>
      </c>
      <c r="U18">
        <f t="shared" si="6"/>
        <v>36.844900000000003</v>
      </c>
      <c r="V18">
        <f t="shared" si="7"/>
        <v>-0.46363564861664275</v>
      </c>
      <c r="W18">
        <f t="shared" si="8"/>
        <v>5.56460674157303</v>
      </c>
      <c r="X18">
        <f t="shared" si="9"/>
        <v>30.964848188360044</v>
      </c>
      <c r="Y18">
        <f t="shared" si="10"/>
        <v>0.87001725996678481</v>
      </c>
      <c r="Z18">
        <f t="shared" si="11"/>
        <v>4.7492977528089853</v>
      </c>
      <c r="AA18">
        <f t="shared" si="12"/>
        <v>22.555829144836427</v>
      </c>
      <c r="AB18">
        <f t="shared" si="13"/>
        <v>0.36673294304532272</v>
      </c>
      <c r="AC18">
        <f t="shared" si="14"/>
        <v>4.4232394980804539</v>
      </c>
    </row>
    <row r="19" spans="1:29">
      <c r="A19">
        <v>519144</v>
      </c>
      <c r="B19" t="s">
        <v>242</v>
      </c>
      <c r="C19">
        <v>609</v>
      </c>
      <c r="D19">
        <v>84</v>
      </c>
      <c r="E19">
        <v>200</v>
      </c>
      <c r="F19">
        <v>163</v>
      </c>
      <c r="G19">
        <v>22</v>
      </c>
      <c r="H19">
        <v>36</v>
      </c>
      <c r="I19">
        <v>16</v>
      </c>
      <c r="J19">
        <v>9</v>
      </c>
      <c r="K19">
        <v>0</v>
      </c>
      <c r="L19">
        <v>0</v>
      </c>
      <c r="M19">
        <v>0</v>
      </c>
      <c r="N19">
        <v>203</v>
      </c>
      <c r="O19">
        <f t="shared" si="0"/>
        <v>5601.0256000000008</v>
      </c>
      <c r="P19">
        <f t="shared" si="1"/>
        <v>1.3982571516836284</v>
      </c>
      <c r="Q19">
        <f t="shared" si="2"/>
        <v>1767.3616000000006</v>
      </c>
      <c r="R19">
        <f t="shared" si="3"/>
        <v>0.88606083059675944</v>
      </c>
      <c r="S19">
        <f t="shared" si="4"/>
        <v>59.598400000000012</v>
      </c>
      <c r="T19">
        <f t="shared" si="5"/>
        <v>1.9722648753433067</v>
      </c>
      <c r="U19">
        <f t="shared" si="6"/>
        <v>36.844900000000003</v>
      </c>
      <c r="V19">
        <f t="shared" si="7"/>
        <v>-0.46363564861664275</v>
      </c>
      <c r="W19">
        <f t="shared" si="8"/>
        <v>-2.8380149812734174</v>
      </c>
      <c r="X19">
        <f t="shared" si="9"/>
        <v>8.0543290339323406</v>
      </c>
      <c r="Y19">
        <f t="shared" si="10"/>
        <v>-0.44371905013618224</v>
      </c>
      <c r="Z19">
        <f t="shared" si="11"/>
        <v>11.841838327091153</v>
      </c>
      <c r="AA19">
        <f t="shared" si="12"/>
        <v>140.22913496496489</v>
      </c>
      <c r="AB19">
        <f t="shared" si="13"/>
        <v>0.91440723382577693</v>
      </c>
      <c r="AC19">
        <f t="shared" si="14"/>
        <v>4.2636353926966466</v>
      </c>
    </row>
    <row r="20" spans="1:29">
      <c r="A20">
        <v>592717</v>
      </c>
      <c r="B20" t="s">
        <v>267</v>
      </c>
      <c r="C20">
        <v>567</v>
      </c>
      <c r="D20">
        <v>69</v>
      </c>
      <c r="E20">
        <v>159</v>
      </c>
      <c r="F20">
        <v>153</v>
      </c>
      <c r="G20">
        <v>15</v>
      </c>
      <c r="H20">
        <v>68</v>
      </c>
      <c r="I20">
        <v>13</v>
      </c>
      <c r="J20">
        <v>7</v>
      </c>
      <c r="K20">
        <v>0</v>
      </c>
      <c r="L20">
        <v>1</v>
      </c>
      <c r="M20">
        <v>0</v>
      </c>
      <c r="N20">
        <v>189</v>
      </c>
      <c r="O20">
        <f t="shared" si="0"/>
        <v>3701.5056000000004</v>
      </c>
      <c r="P20">
        <f t="shared" si="1"/>
        <v>1.1366911425498658</v>
      </c>
      <c r="Q20">
        <f t="shared" si="2"/>
        <v>1026.5616000000005</v>
      </c>
      <c r="R20">
        <f t="shared" si="3"/>
        <v>0.67529469582112689</v>
      </c>
      <c r="S20">
        <f t="shared" si="4"/>
        <v>22.278400000000005</v>
      </c>
      <c r="T20">
        <f t="shared" si="5"/>
        <v>1.2058407009870995</v>
      </c>
      <c r="U20">
        <f t="shared" si="6"/>
        <v>36.844900000000003</v>
      </c>
      <c r="V20">
        <f t="shared" si="7"/>
        <v>-0.46363564861664275</v>
      </c>
      <c r="W20">
        <f t="shared" si="8"/>
        <v>6.56460674157303</v>
      </c>
      <c r="X20">
        <f t="shared" si="9"/>
        <v>43.094061671506111</v>
      </c>
      <c r="Y20">
        <f t="shared" si="10"/>
        <v>1.0263656418689431</v>
      </c>
      <c r="Z20">
        <f t="shared" si="11"/>
        <v>3.7492977528089853</v>
      </c>
      <c r="AA20">
        <f t="shared" si="12"/>
        <v>14.057233639218463</v>
      </c>
      <c r="AB20">
        <f t="shared" si="13"/>
        <v>0.28951459158937998</v>
      </c>
      <c r="AC20">
        <f t="shared" si="14"/>
        <v>3.8700711241997725</v>
      </c>
    </row>
    <row r="21" spans="1:29">
      <c r="A21">
        <v>471911</v>
      </c>
      <c r="B21" t="s">
        <v>54</v>
      </c>
      <c r="C21">
        <v>480</v>
      </c>
      <c r="D21">
        <v>61</v>
      </c>
      <c r="E21">
        <v>143</v>
      </c>
      <c r="F21">
        <v>166</v>
      </c>
      <c r="G21">
        <v>16</v>
      </c>
      <c r="H21">
        <v>38</v>
      </c>
      <c r="I21">
        <v>12</v>
      </c>
      <c r="J21">
        <v>8</v>
      </c>
      <c r="K21">
        <v>0</v>
      </c>
      <c r="L21">
        <v>0</v>
      </c>
      <c r="M21">
        <v>0</v>
      </c>
      <c r="N21">
        <v>160</v>
      </c>
      <c r="O21">
        <f t="shared" si="0"/>
        <v>1013.7856000000003</v>
      </c>
      <c r="P21">
        <f t="shared" si="1"/>
        <v>0.59487583791564314</v>
      </c>
      <c r="Q21">
        <f t="shared" si="2"/>
        <v>2028.6016000000006</v>
      </c>
      <c r="R21">
        <f t="shared" si="3"/>
        <v>0.9492906710294492</v>
      </c>
      <c r="S21">
        <f t="shared" si="4"/>
        <v>13.838400000000005</v>
      </c>
      <c r="T21">
        <f t="shared" si="5"/>
        <v>0.95036597620169716</v>
      </c>
      <c r="U21">
        <f t="shared" si="6"/>
        <v>36.844900000000003</v>
      </c>
      <c r="V21">
        <f t="shared" si="7"/>
        <v>-0.46363564861664275</v>
      </c>
      <c r="W21">
        <f t="shared" si="8"/>
        <v>2.9700374531835152</v>
      </c>
      <c r="X21">
        <f t="shared" si="9"/>
        <v>8.8211224733128368</v>
      </c>
      <c r="Y21">
        <f t="shared" si="10"/>
        <v>0.46436054999405002</v>
      </c>
      <c r="Z21">
        <f t="shared" si="11"/>
        <v>14.343320848938845</v>
      </c>
      <c r="AA21">
        <f t="shared" si="12"/>
        <v>205.7308529756036</v>
      </c>
      <c r="AB21">
        <f t="shared" si="13"/>
        <v>1.1075675903587099</v>
      </c>
      <c r="AC21">
        <f t="shared" si="14"/>
        <v>3.602824976882907</v>
      </c>
    </row>
    <row r="22" spans="1:29">
      <c r="A22">
        <v>433587</v>
      </c>
      <c r="B22" t="s">
        <v>145</v>
      </c>
      <c r="C22">
        <v>609</v>
      </c>
      <c r="D22">
        <v>80</v>
      </c>
      <c r="E22">
        <v>179</v>
      </c>
      <c r="F22">
        <v>179</v>
      </c>
      <c r="G22">
        <v>22</v>
      </c>
      <c r="H22">
        <v>68</v>
      </c>
      <c r="I22">
        <v>13</v>
      </c>
      <c r="J22">
        <v>9</v>
      </c>
      <c r="K22">
        <v>0</v>
      </c>
      <c r="L22">
        <v>0</v>
      </c>
      <c r="M22">
        <v>0</v>
      </c>
      <c r="N22">
        <v>203</v>
      </c>
      <c r="O22">
        <f t="shared" si="0"/>
        <v>5601.0256000000008</v>
      </c>
      <c r="P22">
        <f t="shared" si="1"/>
        <v>1.3982571516836284</v>
      </c>
      <c r="Q22">
        <f t="shared" si="2"/>
        <v>3368.6416000000008</v>
      </c>
      <c r="R22">
        <f t="shared" si="3"/>
        <v>1.2232866462377716</v>
      </c>
      <c r="S22">
        <f t="shared" si="4"/>
        <v>22.278400000000005</v>
      </c>
      <c r="T22">
        <f t="shared" si="5"/>
        <v>1.2058407009870995</v>
      </c>
      <c r="U22">
        <f t="shared" si="6"/>
        <v>36.844900000000003</v>
      </c>
      <c r="V22">
        <f t="shared" si="7"/>
        <v>-0.46363564861664275</v>
      </c>
      <c r="W22">
        <f t="shared" si="8"/>
        <v>1.1619850187265826</v>
      </c>
      <c r="X22">
        <f t="shared" si="9"/>
        <v>1.3502091837450225</v>
      </c>
      <c r="Y22">
        <f t="shared" si="10"/>
        <v>0.18167447747245061</v>
      </c>
      <c r="Z22">
        <f t="shared" si="11"/>
        <v>0.84183832709115336</v>
      </c>
      <c r="AA22">
        <f t="shared" si="12"/>
        <v>0.70869176895962216</v>
      </c>
      <c r="AB22">
        <f t="shared" si="13"/>
        <v>6.5005367810407097E-2</v>
      </c>
      <c r="AC22">
        <f t="shared" si="14"/>
        <v>3.6104286955747149</v>
      </c>
    </row>
    <row r="23" spans="1:29">
      <c r="A23">
        <v>640455</v>
      </c>
      <c r="B23" t="s">
        <v>189</v>
      </c>
      <c r="C23">
        <v>522</v>
      </c>
      <c r="D23">
        <v>65</v>
      </c>
      <c r="E23">
        <v>166</v>
      </c>
      <c r="F23">
        <v>162</v>
      </c>
      <c r="G23">
        <v>19</v>
      </c>
      <c r="H23">
        <v>45</v>
      </c>
      <c r="I23">
        <v>14</v>
      </c>
      <c r="J23">
        <v>7</v>
      </c>
      <c r="K23">
        <v>0</v>
      </c>
      <c r="L23">
        <v>0</v>
      </c>
      <c r="M23">
        <v>0</v>
      </c>
      <c r="N23">
        <v>174</v>
      </c>
      <c r="O23">
        <f t="shared" si="0"/>
        <v>2101.3056000000001</v>
      </c>
      <c r="P23">
        <f t="shared" si="1"/>
        <v>0.85644184704940585</v>
      </c>
      <c r="Q23">
        <f t="shared" si="2"/>
        <v>1684.2816000000005</v>
      </c>
      <c r="R23">
        <f t="shared" si="3"/>
        <v>0.86498421711919615</v>
      </c>
      <c r="S23">
        <f t="shared" si="4"/>
        <v>32.71840000000001</v>
      </c>
      <c r="T23">
        <f t="shared" si="5"/>
        <v>1.4613154257725018</v>
      </c>
      <c r="U23">
        <f t="shared" si="6"/>
        <v>36.844900000000003</v>
      </c>
      <c r="V23">
        <f t="shared" si="7"/>
        <v>-0.46363564861664275</v>
      </c>
      <c r="W23">
        <f t="shared" si="8"/>
        <v>4.5674157303370748</v>
      </c>
      <c r="X23">
        <f t="shared" si="9"/>
        <v>20.861286453730578</v>
      </c>
      <c r="Y23">
        <f t="shared" si="10"/>
        <v>0.71410805891266627</v>
      </c>
      <c r="Z23">
        <f t="shared" si="11"/>
        <v>1.4358614232209845</v>
      </c>
      <c r="AA23">
        <f t="shared" si="12"/>
        <v>2.0616980266941747</v>
      </c>
      <c r="AB23">
        <f t="shared" si="13"/>
        <v>0.11087485202030764</v>
      </c>
      <c r="AC23">
        <f t="shared" si="14"/>
        <v>3.5440887522574349</v>
      </c>
    </row>
    <row r="24" spans="1:29">
      <c r="A24">
        <v>547973</v>
      </c>
      <c r="B24" t="s">
        <v>59</v>
      </c>
      <c r="C24">
        <v>195</v>
      </c>
      <c r="D24">
        <v>13</v>
      </c>
      <c r="E24">
        <v>37</v>
      </c>
      <c r="F24">
        <v>105</v>
      </c>
      <c r="G24">
        <v>4</v>
      </c>
      <c r="H24">
        <v>23</v>
      </c>
      <c r="I24">
        <v>3</v>
      </c>
      <c r="J24">
        <v>4</v>
      </c>
      <c r="K24">
        <v>43</v>
      </c>
      <c r="L24">
        <v>2</v>
      </c>
      <c r="M24">
        <v>0</v>
      </c>
      <c r="N24">
        <v>65</v>
      </c>
      <c r="O24">
        <f t="shared" si="0"/>
        <v>3989.1855999999998</v>
      </c>
      <c r="P24">
        <f t="shared" si="1"/>
        <v>-1.1800363669206035</v>
      </c>
      <c r="Q24">
        <f t="shared" si="2"/>
        <v>254.7215999999998</v>
      </c>
      <c r="R24">
        <f t="shared" si="3"/>
        <v>-0.33638275110190946</v>
      </c>
      <c r="S24">
        <f t="shared" si="4"/>
        <v>27.878399999999992</v>
      </c>
      <c r="T24">
        <f t="shared" si="5"/>
        <v>-1.3489065468669246</v>
      </c>
      <c r="U24">
        <f t="shared" si="6"/>
        <v>1363.8249000000001</v>
      </c>
      <c r="V24">
        <f t="shared" si="7"/>
        <v>2.8207684519625396</v>
      </c>
      <c r="W24">
        <f t="shared" si="8"/>
        <v>12.987827715355802</v>
      </c>
      <c r="X24">
        <f t="shared" si="9"/>
        <v>168.68366876376442</v>
      </c>
      <c r="Y24">
        <f t="shared" si="10"/>
        <v>2.0306258477198846</v>
      </c>
      <c r="Z24">
        <f t="shared" si="11"/>
        <v>19.358224094881393</v>
      </c>
      <c r="AA24">
        <f t="shared" si="12"/>
        <v>374.74084010764625</v>
      </c>
      <c r="AB24">
        <f t="shared" si="13"/>
        <v>1.4948101517214494</v>
      </c>
      <c r="AC24">
        <f t="shared" si="14"/>
        <v>3.4808787865144359</v>
      </c>
    </row>
    <row r="25" spans="1:29">
      <c r="A25">
        <v>605242</v>
      </c>
      <c r="B25" t="s">
        <v>104</v>
      </c>
      <c r="C25">
        <v>567</v>
      </c>
      <c r="D25">
        <v>73</v>
      </c>
      <c r="E25">
        <v>178</v>
      </c>
      <c r="F25">
        <v>154</v>
      </c>
      <c r="G25">
        <v>17</v>
      </c>
      <c r="H25">
        <v>50</v>
      </c>
      <c r="I25">
        <v>14</v>
      </c>
      <c r="J25">
        <v>7</v>
      </c>
      <c r="K25">
        <v>0</v>
      </c>
      <c r="L25">
        <v>0</v>
      </c>
      <c r="M25">
        <v>0</v>
      </c>
      <c r="N25">
        <v>189</v>
      </c>
      <c r="O25">
        <f t="shared" si="0"/>
        <v>3701.5056000000004</v>
      </c>
      <c r="P25">
        <f t="shared" si="1"/>
        <v>1.1366911425498658</v>
      </c>
      <c r="Q25">
        <f t="shared" si="2"/>
        <v>1091.6416000000004</v>
      </c>
      <c r="R25">
        <f t="shared" si="3"/>
        <v>0.69637130929869007</v>
      </c>
      <c r="S25">
        <f t="shared" si="4"/>
        <v>32.71840000000001</v>
      </c>
      <c r="T25">
        <f t="shared" si="5"/>
        <v>1.4613154257725018</v>
      </c>
      <c r="U25">
        <f t="shared" si="6"/>
        <v>36.844900000000003</v>
      </c>
      <c r="V25">
        <f t="shared" si="7"/>
        <v>-0.46363564861664275</v>
      </c>
      <c r="W25">
        <f t="shared" si="8"/>
        <v>2.56460674157303</v>
      </c>
      <c r="X25">
        <f t="shared" si="9"/>
        <v>6.5772077389218477</v>
      </c>
      <c r="Y25">
        <f t="shared" si="10"/>
        <v>0.4009721142603101</v>
      </c>
      <c r="Z25">
        <f t="shared" si="11"/>
        <v>2.7492977528089853</v>
      </c>
      <c r="AA25">
        <f t="shared" si="12"/>
        <v>7.5586381336005042</v>
      </c>
      <c r="AB25">
        <f t="shared" si="13"/>
        <v>0.21229624013343729</v>
      </c>
      <c r="AC25">
        <f t="shared" si="14"/>
        <v>3.4440105833981622</v>
      </c>
    </row>
    <row r="26" spans="1:29">
      <c r="A26">
        <v>453192</v>
      </c>
      <c r="B26" t="s">
        <v>206</v>
      </c>
      <c r="C26">
        <v>219</v>
      </c>
      <c r="D26">
        <v>17</v>
      </c>
      <c r="E26">
        <v>42</v>
      </c>
      <c r="F26">
        <v>116</v>
      </c>
      <c r="G26">
        <v>6</v>
      </c>
      <c r="H26">
        <v>17</v>
      </c>
      <c r="I26">
        <v>7</v>
      </c>
      <c r="J26">
        <v>2</v>
      </c>
      <c r="K26">
        <v>14</v>
      </c>
      <c r="L26">
        <v>2</v>
      </c>
      <c r="M26">
        <v>26</v>
      </c>
      <c r="N26">
        <v>73</v>
      </c>
      <c r="O26">
        <f t="shared" si="0"/>
        <v>3042.6255999999998</v>
      </c>
      <c r="P26">
        <f t="shared" si="1"/>
        <v>-1.0305700759870249</v>
      </c>
      <c r="Q26">
        <f t="shared" si="2"/>
        <v>24.601599999999937</v>
      </c>
      <c r="R26">
        <f t="shared" si="3"/>
        <v>-0.10454000284871362</v>
      </c>
      <c r="S26">
        <f t="shared" si="4"/>
        <v>1.6383999999999983</v>
      </c>
      <c r="T26">
        <f t="shared" si="5"/>
        <v>-0.32700764772531493</v>
      </c>
      <c r="U26">
        <f t="shared" si="6"/>
        <v>62.884899999999995</v>
      </c>
      <c r="V26">
        <f t="shared" si="7"/>
        <v>0.6057052213393701</v>
      </c>
      <c r="W26">
        <f t="shared" si="8"/>
        <v>12.186329588014981</v>
      </c>
      <c r="X26">
        <f t="shared" si="9"/>
        <v>148.50662882772946</v>
      </c>
      <c r="Y26">
        <f t="shared" si="10"/>
        <v>1.9053129124125372</v>
      </c>
      <c r="Z26">
        <f t="shared" si="11"/>
        <v>30.125390137328338</v>
      </c>
      <c r="AA26">
        <f t="shared" si="12"/>
        <v>907.53913092623907</v>
      </c>
      <c r="AB26">
        <f t="shared" si="13"/>
        <v>2.3262329633716092</v>
      </c>
      <c r="AC26">
        <f t="shared" si="14"/>
        <v>3.3751333705624633</v>
      </c>
    </row>
    <row r="27" spans="1:29">
      <c r="A27">
        <v>430935</v>
      </c>
      <c r="B27" t="s">
        <v>134</v>
      </c>
      <c r="C27">
        <v>609</v>
      </c>
      <c r="D27">
        <v>80</v>
      </c>
      <c r="E27">
        <v>189</v>
      </c>
      <c r="F27">
        <v>202</v>
      </c>
      <c r="G27">
        <v>21</v>
      </c>
      <c r="H27">
        <v>72</v>
      </c>
      <c r="I27">
        <v>12</v>
      </c>
      <c r="J27">
        <v>8</v>
      </c>
      <c r="K27">
        <v>0</v>
      </c>
      <c r="L27">
        <v>0</v>
      </c>
      <c r="M27">
        <v>0</v>
      </c>
      <c r="N27">
        <v>203</v>
      </c>
      <c r="O27">
        <f t="shared" si="0"/>
        <v>5601.0256000000008</v>
      </c>
      <c r="P27">
        <f t="shared" si="1"/>
        <v>1.3982571516836284</v>
      </c>
      <c r="Q27">
        <f t="shared" si="2"/>
        <v>6567.481600000001</v>
      </c>
      <c r="R27">
        <f t="shared" si="3"/>
        <v>1.7080487562217264</v>
      </c>
      <c r="S27">
        <f t="shared" si="4"/>
        <v>13.838400000000005</v>
      </c>
      <c r="T27">
        <f t="shared" si="5"/>
        <v>0.95036597620169716</v>
      </c>
      <c r="U27">
        <f t="shared" si="6"/>
        <v>36.844900000000003</v>
      </c>
      <c r="V27">
        <f t="shared" si="7"/>
        <v>-0.46363564861664275</v>
      </c>
      <c r="W27">
        <f t="shared" si="8"/>
        <v>1.1619850187265826</v>
      </c>
      <c r="X27">
        <f t="shared" si="9"/>
        <v>1.3502091837450225</v>
      </c>
      <c r="Y27">
        <f t="shared" si="10"/>
        <v>0.18167447747245061</v>
      </c>
      <c r="Z27">
        <f t="shared" si="11"/>
        <v>-13.158161672908847</v>
      </c>
      <c r="AA27">
        <f t="shared" si="12"/>
        <v>173.13721861040747</v>
      </c>
      <c r="AB27">
        <f t="shared" si="13"/>
        <v>-1.0160515525727909</v>
      </c>
      <c r="AC27">
        <f t="shared" si="14"/>
        <v>2.758659160390069</v>
      </c>
    </row>
    <row r="28" spans="1:29">
      <c r="A28">
        <v>572971</v>
      </c>
      <c r="B28" t="s">
        <v>169</v>
      </c>
      <c r="C28">
        <v>543</v>
      </c>
      <c r="D28">
        <v>73</v>
      </c>
      <c r="E28">
        <v>167</v>
      </c>
      <c r="F28">
        <v>150</v>
      </c>
      <c r="G28">
        <v>17</v>
      </c>
      <c r="H28">
        <v>47</v>
      </c>
      <c r="I28">
        <v>12</v>
      </c>
      <c r="J28">
        <v>10</v>
      </c>
      <c r="K28">
        <v>0</v>
      </c>
      <c r="L28">
        <v>0</v>
      </c>
      <c r="M28">
        <v>0</v>
      </c>
      <c r="N28">
        <v>181</v>
      </c>
      <c r="O28">
        <f t="shared" si="0"/>
        <v>2792.0656000000004</v>
      </c>
      <c r="P28">
        <f t="shared" si="1"/>
        <v>0.98722485161628715</v>
      </c>
      <c r="Q28">
        <f t="shared" si="2"/>
        <v>843.32160000000033</v>
      </c>
      <c r="R28">
        <f t="shared" si="3"/>
        <v>0.61206485538843713</v>
      </c>
      <c r="S28">
        <f t="shared" si="4"/>
        <v>13.838400000000005</v>
      </c>
      <c r="T28">
        <f t="shared" si="5"/>
        <v>0.95036597620169716</v>
      </c>
      <c r="U28">
        <f t="shared" si="6"/>
        <v>36.844900000000003</v>
      </c>
      <c r="V28">
        <f t="shared" si="7"/>
        <v>-0.46363564861664275</v>
      </c>
      <c r="W28">
        <f t="shared" si="8"/>
        <v>-0.63389513108614892</v>
      </c>
      <c r="X28">
        <f t="shared" si="9"/>
        <v>0.4018230372147224</v>
      </c>
      <c r="Y28">
        <f t="shared" si="10"/>
        <v>-9.9108478040975417E-2</v>
      </c>
      <c r="Z28">
        <f t="shared" si="11"/>
        <v>6.9821317103620402</v>
      </c>
      <c r="AA28">
        <f t="shared" si="12"/>
        <v>48.750163220843071</v>
      </c>
      <c r="AB28">
        <f t="shared" si="13"/>
        <v>0.53914870032241802</v>
      </c>
      <c r="AC28">
        <f t="shared" si="14"/>
        <v>2.5260602568712214</v>
      </c>
    </row>
    <row r="29" spans="1:29">
      <c r="A29">
        <v>573186</v>
      </c>
      <c r="B29" t="s">
        <v>294</v>
      </c>
      <c r="C29">
        <v>567</v>
      </c>
      <c r="D29">
        <v>78</v>
      </c>
      <c r="E29">
        <v>187</v>
      </c>
      <c r="F29">
        <v>168</v>
      </c>
      <c r="G29">
        <v>17</v>
      </c>
      <c r="H29">
        <v>45</v>
      </c>
      <c r="I29">
        <v>13</v>
      </c>
      <c r="J29">
        <v>9</v>
      </c>
      <c r="K29">
        <v>0</v>
      </c>
      <c r="L29">
        <v>0</v>
      </c>
      <c r="M29">
        <v>0</v>
      </c>
      <c r="N29">
        <v>189</v>
      </c>
      <c r="O29">
        <f t="shared" si="0"/>
        <v>3701.5056000000004</v>
      </c>
      <c r="P29">
        <f t="shared" si="1"/>
        <v>1.1366911425498658</v>
      </c>
      <c r="Q29">
        <f t="shared" si="2"/>
        <v>2212.7616000000007</v>
      </c>
      <c r="R29">
        <f t="shared" si="3"/>
        <v>0.99144389798457566</v>
      </c>
      <c r="S29">
        <f t="shared" si="4"/>
        <v>22.278400000000005</v>
      </c>
      <c r="T29">
        <f t="shared" si="5"/>
        <v>1.2058407009870995</v>
      </c>
      <c r="U29">
        <f t="shared" si="6"/>
        <v>36.844900000000003</v>
      </c>
      <c r="V29">
        <f t="shared" si="7"/>
        <v>-0.46363564861664275</v>
      </c>
      <c r="W29">
        <f t="shared" si="8"/>
        <v>-2.43539325842697</v>
      </c>
      <c r="X29">
        <f t="shared" si="9"/>
        <v>5.9311403231915207</v>
      </c>
      <c r="Y29">
        <f t="shared" si="10"/>
        <v>-0.38076979525048099</v>
      </c>
      <c r="Z29">
        <f t="shared" si="11"/>
        <v>-1.2507022471910147</v>
      </c>
      <c r="AA29">
        <f t="shared" si="12"/>
        <v>1.5642561111286686</v>
      </c>
      <c r="AB29">
        <f t="shared" si="13"/>
        <v>-9.6577165690333561E-2</v>
      </c>
      <c r="AC29">
        <f t="shared" si="14"/>
        <v>2.3929931319640838</v>
      </c>
    </row>
    <row r="30" spans="1:29">
      <c r="A30">
        <v>456034</v>
      </c>
      <c r="B30" t="s">
        <v>245</v>
      </c>
      <c r="C30">
        <v>435</v>
      </c>
      <c r="D30">
        <v>56</v>
      </c>
      <c r="E30">
        <v>135</v>
      </c>
      <c r="F30">
        <v>144</v>
      </c>
      <c r="G30">
        <v>15</v>
      </c>
      <c r="H30">
        <v>30</v>
      </c>
      <c r="I30">
        <v>11</v>
      </c>
      <c r="J30">
        <v>5</v>
      </c>
      <c r="K30">
        <v>0</v>
      </c>
      <c r="L30">
        <v>0</v>
      </c>
      <c r="M30">
        <v>0</v>
      </c>
      <c r="N30">
        <v>145</v>
      </c>
      <c r="O30">
        <f t="shared" si="0"/>
        <v>283.58560000000011</v>
      </c>
      <c r="P30">
        <f t="shared" si="1"/>
        <v>0.31462654241518317</v>
      </c>
      <c r="Q30">
        <f t="shared" si="2"/>
        <v>530.84160000000031</v>
      </c>
      <c r="R30">
        <f t="shared" si="3"/>
        <v>0.48560517452305757</v>
      </c>
      <c r="S30">
        <f t="shared" si="4"/>
        <v>7.3984000000000032</v>
      </c>
      <c r="T30">
        <f t="shared" si="5"/>
        <v>0.69489125141629471</v>
      </c>
      <c r="U30">
        <f t="shared" si="6"/>
        <v>36.844900000000003</v>
      </c>
      <c r="V30">
        <f t="shared" si="7"/>
        <v>-0.46363564861664275</v>
      </c>
      <c r="W30">
        <f t="shared" si="8"/>
        <v>1.97284644194756</v>
      </c>
      <c r="X30">
        <f t="shared" si="9"/>
        <v>3.8921230835051577</v>
      </c>
      <c r="Y30">
        <f t="shared" si="10"/>
        <v>0.30845134893993154</v>
      </c>
      <c r="Z30">
        <f t="shared" si="11"/>
        <v>12.029884519350816</v>
      </c>
      <c r="AA30">
        <f t="shared" si="12"/>
        <v>144.71812154891629</v>
      </c>
      <c r="AB30">
        <f t="shared" si="13"/>
        <v>0.92892785078963536</v>
      </c>
      <c r="AC30">
        <f t="shared" si="14"/>
        <v>2.2688665194674598</v>
      </c>
    </row>
    <row r="31" spans="1:29">
      <c r="A31">
        <v>517593</v>
      </c>
      <c r="B31" t="s">
        <v>265</v>
      </c>
      <c r="C31">
        <v>567</v>
      </c>
      <c r="D31">
        <v>80</v>
      </c>
      <c r="E31">
        <v>172</v>
      </c>
      <c r="F31">
        <v>210</v>
      </c>
      <c r="G31">
        <v>22</v>
      </c>
      <c r="H31">
        <v>72</v>
      </c>
      <c r="I31">
        <v>14</v>
      </c>
      <c r="J31">
        <v>10</v>
      </c>
      <c r="K31">
        <v>0</v>
      </c>
      <c r="L31">
        <v>0</v>
      </c>
      <c r="M31">
        <v>0</v>
      </c>
      <c r="N31">
        <v>189</v>
      </c>
      <c r="O31">
        <f t="shared" si="0"/>
        <v>3701.5056000000004</v>
      </c>
      <c r="P31">
        <f t="shared" si="1"/>
        <v>1.1366911425498658</v>
      </c>
      <c r="Q31">
        <f t="shared" si="2"/>
        <v>7928.1216000000013</v>
      </c>
      <c r="R31">
        <f t="shared" si="3"/>
        <v>1.8766616640422324</v>
      </c>
      <c r="S31">
        <f t="shared" si="4"/>
        <v>32.71840000000001</v>
      </c>
      <c r="T31">
        <f t="shared" si="5"/>
        <v>1.4613154257725018</v>
      </c>
      <c r="U31">
        <f t="shared" si="6"/>
        <v>36.844900000000003</v>
      </c>
      <c r="V31">
        <f t="shared" si="7"/>
        <v>-0.46363564861664275</v>
      </c>
      <c r="W31">
        <f t="shared" si="8"/>
        <v>-4.43539325842697</v>
      </c>
      <c r="X31">
        <f t="shared" si="9"/>
        <v>19.67271335689939</v>
      </c>
      <c r="Y31">
        <f t="shared" si="10"/>
        <v>-0.69346655905479748</v>
      </c>
      <c r="Z31">
        <f t="shared" si="11"/>
        <v>-13.250702247191015</v>
      </c>
      <c r="AA31">
        <f t="shared" si="12"/>
        <v>175.58111004371315</v>
      </c>
      <c r="AB31">
        <f t="shared" si="13"/>
        <v>-1.0231973831616461</v>
      </c>
      <c r="AC31">
        <f t="shared" si="14"/>
        <v>2.2943686415315132</v>
      </c>
    </row>
    <row r="32" spans="1:29">
      <c r="A32">
        <v>621121</v>
      </c>
      <c r="B32" t="s">
        <v>198</v>
      </c>
      <c r="C32">
        <v>435</v>
      </c>
      <c r="D32">
        <v>49</v>
      </c>
      <c r="E32">
        <v>120</v>
      </c>
      <c r="F32">
        <v>180</v>
      </c>
      <c r="G32">
        <v>11</v>
      </c>
      <c r="H32">
        <v>66</v>
      </c>
      <c r="I32">
        <v>10</v>
      </c>
      <c r="J32">
        <v>9</v>
      </c>
      <c r="K32">
        <v>0</v>
      </c>
      <c r="L32">
        <v>0</v>
      </c>
      <c r="M32">
        <v>0</v>
      </c>
      <c r="N32">
        <v>145</v>
      </c>
      <c r="O32">
        <f t="shared" si="0"/>
        <v>283.58560000000011</v>
      </c>
      <c r="P32">
        <f t="shared" si="1"/>
        <v>0.31462654241518317</v>
      </c>
      <c r="Q32">
        <f t="shared" si="2"/>
        <v>3485.7216000000008</v>
      </c>
      <c r="R32">
        <f t="shared" si="3"/>
        <v>1.2443632597153347</v>
      </c>
      <c r="S32">
        <f t="shared" si="4"/>
        <v>2.9584000000000024</v>
      </c>
      <c r="T32">
        <f t="shared" si="5"/>
        <v>0.43941652663089231</v>
      </c>
      <c r="U32">
        <f t="shared" si="6"/>
        <v>36.844900000000003</v>
      </c>
      <c r="V32">
        <f t="shared" si="7"/>
        <v>-0.46363564861664275</v>
      </c>
      <c r="W32">
        <f t="shared" si="8"/>
        <v>8.97284644194756</v>
      </c>
      <c r="X32">
        <f t="shared" si="9"/>
        <v>80.511973270771051</v>
      </c>
      <c r="Y32">
        <f t="shared" si="10"/>
        <v>1.4028900222550391</v>
      </c>
      <c r="Z32">
        <f t="shared" si="11"/>
        <v>-8.9701154806491843</v>
      </c>
      <c r="AA32">
        <f t="shared" si="12"/>
        <v>80.46297173618224</v>
      </c>
      <c r="AB32">
        <f t="shared" si="13"/>
        <v>-0.6926575297851616</v>
      </c>
      <c r="AC32">
        <f t="shared" si="14"/>
        <v>2.2450031726146453</v>
      </c>
    </row>
    <row r="33" spans="1:29">
      <c r="A33">
        <v>532077</v>
      </c>
      <c r="B33" t="s">
        <v>226</v>
      </c>
      <c r="C33">
        <v>219</v>
      </c>
      <c r="D33">
        <v>22</v>
      </c>
      <c r="E33">
        <v>52</v>
      </c>
      <c r="F33">
        <v>77</v>
      </c>
      <c r="G33">
        <v>9</v>
      </c>
      <c r="H33">
        <v>15</v>
      </c>
      <c r="I33">
        <v>3</v>
      </c>
      <c r="J33">
        <v>4</v>
      </c>
      <c r="K33">
        <v>41</v>
      </c>
      <c r="L33">
        <v>5</v>
      </c>
      <c r="M33">
        <v>0</v>
      </c>
      <c r="N33">
        <v>73</v>
      </c>
      <c r="O33">
        <f t="shared" si="0"/>
        <v>3042.6255999999998</v>
      </c>
      <c r="P33">
        <f t="shared" si="1"/>
        <v>-1.0305700759870249</v>
      </c>
      <c r="Q33">
        <f t="shared" si="2"/>
        <v>1932.4815999999994</v>
      </c>
      <c r="R33">
        <f t="shared" si="3"/>
        <v>-0.9265279284736806</v>
      </c>
      <c r="S33">
        <f t="shared" si="4"/>
        <v>27.878399999999992</v>
      </c>
      <c r="T33">
        <f t="shared" si="5"/>
        <v>-1.3489065468669246</v>
      </c>
      <c r="U33">
        <f t="shared" si="6"/>
        <v>1220.1049</v>
      </c>
      <c r="V33">
        <f t="shared" si="7"/>
        <v>2.6680054705402521</v>
      </c>
      <c r="W33">
        <f t="shared" si="8"/>
        <v>7.1863295880149813</v>
      </c>
      <c r="X33">
        <f t="shared" si="9"/>
        <v>51.643332947579609</v>
      </c>
      <c r="Y33">
        <f t="shared" si="10"/>
        <v>1.1235710029017461</v>
      </c>
      <c r="Z33">
        <f t="shared" si="11"/>
        <v>22.125390137328338</v>
      </c>
      <c r="AA33">
        <f t="shared" si="12"/>
        <v>489.53288872898577</v>
      </c>
      <c r="AB33">
        <f t="shared" si="13"/>
        <v>1.7084861517240677</v>
      </c>
      <c r="AC33">
        <f t="shared" si="14"/>
        <v>2.1940580738384359</v>
      </c>
    </row>
    <row r="34" spans="1:29">
      <c r="A34">
        <v>547874</v>
      </c>
      <c r="B34" t="s">
        <v>157</v>
      </c>
      <c r="C34">
        <v>543</v>
      </c>
      <c r="D34">
        <v>75</v>
      </c>
      <c r="E34">
        <v>181</v>
      </c>
      <c r="F34">
        <v>145</v>
      </c>
      <c r="G34">
        <v>24</v>
      </c>
      <c r="H34">
        <v>37</v>
      </c>
      <c r="I34">
        <v>13</v>
      </c>
      <c r="J34">
        <v>9</v>
      </c>
      <c r="K34">
        <v>0</v>
      </c>
      <c r="L34">
        <v>0</v>
      </c>
      <c r="M34">
        <v>0</v>
      </c>
      <c r="N34">
        <v>181</v>
      </c>
      <c r="O34">
        <f t="shared" si="0"/>
        <v>2792.0656000000004</v>
      </c>
      <c r="P34">
        <f t="shared" si="1"/>
        <v>0.98722485161628715</v>
      </c>
      <c r="Q34">
        <f t="shared" si="2"/>
        <v>577.92160000000035</v>
      </c>
      <c r="R34">
        <f t="shared" si="3"/>
        <v>0.5066817880006208</v>
      </c>
      <c r="S34">
        <f t="shared" si="4"/>
        <v>22.278400000000005</v>
      </c>
      <c r="T34">
        <f t="shared" si="5"/>
        <v>1.2058407009870995</v>
      </c>
      <c r="U34">
        <f t="shared" si="6"/>
        <v>36.844900000000003</v>
      </c>
      <c r="V34">
        <f t="shared" si="7"/>
        <v>-0.46363564861664275</v>
      </c>
      <c r="W34">
        <f t="shared" si="8"/>
        <v>-2.6338951310861489</v>
      </c>
      <c r="X34">
        <f t="shared" si="9"/>
        <v>6.9374035615593073</v>
      </c>
      <c r="Y34">
        <f t="shared" si="10"/>
        <v>-0.41180524184529188</v>
      </c>
      <c r="Z34">
        <f t="shared" si="11"/>
        <v>2.9821317103620402</v>
      </c>
      <c r="AA34">
        <f t="shared" si="12"/>
        <v>8.8931095379467919</v>
      </c>
      <c r="AB34">
        <f t="shared" si="13"/>
        <v>0.23027529449864712</v>
      </c>
      <c r="AC34">
        <f t="shared" si="14"/>
        <v>2.05458174464072</v>
      </c>
    </row>
    <row r="35" spans="1:29">
      <c r="A35">
        <v>457918</v>
      </c>
      <c r="B35" t="s">
        <v>136</v>
      </c>
      <c r="C35">
        <v>522</v>
      </c>
      <c r="D35">
        <v>69</v>
      </c>
      <c r="E35">
        <v>161</v>
      </c>
      <c r="F35">
        <v>151</v>
      </c>
      <c r="G35">
        <v>19</v>
      </c>
      <c r="H35">
        <v>55</v>
      </c>
      <c r="I35">
        <v>13</v>
      </c>
      <c r="J35">
        <v>9</v>
      </c>
      <c r="K35">
        <v>0</v>
      </c>
      <c r="L35">
        <v>0</v>
      </c>
      <c r="M35">
        <v>0</v>
      </c>
      <c r="N35">
        <v>174</v>
      </c>
      <c r="O35">
        <f t="shared" si="0"/>
        <v>2101.3056000000001</v>
      </c>
      <c r="P35">
        <f t="shared" si="1"/>
        <v>0.85644184704940585</v>
      </c>
      <c r="Q35">
        <f t="shared" si="2"/>
        <v>902.40160000000037</v>
      </c>
      <c r="R35">
        <f t="shared" si="3"/>
        <v>0.63314146886600031</v>
      </c>
      <c r="S35">
        <f t="shared" si="4"/>
        <v>22.278400000000005</v>
      </c>
      <c r="T35">
        <f t="shared" si="5"/>
        <v>1.2058407009870995</v>
      </c>
      <c r="U35">
        <f t="shared" si="6"/>
        <v>36.844900000000003</v>
      </c>
      <c r="V35">
        <f t="shared" si="7"/>
        <v>-0.46363564861664275</v>
      </c>
      <c r="W35">
        <f t="shared" si="8"/>
        <v>0.56741573033707482</v>
      </c>
      <c r="X35">
        <f t="shared" si="9"/>
        <v>0.32196061103395918</v>
      </c>
      <c r="Y35">
        <f t="shared" si="10"/>
        <v>8.8714531304033437E-2</v>
      </c>
      <c r="Z35">
        <f t="shared" si="11"/>
        <v>-3.5641385767790155</v>
      </c>
      <c r="AA35">
        <f t="shared" si="12"/>
        <v>12.703083794484387</v>
      </c>
      <c r="AB35">
        <f t="shared" si="13"/>
        <v>-0.2752169052594059</v>
      </c>
      <c r="AC35">
        <f t="shared" si="14"/>
        <v>2.0452859943304906</v>
      </c>
    </row>
    <row r="36" spans="1:29">
      <c r="A36">
        <v>502154</v>
      </c>
      <c r="B36" t="s">
        <v>48</v>
      </c>
      <c r="C36">
        <v>174</v>
      </c>
      <c r="D36">
        <v>12</v>
      </c>
      <c r="E36">
        <v>40</v>
      </c>
      <c r="F36">
        <v>61</v>
      </c>
      <c r="G36">
        <v>2</v>
      </c>
      <c r="H36">
        <v>14</v>
      </c>
      <c r="I36">
        <v>3</v>
      </c>
      <c r="J36">
        <v>1</v>
      </c>
      <c r="K36">
        <v>43</v>
      </c>
      <c r="L36">
        <v>2</v>
      </c>
      <c r="M36">
        <v>0</v>
      </c>
      <c r="N36">
        <v>58</v>
      </c>
      <c r="O36">
        <f t="shared" si="0"/>
        <v>4922.4255999999996</v>
      </c>
      <c r="P36">
        <f t="shared" si="1"/>
        <v>-1.3108193714874847</v>
      </c>
      <c r="Q36">
        <f t="shared" si="2"/>
        <v>3595.2015999999994</v>
      </c>
      <c r="R36">
        <f t="shared" si="3"/>
        <v>-1.2637537441146927</v>
      </c>
      <c r="S36">
        <f t="shared" si="4"/>
        <v>27.878399999999992</v>
      </c>
      <c r="T36">
        <f t="shared" si="5"/>
        <v>-1.3489065468669246</v>
      </c>
      <c r="U36">
        <f t="shared" si="6"/>
        <v>1363.8249000000001</v>
      </c>
      <c r="V36">
        <f t="shared" si="7"/>
        <v>2.8207684519625396</v>
      </c>
      <c r="W36">
        <f t="shared" si="8"/>
        <v>11.189138576779026</v>
      </c>
      <c r="X36">
        <f t="shared" si="9"/>
        <v>125.19682209036465</v>
      </c>
      <c r="Y36">
        <f t="shared" si="10"/>
        <v>1.7494037113584189</v>
      </c>
      <c r="Z36">
        <f t="shared" si="11"/>
        <v>16.811953807740323</v>
      </c>
      <c r="AA36">
        <f t="shared" si="12"/>
        <v>282.64179083359414</v>
      </c>
      <c r="AB36">
        <f t="shared" si="13"/>
        <v>1.298191357787166</v>
      </c>
      <c r="AC36">
        <f t="shared" si="14"/>
        <v>1.9448838586390222</v>
      </c>
    </row>
    <row r="37" spans="1:29">
      <c r="A37">
        <v>462136</v>
      </c>
      <c r="B37" t="s">
        <v>91</v>
      </c>
      <c r="C37">
        <v>480</v>
      </c>
      <c r="D37">
        <v>68</v>
      </c>
      <c r="E37">
        <v>130</v>
      </c>
      <c r="F37">
        <v>139</v>
      </c>
      <c r="G37">
        <v>22</v>
      </c>
      <c r="H37">
        <v>52</v>
      </c>
      <c r="I37">
        <v>11</v>
      </c>
      <c r="J37">
        <v>8</v>
      </c>
      <c r="K37">
        <v>0</v>
      </c>
      <c r="L37">
        <v>0</v>
      </c>
      <c r="M37">
        <v>0</v>
      </c>
      <c r="N37">
        <v>160</v>
      </c>
      <c r="O37">
        <f t="shared" si="0"/>
        <v>1013.7856000000003</v>
      </c>
      <c r="P37">
        <f t="shared" si="1"/>
        <v>0.59487583791564314</v>
      </c>
      <c r="Q37">
        <f t="shared" si="2"/>
        <v>325.44160000000022</v>
      </c>
      <c r="R37">
        <f t="shared" si="3"/>
        <v>0.38022210713524129</v>
      </c>
      <c r="S37">
        <f t="shared" si="4"/>
        <v>7.3984000000000032</v>
      </c>
      <c r="T37">
        <f t="shared" si="5"/>
        <v>0.69489125141629471</v>
      </c>
      <c r="U37">
        <f t="shared" si="6"/>
        <v>36.844900000000003</v>
      </c>
      <c r="V37">
        <f t="shared" si="7"/>
        <v>-0.46363564861664275</v>
      </c>
      <c r="W37">
        <f t="shared" si="8"/>
        <v>-4.0299625468164848</v>
      </c>
      <c r="X37">
        <f t="shared" si="9"/>
        <v>16.240598128743589</v>
      </c>
      <c r="Y37">
        <f t="shared" si="10"/>
        <v>-0.6300781233210575</v>
      </c>
      <c r="Z37">
        <f t="shared" si="11"/>
        <v>13.343320848938845</v>
      </c>
      <c r="AA37">
        <f t="shared" si="12"/>
        <v>178.04421127772591</v>
      </c>
      <c r="AB37">
        <f t="shared" si="13"/>
        <v>1.0303492389027671</v>
      </c>
      <c r="AC37">
        <f t="shared" si="14"/>
        <v>1.6066246634322461</v>
      </c>
    </row>
    <row r="38" spans="1:29">
      <c r="A38">
        <v>516969</v>
      </c>
      <c r="B38" t="s">
        <v>146</v>
      </c>
      <c r="C38">
        <v>219</v>
      </c>
      <c r="D38">
        <v>22</v>
      </c>
      <c r="E38">
        <v>58</v>
      </c>
      <c r="F38">
        <v>75</v>
      </c>
      <c r="G38">
        <v>5</v>
      </c>
      <c r="H38">
        <v>19</v>
      </c>
      <c r="I38">
        <v>3</v>
      </c>
      <c r="J38">
        <v>5</v>
      </c>
      <c r="K38">
        <v>43</v>
      </c>
      <c r="L38">
        <v>4</v>
      </c>
      <c r="M38">
        <v>0</v>
      </c>
      <c r="N38">
        <v>73</v>
      </c>
      <c r="O38">
        <f t="shared" si="0"/>
        <v>3042.6255999999998</v>
      </c>
      <c r="P38">
        <f t="shared" si="1"/>
        <v>-1.0305700759870249</v>
      </c>
      <c r="Q38">
        <f t="shared" si="2"/>
        <v>2112.3215999999993</v>
      </c>
      <c r="R38">
        <f t="shared" si="3"/>
        <v>-0.96868115542880717</v>
      </c>
      <c r="S38">
        <f t="shared" si="4"/>
        <v>27.878399999999992</v>
      </c>
      <c r="T38">
        <f t="shared" si="5"/>
        <v>-1.3489065468669246</v>
      </c>
      <c r="U38">
        <f t="shared" si="6"/>
        <v>1363.8249000000001</v>
      </c>
      <c r="V38">
        <f t="shared" si="7"/>
        <v>2.8207684519625396</v>
      </c>
      <c r="W38">
        <f t="shared" si="8"/>
        <v>7.1863295880149813</v>
      </c>
      <c r="X38">
        <f t="shared" si="9"/>
        <v>51.643332947579609</v>
      </c>
      <c r="Y38">
        <f t="shared" si="10"/>
        <v>1.1235710029017461</v>
      </c>
      <c r="Z38">
        <f t="shared" si="11"/>
        <v>12.125390137328338</v>
      </c>
      <c r="AA38">
        <f t="shared" si="12"/>
        <v>147.0250859824192</v>
      </c>
      <c r="AB38">
        <f t="shared" si="13"/>
        <v>0.93630263716464068</v>
      </c>
      <c r="AC38">
        <f t="shared" si="14"/>
        <v>1.5324843137461697</v>
      </c>
    </row>
    <row r="39" spans="1:29">
      <c r="A39">
        <v>543606</v>
      </c>
      <c r="B39" t="s">
        <v>225</v>
      </c>
      <c r="C39">
        <v>522</v>
      </c>
      <c r="D39">
        <v>72</v>
      </c>
      <c r="E39">
        <v>160</v>
      </c>
      <c r="F39">
        <v>157</v>
      </c>
      <c r="G39">
        <v>23</v>
      </c>
      <c r="H39">
        <v>49</v>
      </c>
      <c r="I39">
        <v>10</v>
      </c>
      <c r="J39">
        <v>8</v>
      </c>
      <c r="K39">
        <v>0</v>
      </c>
      <c r="L39">
        <v>0</v>
      </c>
      <c r="M39">
        <v>0</v>
      </c>
      <c r="N39">
        <v>174</v>
      </c>
      <c r="O39">
        <f t="shared" si="0"/>
        <v>2101.3056000000001</v>
      </c>
      <c r="P39">
        <f t="shared" si="1"/>
        <v>0.85644184704940585</v>
      </c>
      <c r="Q39">
        <f t="shared" si="2"/>
        <v>1298.8816000000004</v>
      </c>
      <c r="R39">
        <f t="shared" si="3"/>
        <v>0.75960114973137993</v>
      </c>
      <c r="S39">
        <f t="shared" si="4"/>
        <v>2.9584000000000024</v>
      </c>
      <c r="T39">
        <f t="shared" si="5"/>
        <v>0.43941652663089231</v>
      </c>
      <c r="U39">
        <f t="shared" si="6"/>
        <v>36.844900000000003</v>
      </c>
      <c r="V39">
        <f t="shared" si="7"/>
        <v>-0.46363564861664275</v>
      </c>
      <c r="W39">
        <f t="shared" si="8"/>
        <v>-2.4325842696629252</v>
      </c>
      <c r="X39">
        <f t="shared" si="9"/>
        <v>5.9174662290114943</v>
      </c>
      <c r="Y39">
        <f t="shared" si="10"/>
        <v>-0.38033061440244126</v>
      </c>
      <c r="Z39">
        <f t="shared" si="11"/>
        <v>3.4358614232209845</v>
      </c>
      <c r="AA39">
        <f t="shared" si="12"/>
        <v>11.805143719578091</v>
      </c>
      <c r="AB39">
        <f t="shared" si="13"/>
        <v>0.26531155493219305</v>
      </c>
      <c r="AC39">
        <f t="shared" si="14"/>
        <v>1.4768048153247872</v>
      </c>
    </row>
    <row r="40" spans="1:29">
      <c r="A40">
        <v>592332</v>
      </c>
      <c r="B40" t="s">
        <v>109</v>
      </c>
      <c r="C40">
        <v>522</v>
      </c>
      <c r="D40">
        <v>70</v>
      </c>
      <c r="E40">
        <v>170</v>
      </c>
      <c r="F40">
        <v>163</v>
      </c>
      <c r="G40">
        <v>25</v>
      </c>
      <c r="H40">
        <v>48</v>
      </c>
      <c r="I40">
        <v>11</v>
      </c>
      <c r="J40">
        <v>9</v>
      </c>
      <c r="K40">
        <v>0</v>
      </c>
      <c r="L40">
        <v>0</v>
      </c>
      <c r="M40">
        <v>0</v>
      </c>
      <c r="N40">
        <v>174</v>
      </c>
      <c r="O40">
        <f t="shared" si="0"/>
        <v>2101.3056000000001</v>
      </c>
      <c r="P40">
        <f t="shared" si="1"/>
        <v>0.85644184704940585</v>
      </c>
      <c r="Q40">
        <f t="shared" si="2"/>
        <v>1767.3616000000006</v>
      </c>
      <c r="R40">
        <f t="shared" si="3"/>
        <v>0.88606083059675944</v>
      </c>
      <c r="S40">
        <f t="shared" si="4"/>
        <v>7.3984000000000032</v>
      </c>
      <c r="T40">
        <f t="shared" si="5"/>
        <v>0.69489125141629471</v>
      </c>
      <c r="U40">
        <f t="shared" si="6"/>
        <v>36.844900000000003</v>
      </c>
      <c r="V40">
        <f t="shared" si="7"/>
        <v>-0.46363564861664275</v>
      </c>
      <c r="W40">
        <f t="shared" si="8"/>
        <v>-0.43258426966292518</v>
      </c>
      <c r="X40">
        <f t="shared" si="9"/>
        <v>0.18712915035980401</v>
      </c>
      <c r="Y40">
        <f t="shared" si="10"/>
        <v>-6.7633850598124795E-2</v>
      </c>
      <c r="Z40">
        <f t="shared" si="11"/>
        <v>-5.5641385767790155</v>
      </c>
      <c r="AA40">
        <f t="shared" si="12"/>
        <v>30.959638101600468</v>
      </c>
      <c r="AB40">
        <f t="shared" si="13"/>
        <v>-0.42965360817129128</v>
      </c>
      <c r="AC40">
        <f t="shared" si="14"/>
        <v>1.4764708216764011</v>
      </c>
    </row>
    <row r="41" spans="1:29">
      <c r="A41">
        <v>543243</v>
      </c>
      <c r="B41" t="s">
        <v>120</v>
      </c>
      <c r="C41">
        <v>567</v>
      </c>
      <c r="D41">
        <v>76</v>
      </c>
      <c r="E41">
        <v>182</v>
      </c>
      <c r="F41">
        <v>155</v>
      </c>
      <c r="G41">
        <v>17</v>
      </c>
      <c r="H41">
        <v>61</v>
      </c>
      <c r="I41">
        <v>12</v>
      </c>
      <c r="J41">
        <v>11</v>
      </c>
      <c r="K41">
        <v>0</v>
      </c>
      <c r="L41">
        <v>0</v>
      </c>
      <c r="M41">
        <v>0</v>
      </c>
      <c r="N41">
        <v>189</v>
      </c>
      <c r="O41">
        <f t="shared" si="0"/>
        <v>3701.5056000000004</v>
      </c>
      <c r="P41">
        <f t="shared" si="1"/>
        <v>1.1366911425498658</v>
      </c>
      <c r="Q41">
        <f t="shared" si="2"/>
        <v>1158.7216000000005</v>
      </c>
      <c r="R41">
        <f t="shared" si="3"/>
        <v>0.71744792277625336</v>
      </c>
      <c r="S41">
        <f t="shared" si="4"/>
        <v>13.838400000000005</v>
      </c>
      <c r="T41">
        <f t="shared" si="5"/>
        <v>0.95036597620169716</v>
      </c>
      <c r="U41">
        <f t="shared" si="6"/>
        <v>36.844900000000003</v>
      </c>
      <c r="V41">
        <f t="shared" si="7"/>
        <v>-0.46363564861664275</v>
      </c>
      <c r="W41">
        <f t="shared" si="8"/>
        <v>-0.43539325842696996</v>
      </c>
      <c r="X41">
        <f t="shared" si="9"/>
        <v>0.1895672894836519</v>
      </c>
      <c r="Y41">
        <f t="shared" si="10"/>
        <v>-6.8073031446164542E-2</v>
      </c>
      <c r="Z41">
        <f t="shared" si="11"/>
        <v>-12.250702247191015</v>
      </c>
      <c r="AA41">
        <f t="shared" si="12"/>
        <v>150.07970554933112</v>
      </c>
      <c r="AB41">
        <f t="shared" si="13"/>
        <v>-0.9459790317057033</v>
      </c>
      <c r="AC41">
        <f t="shared" si="14"/>
        <v>1.3268173297593062</v>
      </c>
    </row>
    <row r="42" spans="1:29">
      <c r="A42">
        <v>453178</v>
      </c>
      <c r="B42" t="s">
        <v>168</v>
      </c>
      <c r="C42">
        <v>567</v>
      </c>
      <c r="D42">
        <v>81</v>
      </c>
      <c r="E42">
        <v>176</v>
      </c>
      <c r="F42">
        <v>183</v>
      </c>
      <c r="G42">
        <v>29</v>
      </c>
      <c r="H42">
        <v>62</v>
      </c>
      <c r="I42">
        <v>11</v>
      </c>
      <c r="J42">
        <v>12</v>
      </c>
      <c r="K42">
        <v>0</v>
      </c>
      <c r="L42">
        <v>0</v>
      </c>
      <c r="M42">
        <v>0</v>
      </c>
      <c r="N42">
        <v>189</v>
      </c>
      <c r="O42">
        <f t="shared" si="0"/>
        <v>3701.5056000000004</v>
      </c>
      <c r="P42">
        <f t="shared" si="1"/>
        <v>1.1366911425498658</v>
      </c>
      <c r="Q42">
        <f t="shared" si="2"/>
        <v>3848.961600000001</v>
      </c>
      <c r="R42">
        <f t="shared" si="3"/>
        <v>1.3075931001480245</v>
      </c>
      <c r="S42">
        <f t="shared" si="4"/>
        <v>7.3984000000000032</v>
      </c>
      <c r="T42">
        <f t="shared" si="5"/>
        <v>0.69489125141629471</v>
      </c>
      <c r="U42">
        <f t="shared" si="6"/>
        <v>36.844900000000003</v>
      </c>
      <c r="V42">
        <f t="shared" si="7"/>
        <v>-0.46363564861664275</v>
      </c>
      <c r="W42">
        <f t="shared" si="8"/>
        <v>-5.43539325842697</v>
      </c>
      <c r="X42">
        <f t="shared" si="9"/>
        <v>29.543499873753326</v>
      </c>
      <c r="Y42">
        <f t="shared" si="10"/>
        <v>-0.84981494095695564</v>
      </c>
      <c r="Z42">
        <f t="shared" si="11"/>
        <v>-7.2507022471910147</v>
      </c>
      <c r="AA42">
        <f t="shared" si="12"/>
        <v>52.572683077420912</v>
      </c>
      <c r="AB42">
        <f t="shared" si="13"/>
        <v>-0.55988727442598973</v>
      </c>
      <c r="AC42">
        <f t="shared" si="14"/>
        <v>1.2658376301145968</v>
      </c>
    </row>
    <row r="43" spans="1:29">
      <c r="A43">
        <v>501381</v>
      </c>
      <c r="B43" t="s">
        <v>240</v>
      </c>
      <c r="C43">
        <v>522</v>
      </c>
      <c r="D43">
        <v>74</v>
      </c>
      <c r="E43">
        <v>172</v>
      </c>
      <c r="F43">
        <v>179</v>
      </c>
      <c r="G43">
        <v>20</v>
      </c>
      <c r="H43">
        <v>42</v>
      </c>
      <c r="I43">
        <v>10</v>
      </c>
      <c r="J43">
        <v>10</v>
      </c>
      <c r="K43">
        <v>0</v>
      </c>
      <c r="L43">
        <v>0</v>
      </c>
      <c r="M43">
        <v>0</v>
      </c>
      <c r="N43">
        <v>174</v>
      </c>
      <c r="O43">
        <f t="shared" si="0"/>
        <v>2101.3056000000001</v>
      </c>
      <c r="P43">
        <f t="shared" si="1"/>
        <v>0.85644184704940585</v>
      </c>
      <c r="Q43">
        <f t="shared" si="2"/>
        <v>3368.6416000000008</v>
      </c>
      <c r="R43">
        <f t="shared" si="3"/>
        <v>1.2232866462377716</v>
      </c>
      <c r="S43">
        <f t="shared" si="4"/>
        <v>2.9584000000000024</v>
      </c>
      <c r="T43">
        <f t="shared" si="5"/>
        <v>0.43941652663089231</v>
      </c>
      <c r="U43">
        <f t="shared" si="6"/>
        <v>36.844900000000003</v>
      </c>
      <c r="V43">
        <f t="shared" si="7"/>
        <v>-0.46363564861664275</v>
      </c>
      <c r="W43">
        <f t="shared" si="8"/>
        <v>-4.4325842696629252</v>
      </c>
      <c r="X43">
        <f t="shared" si="9"/>
        <v>19.647803307663185</v>
      </c>
      <c r="Y43">
        <f t="shared" si="10"/>
        <v>-0.69302737820675764</v>
      </c>
      <c r="Z43">
        <f t="shared" si="11"/>
        <v>-1.5641385767790155</v>
      </c>
      <c r="AA43">
        <f t="shared" si="12"/>
        <v>2.4465294873683021</v>
      </c>
      <c r="AB43">
        <f t="shared" si="13"/>
        <v>-0.12078020234752049</v>
      </c>
      <c r="AC43">
        <f t="shared" si="14"/>
        <v>1.241701790747149</v>
      </c>
    </row>
    <row r="44" spans="1:29">
      <c r="A44">
        <v>518886</v>
      </c>
      <c r="B44" t="s">
        <v>171</v>
      </c>
      <c r="C44">
        <v>174</v>
      </c>
      <c r="D44">
        <v>19</v>
      </c>
      <c r="E44">
        <v>32</v>
      </c>
      <c r="F44">
        <v>91</v>
      </c>
      <c r="G44">
        <v>4</v>
      </c>
      <c r="H44">
        <v>24</v>
      </c>
      <c r="I44">
        <v>2</v>
      </c>
      <c r="J44">
        <v>5</v>
      </c>
      <c r="K44">
        <v>43</v>
      </c>
      <c r="L44">
        <v>3</v>
      </c>
      <c r="M44">
        <v>0</v>
      </c>
      <c r="N44">
        <v>58</v>
      </c>
      <c r="O44">
        <f t="shared" si="0"/>
        <v>4922.4255999999996</v>
      </c>
      <c r="P44">
        <f t="shared" si="1"/>
        <v>-1.3108193714874847</v>
      </c>
      <c r="Q44">
        <f t="shared" si="2"/>
        <v>897.60159999999962</v>
      </c>
      <c r="R44">
        <f t="shared" si="3"/>
        <v>-0.631455339787795</v>
      </c>
      <c r="S44">
        <f t="shared" si="4"/>
        <v>39.438399999999994</v>
      </c>
      <c r="T44">
        <f t="shared" si="5"/>
        <v>-1.6043812716523269</v>
      </c>
      <c r="U44">
        <f t="shared" si="6"/>
        <v>1363.8249000000001</v>
      </c>
      <c r="V44">
        <f t="shared" si="7"/>
        <v>2.8207684519625396</v>
      </c>
      <c r="W44">
        <f t="shared" si="8"/>
        <v>4.1891385767790261</v>
      </c>
      <c r="X44">
        <f t="shared" si="9"/>
        <v>17.548882015458226</v>
      </c>
      <c r="Y44">
        <f t="shared" si="10"/>
        <v>0.65496503804331119</v>
      </c>
      <c r="Z44">
        <f t="shared" si="11"/>
        <v>14.811953807740323</v>
      </c>
      <c r="AA44">
        <f t="shared" si="12"/>
        <v>219.39397560263291</v>
      </c>
      <c r="AB44">
        <f t="shared" si="13"/>
        <v>1.1437546548752808</v>
      </c>
      <c r="AC44">
        <f t="shared" si="14"/>
        <v>1.0728321619535248</v>
      </c>
    </row>
    <row r="45" spans="1:29">
      <c r="A45">
        <v>621242</v>
      </c>
      <c r="B45" t="s">
        <v>79</v>
      </c>
      <c r="C45">
        <v>195</v>
      </c>
      <c r="D45">
        <v>22</v>
      </c>
      <c r="E45">
        <v>56</v>
      </c>
      <c r="F45">
        <v>83</v>
      </c>
      <c r="G45">
        <v>5</v>
      </c>
      <c r="H45">
        <v>19</v>
      </c>
      <c r="I45">
        <v>5</v>
      </c>
      <c r="J45">
        <v>3</v>
      </c>
      <c r="K45">
        <v>43</v>
      </c>
      <c r="L45">
        <v>2</v>
      </c>
      <c r="M45">
        <v>0</v>
      </c>
      <c r="N45">
        <v>65</v>
      </c>
      <c r="O45">
        <f t="shared" si="0"/>
        <v>3989.1855999999998</v>
      </c>
      <c r="P45">
        <f t="shared" si="1"/>
        <v>-1.1800363669206035</v>
      </c>
      <c r="Q45">
        <f t="shared" si="2"/>
        <v>1440.9615999999996</v>
      </c>
      <c r="R45">
        <f t="shared" si="3"/>
        <v>-0.80006824760830109</v>
      </c>
      <c r="S45">
        <f t="shared" si="4"/>
        <v>10.758399999999996</v>
      </c>
      <c r="T45">
        <f t="shared" si="5"/>
        <v>-0.83795709729611978</v>
      </c>
      <c r="U45">
        <f t="shared" si="6"/>
        <v>1363.8249000000001</v>
      </c>
      <c r="V45">
        <f t="shared" si="7"/>
        <v>2.8207684519625396</v>
      </c>
      <c r="W45">
        <f t="shared" si="8"/>
        <v>3.9878277153558024</v>
      </c>
      <c r="X45">
        <f t="shared" si="9"/>
        <v>15.9027698873599</v>
      </c>
      <c r="Y45">
        <f t="shared" si="10"/>
        <v>0.62349041060046051</v>
      </c>
      <c r="Z45">
        <f t="shared" si="11"/>
        <v>4.3582240948813933</v>
      </c>
      <c r="AA45">
        <f t="shared" si="12"/>
        <v>18.994117261204693</v>
      </c>
      <c r="AB45">
        <f t="shared" si="13"/>
        <v>0.33653487988230885</v>
      </c>
      <c r="AC45">
        <f t="shared" si="14"/>
        <v>0.96273203062028445</v>
      </c>
    </row>
    <row r="46" spans="1:29">
      <c r="A46">
        <v>571704</v>
      </c>
      <c r="B46" t="s">
        <v>112</v>
      </c>
      <c r="C46">
        <v>195</v>
      </c>
      <c r="D46">
        <v>21</v>
      </c>
      <c r="E46">
        <v>54</v>
      </c>
      <c r="F46">
        <v>94</v>
      </c>
      <c r="G46">
        <v>5</v>
      </c>
      <c r="H46">
        <v>24</v>
      </c>
      <c r="I46">
        <v>4</v>
      </c>
      <c r="J46">
        <v>3</v>
      </c>
      <c r="K46">
        <v>41</v>
      </c>
      <c r="L46">
        <v>4</v>
      </c>
      <c r="M46">
        <v>0</v>
      </c>
      <c r="N46">
        <v>65</v>
      </c>
      <c r="O46">
        <f t="shared" si="0"/>
        <v>3989.1855999999998</v>
      </c>
      <c r="P46">
        <f t="shared" si="1"/>
        <v>-1.1800363669206035</v>
      </c>
      <c r="Q46">
        <f t="shared" si="2"/>
        <v>726.84159999999963</v>
      </c>
      <c r="R46">
        <f t="shared" si="3"/>
        <v>-0.56822549935510525</v>
      </c>
      <c r="S46">
        <f t="shared" si="4"/>
        <v>18.318399999999993</v>
      </c>
      <c r="T46">
        <f t="shared" si="5"/>
        <v>-1.0934318220815222</v>
      </c>
      <c r="U46">
        <f t="shared" si="6"/>
        <v>1220.1049</v>
      </c>
      <c r="V46">
        <f t="shared" si="7"/>
        <v>2.6680054705402521</v>
      </c>
      <c r="W46">
        <f t="shared" si="8"/>
        <v>4.9878277153558024</v>
      </c>
      <c r="X46">
        <f t="shared" si="9"/>
        <v>24.87842531807151</v>
      </c>
      <c r="Y46">
        <f t="shared" si="10"/>
        <v>0.77983879250261867</v>
      </c>
      <c r="Z46">
        <f t="shared" si="11"/>
        <v>1.3582240948813933</v>
      </c>
      <c r="AA46">
        <f t="shared" si="12"/>
        <v>1.8447726919163643</v>
      </c>
      <c r="AB46">
        <f t="shared" si="13"/>
        <v>0.10487982551448066</v>
      </c>
      <c r="AC46">
        <f t="shared" si="14"/>
        <v>0.71103040020012043</v>
      </c>
    </row>
    <row r="47" spans="1:29">
      <c r="A47">
        <v>605194</v>
      </c>
      <c r="B47" t="s">
        <v>70</v>
      </c>
      <c r="C47">
        <v>480</v>
      </c>
      <c r="D47">
        <v>70</v>
      </c>
      <c r="E47">
        <v>150</v>
      </c>
      <c r="F47">
        <v>146</v>
      </c>
      <c r="G47">
        <v>19</v>
      </c>
      <c r="H47">
        <v>45</v>
      </c>
      <c r="I47">
        <v>12</v>
      </c>
      <c r="J47">
        <v>6</v>
      </c>
      <c r="K47">
        <v>0</v>
      </c>
      <c r="L47">
        <v>0</v>
      </c>
      <c r="M47">
        <v>0</v>
      </c>
      <c r="N47">
        <v>160</v>
      </c>
      <c r="O47">
        <f t="shared" si="0"/>
        <v>1013.7856000000003</v>
      </c>
      <c r="P47">
        <f t="shared" si="1"/>
        <v>0.59487583791564314</v>
      </c>
      <c r="Q47">
        <f t="shared" si="2"/>
        <v>627.00160000000028</v>
      </c>
      <c r="R47">
        <f t="shared" si="3"/>
        <v>0.52775840147818409</v>
      </c>
      <c r="S47">
        <f t="shared" si="4"/>
        <v>13.838400000000005</v>
      </c>
      <c r="T47">
        <f t="shared" si="5"/>
        <v>0.95036597620169716</v>
      </c>
      <c r="U47">
        <f t="shared" si="6"/>
        <v>36.844900000000003</v>
      </c>
      <c r="V47">
        <f t="shared" si="7"/>
        <v>-0.46363564861664275</v>
      </c>
      <c r="W47">
        <f t="shared" si="8"/>
        <v>-6.0299625468164848</v>
      </c>
      <c r="X47">
        <f t="shared" si="9"/>
        <v>36.360448316009517</v>
      </c>
      <c r="Y47">
        <f t="shared" si="10"/>
        <v>-0.94277488712537394</v>
      </c>
      <c r="Z47">
        <f t="shared" si="11"/>
        <v>0.34332084893884485</v>
      </c>
      <c r="AA47">
        <f t="shared" si="12"/>
        <v>0.11786920531608523</v>
      </c>
      <c r="AB47">
        <f t="shared" si="13"/>
        <v>2.6510669975511901E-2</v>
      </c>
      <c r="AC47">
        <f t="shared" si="14"/>
        <v>0.69310034982901936</v>
      </c>
    </row>
    <row r="48" spans="1:29">
      <c r="A48">
        <v>533167</v>
      </c>
      <c r="B48" t="s">
        <v>278</v>
      </c>
      <c r="C48">
        <v>480</v>
      </c>
      <c r="D48">
        <v>70</v>
      </c>
      <c r="E48">
        <v>159</v>
      </c>
      <c r="F48">
        <v>138</v>
      </c>
      <c r="G48">
        <v>20</v>
      </c>
      <c r="H48">
        <v>32</v>
      </c>
      <c r="I48">
        <v>11</v>
      </c>
      <c r="J48">
        <v>10</v>
      </c>
      <c r="K48">
        <v>0</v>
      </c>
      <c r="L48">
        <v>0</v>
      </c>
      <c r="M48">
        <v>0</v>
      </c>
      <c r="N48">
        <v>160</v>
      </c>
      <c r="O48">
        <f t="shared" si="0"/>
        <v>1013.7856000000003</v>
      </c>
      <c r="P48">
        <f t="shared" si="1"/>
        <v>0.59487583791564314</v>
      </c>
      <c r="Q48">
        <f t="shared" si="2"/>
        <v>290.36160000000024</v>
      </c>
      <c r="R48">
        <f t="shared" si="3"/>
        <v>0.35914549365767801</v>
      </c>
      <c r="S48">
        <f t="shared" si="4"/>
        <v>7.3984000000000032</v>
      </c>
      <c r="T48">
        <f t="shared" si="5"/>
        <v>0.69489125141629471</v>
      </c>
      <c r="U48">
        <f t="shared" si="6"/>
        <v>36.844900000000003</v>
      </c>
      <c r="V48">
        <f t="shared" si="7"/>
        <v>-0.46363564861664275</v>
      </c>
      <c r="W48">
        <f t="shared" si="8"/>
        <v>-6.0299625468164848</v>
      </c>
      <c r="X48">
        <f t="shared" si="9"/>
        <v>36.360448316009517</v>
      </c>
      <c r="Y48">
        <f t="shared" si="10"/>
        <v>-0.94277488712537394</v>
      </c>
      <c r="Z48">
        <f t="shared" si="11"/>
        <v>4.3433208489388448</v>
      </c>
      <c r="AA48">
        <f t="shared" si="12"/>
        <v>18.864435996826803</v>
      </c>
      <c r="AB48">
        <f t="shared" si="13"/>
        <v>0.33538407579928275</v>
      </c>
      <c r="AC48">
        <f t="shared" si="14"/>
        <v>0.57788612304688203</v>
      </c>
    </row>
    <row r="49" spans="1:29">
      <c r="A49">
        <v>502085</v>
      </c>
      <c r="B49" t="s">
        <v>253</v>
      </c>
      <c r="C49">
        <v>219</v>
      </c>
      <c r="D49">
        <v>27</v>
      </c>
      <c r="E49">
        <v>58</v>
      </c>
      <c r="F49">
        <v>93</v>
      </c>
      <c r="G49">
        <v>8</v>
      </c>
      <c r="H49">
        <v>28</v>
      </c>
      <c r="I49">
        <v>5</v>
      </c>
      <c r="J49">
        <v>4</v>
      </c>
      <c r="K49">
        <v>36</v>
      </c>
      <c r="L49">
        <v>8</v>
      </c>
      <c r="M49">
        <v>0</v>
      </c>
      <c r="N49">
        <v>73</v>
      </c>
      <c r="O49">
        <f t="shared" si="0"/>
        <v>3042.6255999999998</v>
      </c>
      <c r="P49">
        <f t="shared" si="1"/>
        <v>-1.0305700759870249</v>
      </c>
      <c r="Q49">
        <f t="shared" si="2"/>
        <v>781.7615999999997</v>
      </c>
      <c r="R49">
        <f t="shared" si="3"/>
        <v>-0.58930211283266853</v>
      </c>
      <c r="S49">
        <f t="shared" si="4"/>
        <v>10.758399999999996</v>
      </c>
      <c r="T49">
        <f t="shared" si="5"/>
        <v>-0.83795709729611978</v>
      </c>
      <c r="U49">
        <f t="shared" si="6"/>
        <v>895.80489999999998</v>
      </c>
      <c r="V49">
        <f t="shared" si="7"/>
        <v>2.2860980169845333</v>
      </c>
      <c r="W49">
        <f t="shared" si="8"/>
        <v>2.1863295880149813</v>
      </c>
      <c r="X49">
        <f t="shared" si="9"/>
        <v>4.7800370674297694</v>
      </c>
      <c r="Y49">
        <f t="shared" si="10"/>
        <v>0.34182909339095496</v>
      </c>
      <c r="Z49">
        <f t="shared" si="11"/>
        <v>3.1253901373283384</v>
      </c>
      <c r="AA49">
        <f t="shared" si="12"/>
        <v>9.7680635105092133</v>
      </c>
      <c r="AB49">
        <f t="shared" si="13"/>
        <v>0.24133747406115624</v>
      </c>
      <c r="AC49">
        <f t="shared" si="14"/>
        <v>0.41143529832083142</v>
      </c>
    </row>
    <row r="50" spans="1:29">
      <c r="A50">
        <v>519141</v>
      </c>
      <c r="B50" t="s">
        <v>241</v>
      </c>
      <c r="C50">
        <v>435</v>
      </c>
      <c r="D50">
        <v>58</v>
      </c>
      <c r="E50">
        <v>127</v>
      </c>
      <c r="F50">
        <v>144</v>
      </c>
      <c r="G50">
        <v>18</v>
      </c>
      <c r="H50">
        <v>55</v>
      </c>
      <c r="I50">
        <v>9</v>
      </c>
      <c r="J50">
        <v>8</v>
      </c>
      <c r="K50">
        <v>0</v>
      </c>
      <c r="L50">
        <v>2</v>
      </c>
      <c r="M50">
        <v>0</v>
      </c>
      <c r="N50">
        <v>145</v>
      </c>
      <c r="O50">
        <f t="shared" si="0"/>
        <v>283.58560000000011</v>
      </c>
      <c r="P50">
        <f t="shared" si="1"/>
        <v>0.31462654241518317</v>
      </c>
      <c r="Q50">
        <f t="shared" si="2"/>
        <v>530.84160000000031</v>
      </c>
      <c r="R50">
        <f t="shared" si="3"/>
        <v>0.48560517452305757</v>
      </c>
      <c r="S50">
        <f t="shared" si="4"/>
        <v>0.51840000000000097</v>
      </c>
      <c r="T50">
        <f t="shared" si="5"/>
        <v>0.18394180184548989</v>
      </c>
      <c r="U50">
        <f t="shared" si="6"/>
        <v>36.844900000000003</v>
      </c>
      <c r="V50">
        <f t="shared" si="7"/>
        <v>-0.46363564861664275</v>
      </c>
      <c r="W50">
        <f t="shared" si="8"/>
        <v>-2.7153558052440019E-2</v>
      </c>
      <c r="X50">
        <f t="shared" si="9"/>
        <v>7.3731571490708166E-4</v>
      </c>
      <c r="Y50">
        <f t="shared" si="10"/>
        <v>-4.2454148643848878E-3</v>
      </c>
      <c r="Z50">
        <f t="shared" si="11"/>
        <v>-4.9701154806491843</v>
      </c>
      <c r="AA50">
        <f t="shared" si="12"/>
        <v>24.702047890988727</v>
      </c>
      <c r="AB50">
        <f t="shared" si="13"/>
        <v>-0.38378412396139078</v>
      </c>
      <c r="AC50">
        <f t="shared" si="14"/>
        <v>0.13250833134131218</v>
      </c>
    </row>
    <row r="51" spans="1:29">
      <c r="A51">
        <v>517008</v>
      </c>
      <c r="B51" t="s">
        <v>69</v>
      </c>
      <c r="C51">
        <v>174</v>
      </c>
      <c r="D51">
        <v>17</v>
      </c>
      <c r="E51">
        <v>46</v>
      </c>
      <c r="F51">
        <v>69</v>
      </c>
      <c r="G51">
        <v>5</v>
      </c>
      <c r="H51">
        <v>17</v>
      </c>
      <c r="I51">
        <v>3</v>
      </c>
      <c r="J51">
        <v>4</v>
      </c>
      <c r="K51">
        <v>36</v>
      </c>
      <c r="L51">
        <v>3</v>
      </c>
      <c r="M51">
        <v>0</v>
      </c>
      <c r="N51">
        <v>58</v>
      </c>
      <c r="O51">
        <f t="shared" si="0"/>
        <v>4922.4255999999996</v>
      </c>
      <c r="P51">
        <f t="shared" si="1"/>
        <v>-1.3108193714874847</v>
      </c>
      <c r="Q51">
        <f t="shared" si="2"/>
        <v>2699.8415999999993</v>
      </c>
      <c r="R51">
        <f t="shared" si="3"/>
        <v>-1.0951408362941866</v>
      </c>
      <c r="S51">
        <f t="shared" si="4"/>
        <v>27.878399999999992</v>
      </c>
      <c r="T51">
        <f t="shared" si="5"/>
        <v>-1.3489065468669246</v>
      </c>
      <c r="U51">
        <f t="shared" si="6"/>
        <v>895.80489999999998</v>
      </c>
      <c r="V51">
        <f t="shared" si="7"/>
        <v>2.2860980169845333</v>
      </c>
      <c r="W51">
        <f t="shared" si="8"/>
        <v>6.1891385767790261</v>
      </c>
      <c r="X51">
        <f t="shared" si="9"/>
        <v>38.305436322574344</v>
      </c>
      <c r="Y51">
        <f t="shared" si="10"/>
        <v>0.96766180184762762</v>
      </c>
      <c r="Z51">
        <f t="shared" si="11"/>
        <v>7.8119538077403234</v>
      </c>
      <c r="AA51">
        <f t="shared" si="12"/>
        <v>61.026622294268456</v>
      </c>
      <c r="AB51">
        <f t="shared" si="13"/>
        <v>0.60322619468368177</v>
      </c>
      <c r="AC51">
        <f t="shared" si="14"/>
        <v>0.10211925886724682</v>
      </c>
    </row>
    <row r="52" spans="1:29">
      <c r="A52">
        <v>592102</v>
      </c>
      <c r="B52" t="s">
        <v>17</v>
      </c>
      <c r="C52">
        <v>195</v>
      </c>
      <c r="D52">
        <v>21</v>
      </c>
      <c r="E52">
        <v>48</v>
      </c>
      <c r="F52">
        <v>85</v>
      </c>
      <c r="G52">
        <v>6</v>
      </c>
      <c r="H52">
        <v>24</v>
      </c>
      <c r="I52">
        <v>3</v>
      </c>
      <c r="J52">
        <v>4</v>
      </c>
      <c r="K52">
        <v>32</v>
      </c>
      <c r="L52">
        <v>3</v>
      </c>
      <c r="M52">
        <v>4</v>
      </c>
      <c r="N52">
        <v>65</v>
      </c>
      <c r="O52">
        <f t="shared" si="0"/>
        <v>3989.1855999999998</v>
      </c>
      <c r="P52">
        <f t="shared" si="1"/>
        <v>-1.1800363669206035</v>
      </c>
      <c r="Q52">
        <f t="shared" si="2"/>
        <v>1293.1215999999995</v>
      </c>
      <c r="R52">
        <f t="shared" si="3"/>
        <v>-0.75791502065317451</v>
      </c>
      <c r="S52">
        <f t="shared" si="4"/>
        <v>27.878399999999992</v>
      </c>
      <c r="T52">
        <f t="shared" si="5"/>
        <v>-1.3489065468669246</v>
      </c>
      <c r="U52">
        <f t="shared" si="6"/>
        <v>672.36490000000003</v>
      </c>
      <c r="V52">
        <f t="shared" si="7"/>
        <v>1.9805720541399581</v>
      </c>
      <c r="W52">
        <f t="shared" si="8"/>
        <v>4.9878277153558024</v>
      </c>
      <c r="X52">
        <f t="shared" si="9"/>
        <v>24.87842531807151</v>
      </c>
      <c r="Y52">
        <f t="shared" si="10"/>
        <v>0.77983879250261867</v>
      </c>
      <c r="Z52">
        <f t="shared" si="11"/>
        <v>7.3582240948813933</v>
      </c>
      <c r="AA52">
        <f t="shared" si="12"/>
        <v>54.143461830493024</v>
      </c>
      <c r="AB52">
        <f t="shared" si="13"/>
        <v>0.56818993425013697</v>
      </c>
      <c r="AC52">
        <f t="shared" si="14"/>
        <v>4.1742846452011206E-2</v>
      </c>
    </row>
    <row r="53" spans="1:29">
      <c r="A53">
        <v>456713</v>
      </c>
      <c r="B53" t="s">
        <v>50</v>
      </c>
      <c r="C53">
        <v>219</v>
      </c>
      <c r="D53">
        <v>22</v>
      </c>
      <c r="E53">
        <v>51</v>
      </c>
      <c r="F53">
        <v>68</v>
      </c>
      <c r="G53">
        <v>6</v>
      </c>
      <c r="H53">
        <v>16</v>
      </c>
      <c r="I53">
        <v>5</v>
      </c>
      <c r="J53">
        <v>3</v>
      </c>
      <c r="K53">
        <v>7</v>
      </c>
      <c r="L53">
        <v>3</v>
      </c>
      <c r="M53">
        <v>23</v>
      </c>
      <c r="N53">
        <v>73</v>
      </c>
      <c r="O53">
        <f t="shared" si="0"/>
        <v>3042.6255999999998</v>
      </c>
      <c r="P53">
        <f t="shared" si="1"/>
        <v>-1.0305700759870249</v>
      </c>
      <c r="Q53">
        <f t="shared" si="2"/>
        <v>2804.7615999999994</v>
      </c>
      <c r="R53">
        <f t="shared" si="3"/>
        <v>-1.1162174497717499</v>
      </c>
      <c r="S53">
        <f t="shared" si="4"/>
        <v>10.758399999999996</v>
      </c>
      <c r="T53">
        <f t="shared" si="5"/>
        <v>-0.83795709729611978</v>
      </c>
      <c r="U53">
        <f t="shared" si="6"/>
        <v>0.86489999999999945</v>
      </c>
      <c r="V53">
        <f t="shared" si="7"/>
        <v>7.1034786361363692E-2</v>
      </c>
      <c r="W53">
        <f t="shared" si="8"/>
        <v>7.1863295880149813</v>
      </c>
      <c r="X53">
        <f t="shared" si="9"/>
        <v>51.643332947579609</v>
      </c>
      <c r="Y53">
        <f t="shared" si="10"/>
        <v>1.1235710029017461</v>
      </c>
      <c r="Z53">
        <f t="shared" si="11"/>
        <v>22.125390137328338</v>
      </c>
      <c r="AA53">
        <f t="shared" si="12"/>
        <v>489.53288872898577</v>
      </c>
      <c r="AB53">
        <f t="shared" si="13"/>
        <v>1.7084861517240677</v>
      </c>
      <c r="AC53">
        <f t="shared" si="14"/>
        <v>-8.1652682067717475E-2</v>
      </c>
    </row>
    <row r="54" spans="1:29">
      <c r="A54">
        <v>476454</v>
      </c>
      <c r="B54" t="s">
        <v>37</v>
      </c>
      <c r="C54">
        <v>261</v>
      </c>
      <c r="D54">
        <v>27</v>
      </c>
      <c r="E54">
        <v>60</v>
      </c>
      <c r="F54">
        <v>135</v>
      </c>
      <c r="G54">
        <v>6</v>
      </c>
      <c r="H54">
        <v>39</v>
      </c>
      <c r="I54">
        <v>4</v>
      </c>
      <c r="J54">
        <v>5</v>
      </c>
      <c r="K54">
        <v>2</v>
      </c>
      <c r="L54">
        <v>5</v>
      </c>
      <c r="M54">
        <v>30</v>
      </c>
      <c r="N54">
        <v>87</v>
      </c>
      <c r="O54">
        <f t="shared" si="0"/>
        <v>1694.1455999999998</v>
      </c>
      <c r="P54">
        <f t="shared" si="1"/>
        <v>-0.76900406685326217</v>
      </c>
      <c r="Q54">
        <f t="shared" si="2"/>
        <v>197.12160000000017</v>
      </c>
      <c r="R54">
        <f t="shared" si="3"/>
        <v>0.29591565322498825</v>
      </c>
      <c r="S54">
        <f t="shared" si="4"/>
        <v>18.318399999999993</v>
      </c>
      <c r="T54">
        <f t="shared" si="5"/>
        <v>-1.0934318220815222</v>
      </c>
      <c r="U54">
        <f t="shared" si="6"/>
        <v>16.564900000000002</v>
      </c>
      <c r="V54">
        <f t="shared" si="7"/>
        <v>-0.31087266719435519</v>
      </c>
      <c r="W54">
        <f t="shared" si="8"/>
        <v>7.7837078651685374</v>
      </c>
      <c r="X54">
        <f t="shared" si="9"/>
        <v>60.58610813028659</v>
      </c>
      <c r="Y54">
        <f t="shared" si="10"/>
        <v>1.2169701299182036</v>
      </c>
      <c r="Z54">
        <f t="shared" si="11"/>
        <v>7.2179307116104923</v>
      </c>
      <c r="AA54">
        <f t="shared" si="12"/>
        <v>52.098523757609868</v>
      </c>
      <c r="AB54">
        <f t="shared" si="13"/>
        <v>0.55735671047378121</v>
      </c>
      <c r="AC54">
        <f t="shared" si="14"/>
        <v>-0.10306606251216655</v>
      </c>
    </row>
    <row r="55" spans="1:29">
      <c r="A55">
        <v>572020</v>
      </c>
      <c r="B55" t="s">
        <v>232</v>
      </c>
      <c r="C55">
        <v>480</v>
      </c>
      <c r="D55">
        <v>63</v>
      </c>
      <c r="E55">
        <v>160</v>
      </c>
      <c r="F55">
        <v>139</v>
      </c>
      <c r="G55">
        <v>14</v>
      </c>
      <c r="H55">
        <v>51</v>
      </c>
      <c r="I55">
        <v>10</v>
      </c>
      <c r="J55">
        <v>8</v>
      </c>
      <c r="K55">
        <v>0</v>
      </c>
      <c r="L55">
        <v>0</v>
      </c>
      <c r="M55">
        <v>0</v>
      </c>
      <c r="N55">
        <v>160</v>
      </c>
      <c r="O55">
        <f t="shared" si="0"/>
        <v>1013.7856000000003</v>
      </c>
      <c r="P55">
        <f t="shared" si="1"/>
        <v>0.59487583791564314</v>
      </c>
      <c r="Q55">
        <f t="shared" si="2"/>
        <v>325.44160000000022</v>
      </c>
      <c r="R55">
        <f t="shared" si="3"/>
        <v>0.38022210713524129</v>
      </c>
      <c r="S55">
        <f t="shared" si="4"/>
        <v>2.9584000000000024</v>
      </c>
      <c r="T55">
        <f t="shared" si="5"/>
        <v>0.43941652663089231</v>
      </c>
      <c r="U55">
        <f t="shared" si="6"/>
        <v>36.844900000000003</v>
      </c>
      <c r="V55">
        <f t="shared" si="7"/>
        <v>-0.46363564861664275</v>
      </c>
      <c r="W55">
        <f t="shared" si="8"/>
        <v>0.9700374531835152</v>
      </c>
      <c r="X55">
        <f t="shared" si="9"/>
        <v>0.94097266057876583</v>
      </c>
      <c r="Y55">
        <f t="shared" si="10"/>
        <v>0.15166378618973358</v>
      </c>
      <c r="Z55">
        <f t="shared" si="11"/>
        <v>-15.656679151061155</v>
      </c>
      <c r="AA55">
        <f t="shared" si="12"/>
        <v>245.13160203927322</v>
      </c>
      <c r="AB55">
        <f t="shared" si="13"/>
        <v>-1.2089829533195715</v>
      </c>
      <c r="AC55">
        <f t="shared" si="14"/>
        <v>-0.10644034406470393</v>
      </c>
    </row>
    <row r="56" spans="1:29">
      <c r="A56">
        <v>605483</v>
      </c>
      <c r="B56" t="s">
        <v>289</v>
      </c>
      <c r="C56">
        <v>480</v>
      </c>
      <c r="D56">
        <v>69</v>
      </c>
      <c r="E56">
        <v>138</v>
      </c>
      <c r="F56">
        <v>179</v>
      </c>
      <c r="G56">
        <v>11</v>
      </c>
      <c r="H56">
        <v>76</v>
      </c>
      <c r="I56">
        <v>11</v>
      </c>
      <c r="J56">
        <v>8</v>
      </c>
      <c r="K56">
        <v>0</v>
      </c>
      <c r="L56">
        <v>0</v>
      </c>
      <c r="M56">
        <v>0</v>
      </c>
      <c r="N56">
        <v>160</v>
      </c>
      <c r="O56">
        <f t="shared" si="0"/>
        <v>1013.7856000000003</v>
      </c>
      <c r="P56">
        <f t="shared" si="1"/>
        <v>0.59487583791564314</v>
      </c>
      <c r="Q56">
        <f t="shared" si="2"/>
        <v>3368.6416000000008</v>
      </c>
      <c r="R56">
        <f t="shared" si="3"/>
        <v>1.2232866462377716</v>
      </c>
      <c r="S56">
        <f t="shared" si="4"/>
        <v>7.3984000000000032</v>
      </c>
      <c r="T56">
        <f t="shared" si="5"/>
        <v>0.69489125141629471</v>
      </c>
      <c r="U56">
        <f t="shared" si="6"/>
        <v>36.844900000000003</v>
      </c>
      <c r="V56">
        <f t="shared" si="7"/>
        <v>-0.46363564861664275</v>
      </c>
      <c r="W56">
        <f t="shared" si="8"/>
        <v>-5.0299625468164848</v>
      </c>
      <c r="X56">
        <f t="shared" si="9"/>
        <v>25.300523222376551</v>
      </c>
      <c r="Y56">
        <f t="shared" si="10"/>
        <v>-0.78642650522321578</v>
      </c>
      <c r="Z56">
        <f t="shared" si="11"/>
        <v>-18.656679151061155</v>
      </c>
      <c r="AA56">
        <f t="shared" si="12"/>
        <v>348.07167694564026</v>
      </c>
      <c r="AB56">
        <f t="shared" si="13"/>
        <v>-1.4406380076873997</v>
      </c>
      <c r="AC56">
        <f t="shared" si="14"/>
        <v>-0.17764642595754876</v>
      </c>
    </row>
    <row r="57" spans="1:29">
      <c r="A57">
        <v>434538</v>
      </c>
      <c r="B57" t="s">
        <v>182</v>
      </c>
      <c r="C57">
        <v>480</v>
      </c>
      <c r="D57">
        <v>67</v>
      </c>
      <c r="E57">
        <v>142</v>
      </c>
      <c r="F57">
        <v>170</v>
      </c>
      <c r="G57">
        <v>16</v>
      </c>
      <c r="H57">
        <v>73</v>
      </c>
      <c r="I57">
        <v>10</v>
      </c>
      <c r="J57">
        <v>8</v>
      </c>
      <c r="K57">
        <v>0</v>
      </c>
      <c r="L57">
        <v>0</v>
      </c>
      <c r="M57">
        <v>0</v>
      </c>
      <c r="N57">
        <v>160</v>
      </c>
      <c r="O57">
        <f t="shared" si="0"/>
        <v>1013.7856000000003</v>
      </c>
      <c r="P57">
        <f t="shared" si="1"/>
        <v>0.59487583791564314</v>
      </c>
      <c r="Q57">
        <f t="shared" si="2"/>
        <v>2404.9216000000006</v>
      </c>
      <c r="R57">
        <f t="shared" si="3"/>
        <v>1.0335971249397022</v>
      </c>
      <c r="S57">
        <f t="shared" si="4"/>
        <v>2.9584000000000024</v>
      </c>
      <c r="T57">
        <f t="shared" si="5"/>
        <v>0.43941652663089231</v>
      </c>
      <c r="U57">
        <f t="shared" si="6"/>
        <v>36.844900000000003</v>
      </c>
      <c r="V57">
        <f t="shared" si="7"/>
        <v>-0.46363564861664275</v>
      </c>
      <c r="W57">
        <f t="shared" si="8"/>
        <v>-3.0299625468164848</v>
      </c>
      <c r="X57">
        <f t="shared" si="9"/>
        <v>9.1806730351106225</v>
      </c>
      <c r="Y57">
        <f t="shared" si="10"/>
        <v>-0.47372974141889929</v>
      </c>
      <c r="Z57">
        <f t="shared" si="11"/>
        <v>-19.656679151061155</v>
      </c>
      <c r="AA57">
        <f t="shared" si="12"/>
        <v>386.38503524776257</v>
      </c>
      <c r="AB57">
        <f t="shared" si="13"/>
        <v>-1.5178563591433425</v>
      </c>
      <c r="AC57">
        <f t="shared" si="14"/>
        <v>-0.38733225969264651</v>
      </c>
    </row>
    <row r="58" spans="1:29">
      <c r="A58">
        <v>605397</v>
      </c>
      <c r="B58" t="s">
        <v>215</v>
      </c>
      <c r="C58">
        <v>435</v>
      </c>
      <c r="D58">
        <v>63</v>
      </c>
      <c r="E58">
        <v>148</v>
      </c>
      <c r="F58">
        <v>114</v>
      </c>
      <c r="G58">
        <v>22</v>
      </c>
      <c r="H58">
        <v>24</v>
      </c>
      <c r="I58">
        <v>9</v>
      </c>
      <c r="J58">
        <v>6</v>
      </c>
      <c r="K58">
        <v>0</v>
      </c>
      <c r="L58">
        <v>0</v>
      </c>
      <c r="M58">
        <v>0</v>
      </c>
      <c r="N58">
        <v>145</v>
      </c>
      <c r="O58">
        <f t="shared" si="0"/>
        <v>283.58560000000011</v>
      </c>
      <c r="P58">
        <f t="shared" si="1"/>
        <v>0.31462654241518317</v>
      </c>
      <c r="Q58">
        <f t="shared" si="2"/>
        <v>48.441599999999916</v>
      </c>
      <c r="R58">
        <f t="shared" si="3"/>
        <v>-0.14669322980384014</v>
      </c>
      <c r="S58">
        <f t="shared" si="4"/>
        <v>0.51840000000000097</v>
      </c>
      <c r="T58">
        <f t="shared" si="5"/>
        <v>0.18394180184548989</v>
      </c>
      <c r="U58">
        <f t="shared" si="6"/>
        <v>36.844900000000003</v>
      </c>
      <c r="V58">
        <f t="shared" si="7"/>
        <v>-0.46363564861664275</v>
      </c>
      <c r="W58">
        <f t="shared" si="8"/>
        <v>-5.02715355805244</v>
      </c>
      <c r="X58">
        <f t="shared" si="9"/>
        <v>25.272272896239279</v>
      </c>
      <c r="Y58">
        <f t="shared" si="10"/>
        <v>-0.78598732437517604</v>
      </c>
      <c r="Z58">
        <f t="shared" si="11"/>
        <v>5.0298845193508157</v>
      </c>
      <c r="AA58">
        <f t="shared" si="12"/>
        <v>25.299738278004934</v>
      </c>
      <c r="AB58">
        <f t="shared" si="13"/>
        <v>0.38839939059803635</v>
      </c>
      <c r="AC58">
        <f t="shared" si="14"/>
        <v>-0.50934846793694954</v>
      </c>
    </row>
    <row r="59" spans="1:29">
      <c r="A59">
        <v>607074</v>
      </c>
      <c r="B59" t="s">
        <v>255</v>
      </c>
      <c r="C59">
        <v>480</v>
      </c>
      <c r="D59">
        <v>66</v>
      </c>
      <c r="E59">
        <v>157</v>
      </c>
      <c r="F59">
        <v>161</v>
      </c>
      <c r="G59">
        <v>19</v>
      </c>
      <c r="H59">
        <v>61</v>
      </c>
      <c r="I59">
        <v>10</v>
      </c>
      <c r="J59">
        <v>9</v>
      </c>
      <c r="K59">
        <v>0</v>
      </c>
      <c r="L59">
        <v>0</v>
      </c>
      <c r="M59">
        <v>0</v>
      </c>
      <c r="N59">
        <v>160</v>
      </c>
      <c r="O59">
        <f t="shared" si="0"/>
        <v>1013.7856000000003</v>
      </c>
      <c r="P59">
        <f t="shared" si="1"/>
        <v>0.59487583791564314</v>
      </c>
      <c r="Q59">
        <f t="shared" si="2"/>
        <v>1603.2016000000006</v>
      </c>
      <c r="R59">
        <f t="shared" si="3"/>
        <v>0.84390760364163286</v>
      </c>
      <c r="S59">
        <f t="shared" si="4"/>
        <v>2.9584000000000024</v>
      </c>
      <c r="T59">
        <f t="shared" si="5"/>
        <v>0.43941652663089231</v>
      </c>
      <c r="U59">
        <f t="shared" si="6"/>
        <v>36.844900000000003</v>
      </c>
      <c r="V59">
        <f t="shared" si="7"/>
        <v>-0.46363564861664275</v>
      </c>
      <c r="W59">
        <f t="shared" si="8"/>
        <v>-2.0299625468164848</v>
      </c>
      <c r="X59">
        <f t="shared" si="9"/>
        <v>4.1207479414776582</v>
      </c>
      <c r="Y59">
        <f t="shared" si="10"/>
        <v>-0.31738135951674107</v>
      </c>
      <c r="Z59">
        <f t="shared" si="11"/>
        <v>-22.656679151061155</v>
      </c>
      <c r="AA59">
        <f t="shared" si="12"/>
        <v>513.32511015412956</v>
      </c>
      <c r="AB59">
        <f t="shared" si="13"/>
        <v>-1.7495114135111705</v>
      </c>
      <c r="AC59">
        <f t="shared" si="14"/>
        <v>-0.65232845345638579</v>
      </c>
    </row>
    <row r="60" spans="1:29">
      <c r="A60">
        <v>458708</v>
      </c>
      <c r="B60" t="s">
        <v>303</v>
      </c>
      <c r="C60">
        <v>522</v>
      </c>
      <c r="D60">
        <v>86</v>
      </c>
      <c r="E60">
        <v>184</v>
      </c>
      <c r="F60">
        <v>125</v>
      </c>
      <c r="G60">
        <v>34</v>
      </c>
      <c r="H60">
        <v>24</v>
      </c>
      <c r="I60">
        <v>12</v>
      </c>
      <c r="J60">
        <v>11</v>
      </c>
      <c r="K60">
        <v>0</v>
      </c>
      <c r="L60">
        <v>0</v>
      </c>
      <c r="M60">
        <v>0</v>
      </c>
      <c r="N60">
        <v>174</v>
      </c>
      <c r="O60">
        <f t="shared" si="0"/>
        <v>2101.3056000000001</v>
      </c>
      <c r="P60">
        <f t="shared" si="1"/>
        <v>0.85644184704940585</v>
      </c>
      <c r="Q60">
        <f t="shared" si="2"/>
        <v>16.32160000000005</v>
      </c>
      <c r="R60">
        <f t="shared" si="3"/>
        <v>8.5149518449355685E-2</v>
      </c>
      <c r="S60">
        <f t="shared" si="4"/>
        <v>13.838400000000005</v>
      </c>
      <c r="T60">
        <f t="shared" si="5"/>
        <v>0.95036597620169716</v>
      </c>
      <c r="U60">
        <f t="shared" si="6"/>
        <v>36.844900000000003</v>
      </c>
      <c r="V60">
        <f t="shared" si="7"/>
        <v>-0.46363564861664275</v>
      </c>
      <c r="W60">
        <f t="shared" si="8"/>
        <v>-16.432584269662925</v>
      </c>
      <c r="X60">
        <f t="shared" si="9"/>
        <v>270.02982577957329</v>
      </c>
      <c r="Y60">
        <f t="shared" si="10"/>
        <v>-2.5692079610326561</v>
      </c>
      <c r="Z60">
        <f t="shared" si="11"/>
        <v>4.4358614232209845</v>
      </c>
      <c r="AA60">
        <f t="shared" si="12"/>
        <v>19.676866566020053</v>
      </c>
      <c r="AB60">
        <f t="shared" si="13"/>
        <v>0.3425299063881358</v>
      </c>
      <c r="AC60">
        <f t="shared" si="14"/>
        <v>-0.79835636156070433</v>
      </c>
    </row>
    <row r="61" spans="1:29">
      <c r="A61">
        <v>434628</v>
      </c>
      <c r="B61" t="s">
        <v>135</v>
      </c>
      <c r="C61">
        <v>522</v>
      </c>
      <c r="D61">
        <v>84</v>
      </c>
      <c r="E61">
        <v>166</v>
      </c>
      <c r="F61">
        <v>145</v>
      </c>
      <c r="G61">
        <v>25</v>
      </c>
      <c r="H61">
        <v>45</v>
      </c>
      <c r="I61">
        <v>10</v>
      </c>
      <c r="J61">
        <v>13</v>
      </c>
      <c r="K61">
        <v>0</v>
      </c>
      <c r="L61">
        <v>0</v>
      </c>
      <c r="M61">
        <v>0</v>
      </c>
      <c r="N61">
        <v>174</v>
      </c>
      <c r="O61">
        <f t="shared" si="0"/>
        <v>2101.3056000000001</v>
      </c>
      <c r="P61">
        <f t="shared" si="1"/>
        <v>0.85644184704940585</v>
      </c>
      <c r="Q61">
        <f t="shared" si="2"/>
        <v>577.92160000000035</v>
      </c>
      <c r="R61">
        <f t="shared" si="3"/>
        <v>0.5066817880006208</v>
      </c>
      <c r="S61">
        <f t="shared" si="4"/>
        <v>2.9584000000000024</v>
      </c>
      <c r="T61">
        <f t="shared" si="5"/>
        <v>0.43941652663089231</v>
      </c>
      <c r="U61">
        <f t="shared" si="6"/>
        <v>36.844900000000003</v>
      </c>
      <c r="V61">
        <f t="shared" si="7"/>
        <v>-0.46363564861664275</v>
      </c>
      <c r="W61">
        <f t="shared" si="8"/>
        <v>-14.432584269662925</v>
      </c>
      <c r="X61">
        <f t="shared" si="9"/>
        <v>208.29948870092161</v>
      </c>
      <c r="Y61">
        <f t="shared" si="10"/>
        <v>-2.2565111972283396</v>
      </c>
      <c r="Z61">
        <f t="shared" si="11"/>
        <v>1.4358614232209845</v>
      </c>
      <c r="AA61">
        <f t="shared" si="12"/>
        <v>2.0616980266941747</v>
      </c>
      <c r="AB61">
        <f t="shared" si="13"/>
        <v>0.11087485202030764</v>
      </c>
      <c r="AC61">
        <f t="shared" si="14"/>
        <v>-0.80673183214375566</v>
      </c>
    </row>
    <row r="62" spans="1:29">
      <c r="A62">
        <v>475115</v>
      </c>
      <c r="B62" t="s">
        <v>261</v>
      </c>
      <c r="C62">
        <v>414</v>
      </c>
      <c r="D62">
        <v>54</v>
      </c>
      <c r="E62">
        <v>124</v>
      </c>
      <c r="F62">
        <v>124</v>
      </c>
      <c r="G62">
        <v>9</v>
      </c>
      <c r="H62">
        <v>54</v>
      </c>
      <c r="I62">
        <v>8</v>
      </c>
      <c r="J62">
        <v>7</v>
      </c>
      <c r="K62">
        <v>0</v>
      </c>
      <c r="L62">
        <v>0</v>
      </c>
      <c r="M62">
        <v>0</v>
      </c>
      <c r="N62">
        <v>138</v>
      </c>
      <c r="O62">
        <f t="shared" si="0"/>
        <v>96.825600000000065</v>
      </c>
      <c r="P62">
        <f t="shared" si="1"/>
        <v>0.18384353784830182</v>
      </c>
      <c r="Q62">
        <f t="shared" si="2"/>
        <v>9.2416000000000373</v>
      </c>
      <c r="R62">
        <f t="shared" si="3"/>
        <v>6.4072904971792424E-2</v>
      </c>
      <c r="S62">
        <f t="shared" si="4"/>
        <v>7.8399999999999637E-2</v>
      </c>
      <c r="T62">
        <f t="shared" si="5"/>
        <v>-7.1532922939912508E-2</v>
      </c>
      <c r="U62">
        <f t="shared" si="6"/>
        <v>36.844900000000003</v>
      </c>
      <c r="V62">
        <f t="shared" si="7"/>
        <v>-0.46363564861664275</v>
      </c>
      <c r="W62">
        <f t="shared" si="8"/>
        <v>1.1741573033707837</v>
      </c>
      <c r="X62">
        <f t="shared" si="9"/>
        <v>1.378645373058957</v>
      </c>
      <c r="Y62">
        <f t="shared" si="10"/>
        <v>0.18357759448062397</v>
      </c>
      <c r="Z62">
        <f t="shared" si="11"/>
        <v>-9.5163857677902683</v>
      </c>
      <c r="AA62">
        <f t="shared" si="12"/>
        <v>90.561598081401272</v>
      </c>
      <c r="AB62">
        <f t="shared" si="13"/>
        <v>-0.7348396208075606</v>
      </c>
      <c r="AC62">
        <f t="shared" si="14"/>
        <v>-0.83851415506339766</v>
      </c>
    </row>
    <row r="63" spans="1:29">
      <c r="A63">
        <v>518858</v>
      </c>
      <c r="B63" t="s">
        <v>163</v>
      </c>
      <c r="C63">
        <v>219</v>
      </c>
      <c r="D63">
        <v>23</v>
      </c>
      <c r="E63">
        <v>56</v>
      </c>
      <c r="F63">
        <v>84</v>
      </c>
      <c r="G63">
        <v>6</v>
      </c>
      <c r="H63">
        <v>21</v>
      </c>
      <c r="I63">
        <v>5</v>
      </c>
      <c r="J63">
        <v>3</v>
      </c>
      <c r="K63">
        <v>2</v>
      </c>
      <c r="L63">
        <v>7</v>
      </c>
      <c r="M63">
        <v>42</v>
      </c>
      <c r="N63">
        <v>73</v>
      </c>
      <c r="O63">
        <f t="shared" si="0"/>
        <v>3042.6255999999998</v>
      </c>
      <c r="P63">
        <f t="shared" si="1"/>
        <v>-1.0305700759870249</v>
      </c>
      <c r="Q63">
        <f t="shared" si="2"/>
        <v>1366.0415999999996</v>
      </c>
      <c r="R63">
        <f t="shared" si="3"/>
        <v>-0.7789916341307378</v>
      </c>
      <c r="S63">
        <f t="shared" si="4"/>
        <v>10.758399999999996</v>
      </c>
      <c r="T63">
        <f t="shared" si="5"/>
        <v>-0.83795709729611978</v>
      </c>
      <c r="U63">
        <f t="shared" si="6"/>
        <v>16.564900000000002</v>
      </c>
      <c r="V63">
        <f t="shared" si="7"/>
        <v>-0.31087266719435519</v>
      </c>
      <c r="W63">
        <f t="shared" si="8"/>
        <v>6.1863295880149813</v>
      </c>
      <c r="X63">
        <f t="shared" si="9"/>
        <v>38.270673771549639</v>
      </c>
      <c r="Y63">
        <f t="shared" si="10"/>
        <v>0.96722262099958789</v>
      </c>
      <c r="Z63">
        <f t="shared" si="11"/>
        <v>12.125390137328338</v>
      </c>
      <c r="AA63">
        <f t="shared" si="12"/>
        <v>147.0250859824192</v>
      </c>
      <c r="AB63">
        <f t="shared" si="13"/>
        <v>0.93630263716464068</v>
      </c>
      <c r="AC63">
        <f t="shared" si="14"/>
        <v>-1.0548662164440095</v>
      </c>
    </row>
    <row r="64" spans="1:29">
      <c r="A64">
        <v>408061</v>
      </c>
      <c r="B64" t="s">
        <v>257</v>
      </c>
      <c r="C64">
        <v>174</v>
      </c>
      <c r="D64">
        <v>22</v>
      </c>
      <c r="E64">
        <v>44</v>
      </c>
      <c r="F64">
        <v>54</v>
      </c>
      <c r="G64">
        <v>7</v>
      </c>
      <c r="H64">
        <v>20</v>
      </c>
      <c r="I64">
        <v>3</v>
      </c>
      <c r="J64">
        <v>4</v>
      </c>
      <c r="K64">
        <v>36</v>
      </c>
      <c r="L64">
        <v>4</v>
      </c>
      <c r="M64">
        <v>0</v>
      </c>
      <c r="N64">
        <v>58</v>
      </c>
      <c r="O64">
        <f t="shared" si="0"/>
        <v>4922.4255999999996</v>
      </c>
      <c r="P64">
        <f t="shared" si="1"/>
        <v>-1.3108193714874847</v>
      </c>
      <c r="Q64">
        <f t="shared" si="2"/>
        <v>4483.641599999999</v>
      </c>
      <c r="R64">
        <f t="shared" si="3"/>
        <v>-1.4112900384576355</v>
      </c>
      <c r="S64">
        <f t="shared" si="4"/>
        <v>27.878399999999992</v>
      </c>
      <c r="T64">
        <f t="shared" si="5"/>
        <v>-1.3489065468669246</v>
      </c>
      <c r="U64">
        <f t="shared" si="6"/>
        <v>895.80489999999998</v>
      </c>
      <c r="V64">
        <f t="shared" si="7"/>
        <v>2.2860980169845333</v>
      </c>
      <c r="W64">
        <f t="shared" si="8"/>
        <v>1.1891385767790261</v>
      </c>
      <c r="X64">
        <f t="shared" si="9"/>
        <v>1.4140505547840541</v>
      </c>
      <c r="Y64">
        <f t="shared" si="10"/>
        <v>0.18591989233683648</v>
      </c>
      <c r="Z64">
        <f t="shared" si="11"/>
        <v>6.8119538077403234</v>
      </c>
      <c r="AA64">
        <f t="shared" si="12"/>
        <v>46.402714678787817</v>
      </c>
      <c r="AB64">
        <f t="shared" si="13"/>
        <v>0.52600784322773908</v>
      </c>
      <c r="AC64">
        <f t="shared" si="14"/>
        <v>-1.0729902042629358</v>
      </c>
    </row>
    <row r="65" spans="1:29">
      <c r="A65">
        <v>473879</v>
      </c>
      <c r="B65" t="s">
        <v>88</v>
      </c>
      <c r="C65">
        <v>195</v>
      </c>
      <c r="D65">
        <v>20</v>
      </c>
      <c r="E65">
        <v>61</v>
      </c>
      <c r="F65">
        <v>51</v>
      </c>
      <c r="G65">
        <v>4</v>
      </c>
      <c r="H65">
        <v>22</v>
      </c>
      <c r="I65">
        <v>4</v>
      </c>
      <c r="J65">
        <v>2</v>
      </c>
      <c r="K65">
        <v>32</v>
      </c>
      <c r="L65">
        <v>3</v>
      </c>
      <c r="M65">
        <v>0</v>
      </c>
      <c r="N65">
        <v>65</v>
      </c>
      <c r="O65">
        <f t="shared" si="0"/>
        <v>3989.1855999999998</v>
      </c>
      <c r="P65">
        <f t="shared" si="1"/>
        <v>-1.1800363669206035</v>
      </c>
      <c r="Q65">
        <f t="shared" si="2"/>
        <v>4894.4015999999992</v>
      </c>
      <c r="R65">
        <f t="shared" si="3"/>
        <v>-1.4745198788903253</v>
      </c>
      <c r="S65">
        <f t="shared" si="4"/>
        <v>18.318399999999993</v>
      </c>
      <c r="T65">
        <f t="shared" si="5"/>
        <v>-1.0934318220815222</v>
      </c>
      <c r="U65">
        <f t="shared" si="6"/>
        <v>672.36490000000003</v>
      </c>
      <c r="V65">
        <f t="shared" si="7"/>
        <v>1.9805720541399581</v>
      </c>
      <c r="W65">
        <f t="shared" si="8"/>
        <v>5.9878277153558024</v>
      </c>
      <c r="X65">
        <f t="shared" si="9"/>
        <v>35.854080748783119</v>
      </c>
      <c r="Y65">
        <f t="shared" si="10"/>
        <v>0.93618717440477695</v>
      </c>
      <c r="Z65">
        <f t="shared" si="11"/>
        <v>-3.6417759051186067</v>
      </c>
      <c r="AA65">
        <f t="shared" si="12"/>
        <v>13.262531743102489</v>
      </c>
      <c r="AB65">
        <f t="shared" si="13"/>
        <v>-0.2812119317652329</v>
      </c>
      <c r="AC65">
        <f t="shared" si="14"/>
        <v>-1.1124407711129489</v>
      </c>
    </row>
    <row r="66" spans="1:29">
      <c r="A66">
        <v>429722</v>
      </c>
      <c r="B66" t="s">
        <v>269</v>
      </c>
      <c r="C66">
        <v>522</v>
      </c>
      <c r="D66">
        <v>76</v>
      </c>
      <c r="E66">
        <v>170</v>
      </c>
      <c r="F66">
        <v>140</v>
      </c>
      <c r="G66">
        <v>21</v>
      </c>
      <c r="H66">
        <v>53</v>
      </c>
      <c r="I66">
        <v>8</v>
      </c>
      <c r="J66">
        <v>11</v>
      </c>
      <c r="K66">
        <v>0</v>
      </c>
      <c r="L66">
        <v>0</v>
      </c>
      <c r="M66">
        <v>0</v>
      </c>
      <c r="N66">
        <v>174</v>
      </c>
      <c r="O66">
        <f t="shared" si="0"/>
        <v>2101.3056000000001</v>
      </c>
      <c r="P66">
        <f t="shared" si="1"/>
        <v>0.85644184704940585</v>
      </c>
      <c r="Q66">
        <f t="shared" si="2"/>
        <v>362.52160000000026</v>
      </c>
      <c r="R66">
        <f t="shared" si="3"/>
        <v>0.40129872061280453</v>
      </c>
      <c r="S66">
        <f t="shared" si="4"/>
        <v>7.8399999999999637E-2</v>
      </c>
      <c r="T66">
        <f t="shared" si="5"/>
        <v>-7.1532922939912508E-2</v>
      </c>
      <c r="U66">
        <f t="shared" si="6"/>
        <v>36.844900000000003</v>
      </c>
      <c r="V66">
        <f t="shared" si="7"/>
        <v>-0.46363564861664275</v>
      </c>
      <c r="W66">
        <f t="shared" si="8"/>
        <v>-6.4325842696629252</v>
      </c>
      <c r="X66">
        <f t="shared" si="9"/>
        <v>41.378140386314875</v>
      </c>
      <c r="Y66">
        <f t="shared" si="10"/>
        <v>-1.0057241420110741</v>
      </c>
      <c r="Z66">
        <f t="shared" si="11"/>
        <v>-10.564138576779015</v>
      </c>
      <c r="AA66">
        <f t="shared" si="12"/>
        <v>111.60102386939067</v>
      </c>
      <c r="AB66">
        <f t="shared" si="13"/>
        <v>-0.81574536545100484</v>
      </c>
      <c r="AC66">
        <f t="shared" si="14"/>
        <v>-1.0988975113564237</v>
      </c>
    </row>
    <row r="67" spans="1:29">
      <c r="A67">
        <v>596057</v>
      </c>
      <c r="B67" t="s">
        <v>221</v>
      </c>
      <c r="C67">
        <v>480</v>
      </c>
      <c r="D67">
        <v>70</v>
      </c>
      <c r="E67">
        <v>155</v>
      </c>
      <c r="F67">
        <v>150</v>
      </c>
      <c r="G67">
        <v>19</v>
      </c>
      <c r="H67">
        <v>58</v>
      </c>
      <c r="I67">
        <v>10</v>
      </c>
      <c r="J67">
        <v>10</v>
      </c>
      <c r="K67">
        <v>0</v>
      </c>
      <c r="L67">
        <v>0</v>
      </c>
      <c r="M67">
        <v>0</v>
      </c>
      <c r="N67">
        <v>160</v>
      </c>
      <c r="O67">
        <f t="shared" si="0"/>
        <v>1013.7856000000003</v>
      </c>
      <c r="P67">
        <f t="shared" si="1"/>
        <v>0.59487583791564314</v>
      </c>
      <c r="Q67">
        <f t="shared" si="2"/>
        <v>843.32160000000033</v>
      </c>
      <c r="R67">
        <f t="shared" si="3"/>
        <v>0.61206485538843713</v>
      </c>
      <c r="S67">
        <f t="shared" si="4"/>
        <v>2.9584000000000024</v>
      </c>
      <c r="T67">
        <f t="shared" si="5"/>
        <v>0.43941652663089231</v>
      </c>
      <c r="U67">
        <f t="shared" si="6"/>
        <v>36.844900000000003</v>
      </c>
      <c r="V67">
        <f t="shared" si="7"/>
        <v>-0.46363564861664275</v>
      </c>
      <c r="W67">
        <f t="shared" si="8"/>
        <v>-6.0299625468164848</v>
      </c>
      <c r="X67">
        <f t="shared" si="9"/>
        <v>36.360448316009517</v>
      </c>
      <c r="Y67">
        <f t="shared" si="10"/>
        <v>-0.94277488712537394</v>
      </c>
      <c r="Z67">
        <f t="shared" si="11"/>
        <v>-17.656679151061155</v>
      </c>
      <c r="AA67">
        <f t="shared" si="12"/>
        <v>311.75831864351795</v>
      </c>
      <c r="AB67">
        <f t="shared" si="13"/>
        <v>-1.3634196562314569</v>
      </c>
      <c r="AC67">
        <f t="shared" si="14"/>
        <v>-1.1234729720385008</v>
      </c>
    </row>
    <row r="68" spans="1:29">
      <c r="A68">
        <v>592811</v>
      </c>
      <c r="B68" t="s">
        <v>305</v>
      </c>
      <c r="C68">
        <v>393</v>
      </c>
      <c r="D68">
        <v>51</v>
      </c>
      <c r="E68">
        <v>126</v>
      </c>
      <c r="F68">
        <v>113</v>
      </c>
      <c r="G68">
        <v>10</v>
      </c>
      <c r="H68">
        <v>29</v>
      </c>
      <c r="I68">
        <v>3</v>
      </c>
      <c r="J68">
        <v>5</v>
      </c>
      <c r="K68">
        <v>0</v>
      </c>
      <c r="L68">
        <v>2</v>
      </c>
      <c r="M68">
        <v>0</v>
      </c>
      <c r="N68">
        <v>131</v>
      </c>
      <c r="O68">
        <f t="shared" si="0"/>
        <v>8.0656000000000194</v>
      </c>
      <c r="P68">
        <f t="shared" si="1"/>
        <v>5.3060533281420491E-2</v>
      </c>
      <c r="Q68">
        <f t="shared" si="2"/>
        <v>63.361599999999903</v>
      </c>
      <c r="R68">
        <f t="shared" si="3"/>
        <v>-0.16776984328140337</v>
      </c>
      <c r="S68">
        <f t="shared" si="4"/>
        <v>27.878399999999992</v>
      </c>
      <c r="T68">
        <f t="shared" si="5"/>
        <v>-1.3489065468669246</v>
      </c>
      <c r="U68">
        <f t="shared" si="6"/>
        <v>36.844900000000003</v>
      </c>
      <c r="V68">
        <f t="shared" si="7"/>
        <v>-0.46363564861664275</v>
      </c>
      <c r="W68">
        <f t="shared" si="8"/>
        <v>1.3754681647940075</v>
      </c>
      <c r="X68">
        <f t="shared" si="9"/>
        <v>1.8919126723618023</v>
      </c>
      <c r="Y68">
        <f t="shared" si="10"/>
        <v>0.21505222192347459</v>
      </c>
      <c r="Z68">
        <f t="shared" si="11"/>
        <v>4.937343945068676</v>
      </c>
      <c r="AA68">
        <f t="shared" si="12"/>
        <v>24.377365231906264</v>
      </c>
      <c r="AB68">
        <f t="shared" si="13"/>
        <v>0.38125356000918331</v>
      </c>
      <c r="AC68">
        <f t="shared" si="14"/>
        <v>-1.3309457235508924</v>
      </c>
    </row>
    <row r="69" spans="1:29">
      <c r="A69">
        <v>542960</v>
      </c>
      <c r="B69" t="s">
        <v>45</v>
      </c>
      <c r="C69">
        <v>219</v>
      </c>
      <c r="D69">
        <v>24</v>
      </c>
      <c r="E69">
        <v>59</v>
      </c>
      <c r="F69">
        <v>80</v>
      </c>
      <c r="G69">
        <v>7</v>
      </c>
      <c r="H69">
        <v>28</v>
      </c>
      <c r="I69">
        <v>8</v>
      </c>
      <c r="J69">
        <v>4</v>
      </c>
      <c r="K69">
        <v>1</v>
      </c>
      <c r="L69">
        <v>3</v>
      </c>
      <c r="M69">
        <v>23</v>
      </c>
      <c r="N69">
        <v>73</v>
      </c>
      <c r="O69">
        <f t="shared" si="0"/>
        <v>3042.6255999999998</v>
      </c>
      <c r="P69">
        <f t="shared" si="1"/>
        <v>-1.0305700759870249</v>
      </c>
      <c r="Q69">
        <f t="shared" si="2"/>
        <v>1677.7215999999994</v>
      </c>
      <c r="R69">
        <f t="shared" si="3"/>
        <v>-0.86329808804099084</v>
      </c>
      <c r="S69">
        <f t="shared" si="4"/>
        <v>7.8399999999999637E-2</v>
      </c>
      <c r="T69">
        <f t="shared" si="5"/>
        <v>-7.1532922939912508E-2</v>
      </c>
      <c r="U69">
        <f t="shared" si="6"/>
        <v>25.704900000000002</v>
      </c>
      <c r="V69">
        <f t="shared" si="7"/>
        <v>-0.38725415790549894</v>
      </c>
      <c r="W69">
        <f t="shared" si="8"/>
        <v>5.1863295880149813</v>
      </c>
      <c r="X69">
        <f t="shared" si="9"/>
        <v>26.898014595519673</v>
      </c>
      <c r="Y69">
        <f t="shared" si="10"/>
        <v>0.81087423909742962</v>
      </c>
      <c r="Z69">
        <f t="shared" si="11"/>
        <v>2.1253901373283384</v>
      </c>
      <c r="AA69">
        <f t="shared" si="12"/>
        <v>4.5172832358525481</v>
      </c>
      <c r="AB69">
        <f t="shared" si="13"/>
        <v>0.16411912260521352</v>
      </c>
      <c r="AC69">
        <f t="shared" si="14"/>
        <v>-1.3776618831707843</v>
      </c>
    </row>
    <row r="70" spans="1:29">
      <c r="A70">
        <v>501957</v>
      </c>
      <c r="B70" t="s">
        <v>301</v>
      </c>
      <c r="C70">
        <v>435</v>
      </c>
      <c r="D70">
        <v>65</v>
      </c>
      <c r="E70">
        <v>136</v>
      </c>
      <c r="F70">
        <v>112</v>
      </c>
      <c r="G70">
        <v>15</v>
      </c>
      <c r="H70">
        <v>53</v>
      </c>
      <c r="I70">
        <v>12</v>
      </c>
      <c r="J70">
        <v>7</v>
      </c>
      <c r="K70">
        <v>0</v>
      </c>
      <c r="L70">
        <v>0</v>
      </c>
      <c r="M70">
        <v>0</v>
      </c>
      <c r="N70">
        <v>145</v>
      </c>
      <c r="O70">
        <f t="shared" si="0"/>
        <v>283.58560000000011</v>
      </c>
      <c r="P70">
        <f t="shared" si="1"/>
        <v>0.31462654241518317</v>
      </c>
      <c r="Q70">
        <f t="shared" si="2"/>
        <v>80.281599999999884</v>
      </c>
      <c r="R70">
        <f t="shared" si="3"/>
        <v>-0.18884645675896664</v>
      </c>
      <c r="S70">
        <f t="shared" si="4"/>
        <v>13.838400000000005</v>
      </c>
      <c r="T70">
        <f t="shared" si="5"/>
        <v>0.95036597620169716</v>
      </c>
      <c r="U70">
        <f t="shared" si="6"/>
        <v>36.844900000000003</v>
      </c>
      <c r="V70">
        <f t="shared" si="7"/>
        <v>-0.46363564861664275</v>
      </c>
      <c r="W70">
        <f t="shared" si="8"/>
        <v>-7.02715355805244</v>
      </c>
      <c r="X70">
        <f t="shared" si="9"/>
        <v>49.380887128449032</v>
      </c>
      <c r="Y70">
        <f t="shared" si="10"/>
        <v>-1.0986840881794924</v>
      </c>
      <c r="Z70">
        <f t="shared" si="11"/>
        <v>-11.970115480649184</v>
      </c>
      <c r="AA70">
        <f t="shared" si="12"/>
        <v>143.28366462007739</v>
      </c>
      <c r="AB70">
        <f t="shared" si="13"/>
        <v>-0.92431258415298967</v>
      </c>
      <c r="AC70">
        <f t="shared" si="14"/>
        <v>-1.4104862590912111</v>
      </c>
    </row>
    <row r="71" spans="1:29">
      <c r="A71">
        <v>608665</v>
      </c>
      <c r="B71" t="s">
        <v>119</v>
      </c>
      <c r="C71">
        <v>567</v>
      </c>
      <c r="D71">
        <v>83</v>
      </c>
      <c r="E71">
        <v>200</v>
      </c>
      <c r="F71">
        <v>111</v>
      </c>
      <c r="G71">
        <v>19</v>
      </c>
      <c r="H71">
        <v>50</v>
      </c>
      <c r="I71">
        <v>11</v>
      </c>
      <c r="J71">
        <v>11</v>
      </c>
      <c r="K71">
        <v>0</v>
      </c>
      <c r="L71">
        <v>0</v>
      </c>
      <c r="M71">
        <v>0</v>
      </c>
      <c r="N71">
        <v>189</v>
      </c>
      <c r="O71">
        <f t="shared" si="0"/>
        <v>3701.5056000000004</v>
      </c>
      <c r="P71">
        <f t="shared" si="1"/>
        <v>1.1366911425498658</v>
      </c>
      <c r="Q71">
        <f t="shared" si="2"/>
        <v>99.201599999999871</v>
      </c>
      <c r="R71">
        <f t="shared" si="3"/>
        <v>-0.2099230702365299</v>
      </c>
      <c r="S71">
        <f t="shared" si="4"/>
        <v>7.3984000000000032</v>
      </c>
      <c r="T71">
        <f t="shared" si="5"/>
        <v>0.69489125141629471</v>
      </c>
      <c r="U71">
        <f t="shared" si="6"/>
        <v>36.844900000000003</v>
      </c>
      <c r="V71">
        <f t="shared" si="7"/>
        <v>-0.46363564861664275</v>
      </c>
      <c r="W71">
        <f t="shared" si="8"/>
        <v>-7.43539325842697</v>
      </c>
      <c r="X71">
        <f t="shared" si="9"/>
        <v>55.285072907461192</v>
      </c>
      <c r="Y71">
        <f t="shared" si="10"/>
        <v>-1.1625117047612721</v>
      </c>
      <c r="Z71">
        <f t="shared" si="11"/>
        <v>-19.250702247191015</v>
      </c>
      <c r="AA71">
        <f t="shared" si="12"/>
        <v>370.58953701000547</v>
      </c>
      <c r="AB71">
        <f t="shared" si="13"/>
        <v>-1.4865074918973025</v>
      </c>
      <c r="AC71">
        <f t="shared" si="14"/>
        <v>-1.4909955215455868</v>
      </c>
    </row>
    <row r="72" spans="1:29">
      <c r="A72">
        <v>572070</v>
      </c>
      <c r="B72" t="s">
        <v>252</v>
      </c>
      <c r="C72">
        <v>393</v>
      </c>
      <c r="D72">
        <v>54</v>
      </c>
      <c r="E72">
        <v>124</v>
      </c>
      <c r="F72">
        <v>115</v>
      </c>
      <c r="G72">
        <v>8</v>
      </c>
      <c r="H72">
        <v>48</v>
      </c>
      <c r="I72">
        <v>9</v>
      </c>
      <c r="J72">
        <v>7</v>
      </c>
      <c r="K72">
        <v>0</v>
      </c>
      <c r="L72">
        <v>0</v>
      </c>
      <c r="M72">
        <v>0</v>
      </c>
      <c r="N72">
        <v>131</v>
      </c>
      <c r="O72">
        <f t="shared" si="0"/>
        <v>8.0656000000000194</v>
      </c>
      <c r="P72">
        <f t="shared" si="1"/>
        <v>5.3060533281420491E-2</v>
      </c>
      <c r="Q72">
        <f t="shared" si="2"/>
        <v>35.521599999999928</v>
      </c>
      <c r="R72">
        <f t="shared" si="3"/>
        <v>-0.12561661632627688</v>
      </c>
      <c r="S72">
        <f t="shared" si="4"/>
        <v>0.51840000000000097</v>
      </c>
      <c r="T72">
        <f t="shared" si="5"/>
        <v>0.18394180184548989</v>
      </c>
      <c r="U72">
        <f t="shared" si="6"/>
        <v>36.844900000000003</v>
      </c>
      <c r="V72">
        <f t="shared" si="7"/>
        <v>-0.46363564861664275</v>
      </c>
      <c r="W72">
        <f t="shared" si="8"/>
        <v>-1.6245318352059925</v>
      </c>
      <c r="X72">
        <f t="shared" si="9"/>
        <v>2.6391036835977415</v>
      </c>
      <c r="Y72">
        <f t="shared" si="10"/>
        <v>-0.25399292378300009</v>
      </c>
      <c r="Z72">
        <f t="shared" si="11"/>
        <v>-12.062656054931324</v>
      </c>
      <c r="AA72">
        <f t="shared" si="12"/>
        <v>145.50767109957147</v>
      </c>
      <c r="AB72">
        <f t="shared" si="13"/>
        <v>-0.93145841474184277</v>
      </c>
      <c r="AC72">
        <f t="shared" si="14"/>
        <v>-1.537701268340852</v>
      </c>
    </row>
    <row r="73" spans="1:29">
      <c r="A73">
        <v>593958</v>
      </c>
      <c r="B73" t="s">
        <v>256</v>
      </c>
      <c r="C73">
        <v>435</v>
      </c>
      <c r="D73">
        <v>63</v>
      </c>
      <c r="E73">
        <v>137</v>
      </c>
      <c r="F73">
        <v>129</v>
      </c>
      <c r="G73">
        <v>17</v>
      </c>
      <c r="H73">
        <v>47</v>
      </c>
      <c r="I73">
        <v>7</v>
      </c>
      <c r="J73">
        <v>9</v>
      </c>
      <c r="K73">
        <v>0</v>
      </c>
      <c r="L73">
        <v>0</v>
      </c>
      <c r="M73">
        <v>0</v>
      </c>
      <c r="N73">
        <v>145</v>
      </c>
      <c r="O73">
        <f t="shared" si="0"/>
        <v>283.58560000000011</v>
      </c>
      <c r="P73">
        <f t="shared" si="1"/>
        <v>0.31462654241518317</v>
      </c>
      <c r="Q73">
        <f t="shared" si="2"/>
        <v>64.641600000000096</v>
      </c>
      <c r="R73">
        <f t="shared" si="3"/>
        <v>0.16945597235960871</v>
      </c>
      <c r="S73">
        <f t="shared" si="4"/>
        <v>1.6383999999999983</v>
      </c>
      <c r="T73">
        <f t="shared" si="5"/>
        <v>-0.32700764772531493</v>
      </c>
      <c r="U73">
        <f t="shared" si="6"/>
        <v>36.844900000000003</v>
      </c>
      <c r="V73">
        <f t="shared" si="7"/>
        <v>-0.46363564861664275</v>
      </c>
      <c r="W73">
        <f t="shared" si="8"/>
        <v>-5.02715355805244</v>
      </c>
      <c r="X73">
        <f t="shared" si="9"/>
        <v>25.272272896239279</v>
      </c>
      <c r="Y73">
        <f t="shared" si="10"/>
        <v>-0.78598732437517604</v>
      </c>
      <c r="Z73">
        <f t="shared" si="11"/>
        <v>-6.9701154806491843</v>
      </c>
      <c r="AA73">
        <f t="shared" si="12"/>
        <v>48.582509813585482</v>
      </c>
      <c r="AB73">
        <f t="shared" si="13"/>
        <v>-0.53822082687327621</v>
      </c>
      <c r="AC73">
        <f t="shared" si="14"/>
        <v>-1.6307689328156181</v>
      </c>
    </row>
    <row r="74" spans="1:29">
      <c r="A74">
        <v>606965</v>
      </c>
      <c r="B74" t="s">
        <v>78</v>
      </c>
      <c r="C74">
        <v>261</v>
      </c>
      <c r="D74">
        <v>32</v>
      </c>
      <c r="E74">
        <v>77</v>
      </c>
      <c r="F74">
        <v>84</v>
      </c>
      <c r="G74">
        <v>8</v>
      </c>
      <c r="H74">
        <v>20</v>
      </c>
      <c r="I74">
        <v>5</v>
      </c>
      <c r="J74">
        <v>3</v>
      </c>
      <c r="K74">
        <v>0</v>
      </c>
      <c r="L74">
        <v>0</v>
      </c>
      <c r="M74">
        <v>12</v>
      </c>
      <c r="N74">
        <v>87</v>
      </c>
      <c r="O74">
        <f t="shared" si="0"/>
        <v>1694.1455999999998</v>
      </c>
      <c r="P74">
        <f t="shared" si="1"/>
        <v>-0.76900406685326217</v>
      </c>
      <c r="Q74">
        <f t="shared" si="2"/>
        <v>1366.0415999999996</v>
      </c>
      <c r="R74">
        <f t="shared" si="3"/>
        <v>-0.7789916341307378</v>
      </c>
      <c r="S74">
        <f t="shared" si="4"/>
        <v>10.758399999999996</v>
      </c>
      <c r="T74">
        <f t="shared" si="5"/>
        <v>-0.83795709729611978</v>
      </c>
      <c r="U74">
        <f t="shared" si="6"/>
        <v>36.844900000000003</v>
      </c>
      <c r="V74">
        <f t="shared" si="7"/>
        <v>-0.46363564861664275</v>
      </c>
      <c r="W74">
        <f t="shared" si="8"/>
        <v>2.7837078651685374</v>
      </c>
      <c r="X74">
        <f t="shared" si="9"/>
        <v>7.7490294786011908</v>
      </c>
      <c r="Y74">
        <f t="shared" si="10"/>
        <v>0.43522822040741244</v>
      </c>
      <c r="Z74">
        <f t="shared" si="11"/>
        <v>9.2179307116104923</v>
      </c>
      <c r="AA74">
        <f t="shared" si="12"/>
        <v>84.970246604051823</v>
      </c>
      <c r="AB74">
        <f t="shared" si="13"/>
        <v>0.71179341338566671</v>
      </c>
      <c r="AC74">
        <f t="shared" si="14"/>
        <v>-1.7025668131036835</v>
      </c>
    </row>
    <row r="75" spans="1:29">
      <c r="A75">
        <v>571510</v>
      </c>
      <c r="B75" t="s">
        <v>44</v>
      </c>
      <c r="C75">
        <v>480</v>
      </c>
      <c r="D75">
        <v>72</v>
      </c>
      <c r="E75">
        <v>166</v>
      </c>
      <c r="F75">
        <v>136</v>
      </c>
      <c r="G75">
        <v>24</v>
      </c>
      <c r="H75">
        <v>43</v>
      </c>
      <c r="I75">
        <v>9</v>
      </c>
      <c r="J75">
        <v>9</v>
      </c>
      <c r="K75">
        <v>0</v>
      </c>
      <c r="L75">
        <v>0</v>
      </c>
      <c r="M75">
        <v>0</v>
      </c>
      <c r="N75">
        <v>160</v>
      </c>
      <c r="O75">
        <f t="shared" si="0"/>
        <v>1013.7856000000003</v>
      </c>
      <c r="P75">
        <f t="shared" si="1"/>
        <v>0.59487583791564314</v>
      </c>
      <c r="Q75">
        <f t="shared" si="2"/>
        <v>226.20160000000018</v>
      </c>
      <c r="R75">
        <f t="shared" si="3"/>
        <v>0.31699226670255148</v>
      </c>
      <c r="S75">
        <f t="shared" si="4"/>
        <v>0.51840000000000097</v>
      </c>
      <c r="T75">
        <f t="shared" si="5"/>
        <v>0.18394180184548989</v>
      </c>
      <c r="U75">
        <f t="shared" si="6"/>
        <v>36.844900000000003</v>
      </c>
      <c r="V75">
        <f t="shared" si="7"/>
        <v>-0.46363564861664275</v>
      </c>
      <c r="W75">
        <f t="shared" si="8"/>
        <v>-8.0299625468164848</v>
      </c>
      <c r="X75">
        <f t="shared" si="9"/>
        <v>64.480298503275435</v>
      </c>
      <c r="Y75">
        <f t="shared" si="10"/>
        <v>-1.2554716509296902</v>
      </c>
      <c r="Z75">
        <f t="shared" si="11"/>
        <v>-13.656679151061155</v>
      </c>
      <c r="AA75">
        <f t="shared" si="12"/>
        <v>186.50488543502857</v>
      </c>
      <c r="AB75">
        <f t="shared" si="13"/>
        <v>-1.0545462504076859</v>
      </c>
      <c r="AC75">
        <f t="shared" si="14"/>
        <v>-1.6778436434903341</v>
      </c>
    </row>
    <row r="76" spans="1:29">
      <c r="A76">
        <v>572140</v>
      </c>
      <c r="B76" t="s">
        <v>282</v>
      </c>
      <c r="C76">
        <v>393</v>
      </c>
      <c r="D76">
        <v>54</v>
      </c>
      <c r="E76">
        <v>126</v>
      </c>
      <c r="F76">
        <v>120</v>
      </c>
      <c r="G76">
        <v>13</v>
      </c>
      <c r="H76">
        <v>43</v>
      </c>
      <c r="I76">
        <v>7</v>
      </c>
      <c r="J76">
        <v>11</v>
      </c>
      <c r="K76">
        <v>0</v>
      </c>
      <c r="L76">
        <v>0</v>
      </c>
      <c r="M76">
        <v>0</v>
      </c>
      <c r="N76">
        <v>131</v>
      </c>
      <c r="O76">
        <f t="shared" ref="O76:O110" si="15">(N76-B$4)^2</f>
        <v>8.0656000000000194</v>
      </c>
      <c r="P76">
        <f t="shared" ref="P76:P139" si="16">(N76-B$4)/B$6</f>
        <v>5.3060533281420491E-2</v>
      </c>
      <c r="Q76">
        <f t="shared" ref="Q76:Q120" si="17">(F76-C$4)^2</f>
        <v>0.92159999999998798</v>
      </c>
      <c r="R76">
        <f t="shared" ref="R76:R139" si="18">(F76-C$4)/C$6</f>
        <v>-2.0233548938460594E-2</v>
      </c>
      <c r="S76">
        <f t="shared" ref="S76:S120" si="19">(I76-D$4)^2</f>
        <v>1.6383999999999983</v>
      </c>
      <c r="T76">
        <f t="shared" ref="T76:T139" si="20">(I76-D$4)/D$6</f>
        <v>-0.32700764772531493</v>
      </c>
      <c r="U76">
        <f t="shared" ref="U76:U120" si="21">(K76-E$4)^2</f>
        <v>36.844900000000003</v>
      </c>
      <c r="V76">
        <f t="shared" ref="V76:V139" si="22">(K76-E$4)/E$6</f>
        <v>-0.46363564861664275</v>
      </c>
      <c r="W76">
        <f t="shared" ref="W76:W139" si="23">(D76 - (N76 * G$3)) * -1</f>
        <v>-1.6245318352059925</v>
      </c>
      <c r="X76">
        <f t="shared" ref="X76:X110" si="24">(W76-H$4)^2</f>
        <v>2.6391036835977415</v>
      </c>
      <c r="Y76">
        <f t="shared" ref="Y76:Y139" si="25">(W76-H$4)/H$6</f>
        <v>-0.25399292378300009</v>
      </c>
      <c r="Z76">
        <f t="shared" ref="Z76:Z139" si="26">((H76+E76) - (N76 * J$3)) * -1</f>
        <v>-9.062656054931324</v>
      </c>
      <c r="AA76">
        <f t="shared" ref="AA76:AA110" si="27">(Z76-K$4)^2</f>
        <v>82.131734769983481</v>
      </c>
      <c r="AB76">
        <f t="shared" ref="AB76:AB139" si="28">(Z76-K$4)/K$6</f>
        <v>-0.69980336037401458</v>
      </c>
      <c r="AC76">
        <f t="shared" ref="AC76:AC139" si="29">P76+R76+T76+V76+Y76+AB76</f>
        <v>-1.7116125961560125</v>
      </c>
    </row>
    <row r="77" spans="1:29">
      <c r="A77">
        <v>542882</v>
      </c>
      <c r="B77" t="s">
        <v>22</v>
      </c>
      <c r="C77">
        <v>348</v>
      </c>
      <c r="D77">
        <v>47</v>
      </c>
      <c r="E77">
        <v>119</v>
      </c>
      <c r="F77">
        <v>104</v>
      </c>
      <c r="G77">
        <v>13</v>
      </c>
      <c r="H77">
        <v>26</v>
      </c>
      <c r="I77">
        <v>7</v>
      </c>
      <c r="J77">
        <v>7</v>
      </c>
      <c r="K77">
        <v>0</v>
      </c>
      <c r="L77">
        <v>0</v>
      </c>
      <c r="M77">
        <v>0</v>
      </c>
      <c r="N77">
        <v>116</v>
      </c>
      <c r="O77">
        <f t="shared" si="15"/>
        <v>147.86559999999992</v>
      </c>
      <c r="P77">
        <f t="shared" si="16"/>
        <v>-0.2271887622190395</v>
      </c>
      <c r="Q77">
        <f t="shared" si="17"/>
        <v>287.64159999999981</v>
      </c>
      <c r="R77">
        <f t="shared" si="18"/>
        <v>-0.35745936457947269</v>
      </c>
      <c r="S77">
        <f t="shared" si="19"/>
        <v>1.6383999999999983</v>
      </c>
      <c r="T77">
        <f t="shared" si="20"/>
        <v>-0.32700764772531493</v>
      </c>
      <c r="U77">
        <f t="shared" si="21"/>
        <v>36.844900000000003</v>
      </c>
      <c r="V77">
        <f t="shared" si="22"/>
        <v>-0.46363564861664275</v>
      </c>
      <c r="W77">
        <f t="shared" si="23"/>
        <v>-0.62172284644194775</v>
      </c>
      <c r="X77">
        <f t="shared" si="24"/>
        <v>0.38653929778787427</v>
      </c>
      <c r="Y77">
        <f t="shared" si="25"/>
        <v>-9.7205361032802085E-2</v>
      </c>
      <c r="Z77">
        <f t="shared" si="26"/>
        <v>-3.3760923845193531</v>
      </c>
      <c r="AA77">
        <f t="shared" si="27"/>
        <v>11.39799978880961</v>
      </c>
      <c r="AB77">
        <f t="shared" si="28"/>
        <v>-0.26069628829554753</v>
      </c>
      <c r="AC77">
        <f t="shared" si="29"/>
        <v>-1.7331930724688196</v>
      </c>
    </row>
    <row r="78" spans="1:29">
      <c r="A78">
        <v>605164</v>
      </c>
      <c r="B78" t="s">
        <v>49</v>
      </c>
      <c r="C78">
        <v>435</v>
      </c>
      <c r="D78">
        <v>63</v>
      </c>
      <c r="E78">
        <v>148</v>
      </c>
      <c r="F78">
        <v>140</v>
      </c>
      <c r="G78">
        <v>23</v>
      </c>
      <c r="H78">
        <v>54</v>
      </c>
      <c r="I78">
        <v>11</v>
      </c>
      <c r="J78">
        <v>7</v>
      </c>
      <c r="K78">
        <v>0</v>
      </c>
      <c r="L78">
        <v>0</v>
      </c>
      <c r="M78">
        <v>0</v>
      </c>
      <c r="N78">
        <v>145</v>
      </c>
      <c r="O78">
        <f t="shared" si="15"/>
        <v>283.58560000000011</v>
      </c>
      <c r="P78">
        <f t="shared" si="16"/>
        <v>0.31462654241518317</v>
      </c>
      <c r="Q78">
        <f t="shared" si="17"/>
        <v>362.52160000000026</v>
      </c>
      <c r="R78">
        <f t="shared" si="18"/>
        <v>0.40129872061280453</v>
      </c>
      <c r="S78">
        <f t="shared" si="19"/>
        <v>7.3984000000000032</v>
      </c>
      <c r="T78">
        <f t="shared" si="20"/>
        <v>0.69489125141629471</v>
      </c>
      <c r="U78">
        <f t="shared" si="21"/>
        <v>36.844900000000003</v>
      </c>
      <c r="V78">
        <f t="shared" si="22"/>
        <v>-0.46363564861664275</v>
      </c>
      <c r="W78">
        <f t="shared" si="23"/>
        <v>-5.02715355805244</v>
      </c>
      <c r="X78">
        <f t="shared" si="24"/>
        <v>25.272272896239279</v>
      </c>
      <c r="Y78">
        <f t="shared" si="25"/>
        <v>-0.78598732437517604</v>
      </c>
      <c r="Z78">
        <f t="shared" si="26"/>
        <v>-24.970115480649184</v>
      </c>
      <c r="AA78">
        <f t="shared" si="27"/>
        <v>623.50666711695635</v>
      </c>
      <c r="AB78">
        <f t="shared" si="28"/>
        <v>-1.9281511530802451</v>
      </c>
      <c r="AC78">
        <f t="shared" si="29"/>
        <v>-1.7669576116277814</v>
      </c>
    </row>
    <row r="79" spans="1:29">
      <c r="A79">
        <v>545333</v>
      </c>
      <c r="B79" t="s">
        <v>33</v>
      </c>
      <c r="C79">
        <v>567</v>
      </c>
      <c r="D79">
        <v>91</v>
      </c>
      <c r="E79">
        <v>177</v>
      </c>
      <c r="F79">
        <v>171</v>
      </c>
      <c r="G79">
        <v>22</v>
      </c>
      <c r="H79">
        <v>77</v>
      </c>
      <c r="I79">
        <v>11</v>
      </c>
      <c r="J79">
        <v>10</v>
      </c>
      <c r="K79">
        <v>0</v>
      </c>
      <c r="L79">
        <v>0</v>
      </c>
      <c r="M79">
        <v>0</v>
      </c>
      <c r="N79">
        <v>189</v>
      </c>
      <c r="O79">
        <f t="shared" si="15"/>
        <v>3701.5056000000004</v>
      </c>
      <c r="P79">
        <f t="shared" si="16"/>
        <v>1.1366911425498658</v>
      </c>
      <c r="Q79">
        <f t="shared" si="17"/>
        <v>2504.0016000000005</v>
      </c>
      <c r="R79">
        <f t="shared" si="18"/>
        <v>1.0546737384172655</v>
      </c>
      <c r="S79">
        <f t="shared" si="19"/>
        <v>7.3984000000000032</v>
      </c>
      <c r="T79">
        <f t="shared" si="20"/>
        <v>0.69489125141629471</v>
      </c>
      <c r="U79">
        <f t="shared" si="21"/>
        <v>36.844900000000003</v>
      </c>
      <c r="V79">
        <f t="shared" si="22"/>
        <v>-0.46363564861664275</v>
      </c>
      <c r="W79">
        <f t="shared" si="23"/>
        <v>-15.43539325842697</v>
      </c>
      <c r="X79">
        <f t="shared" si="24"/>
        <v>238.25136504229263</v>
      </c>
      <c r="Y79">
        <f t="shared" si="25"/>
        <v>-2.4132987599785376</v>
      </c>
      <c r="Z79">
        <f t="shared" si="26"/>
        <v>-23.250702247191015</v>
      </c>
      <c r="AA79">
        <f t="shared" si="27"/>
        <v>540.59515498753365</v>
      </c>
      <c r="AB79">
        <f t="shared" si="28"/>
        <v>-1.7953808977210732</v>
      </c>
      <c r="AC79">
        <f t="shared" si="29"/>
        <v>-1.7860591739328275</v>
      </c>
    </row>
    <row r="80" spans="1:29">
      <c r="A80">
        <v>592135</v>
      </c>
      <c r="B80" t="s">
        <v>34</v>
      </c>
      <c r="C80">
        <v>174</v>
      </c>
      <c r="D80">
        <v>19</v>
      </c>
      <c r="E80">
        <v>47</v>
      </c>
      <c r="F80">
        <v>67</v>
      </c>
      <c r="G80">
        <v>3</v>
      </c>
      <c r="H80">
        <v>23</v>
      </c>
      <c r="I80">
        <v>2</v>
      </c>
      <c r="J80">
        <v>1</v>
      </c>
      <c r="K80">
        <v>25</v>
      </c>
      <c r="L80">
        <v>2</v>
      </c>
      <c r="M80">
        <v>4</v>
      </c>
      <c r="N80">
        <v>58</v>
      </c>
      <c r="O80">
        <f t="shared" si="15"/>
        <v>4922.4255999999996</v>
      </c>
      <c r="P80">
        <f t="shared" si="16"/>
        <v>-1.3108193714874847</v>
      </c>
      <c r="Q80">
        <f t="shared" si="17"/>
        <v>2911.6815999999994</v>
      </c>
      <c r="R80">
        <f t="shared" si="18"/>
        <v>-1.1372940632493131</v>
      </c>
      <c r="S80">
        <f t="shared" si="19"/>
        <v>39.438399999999994</v>
      </c>
      <c r="T80">
        <f t="shared" si="20"/>
        <v>-1.6043812716523269</v>
      </c>
      <c r="U80">
        <f t="shared" si="21"/>
        <v>358.3449</v>
      </c>
      <c r="V80">
        <f t="shared" si="22"/>
        <v>1.4459016191619516</v>
      </c>
      <c r="W80">
        <f t="shared" si="23"/>
        <v>4.1891385767790261</v>
      </c>
      <c r="X80">
        <f t="shared" si="24"/>
        <v>17.548882015458226</v>
      </c>
      <c r="Y80">
        <f t="shared" si="25"/>
        <v>0.65496503804331119</v>
      </c>
      <c r="Z80">
        <f t="shared" si="26"/>
        <v>0.81195380774032344</v>
      </c>
      <c r="AA80">
        <f t="shared" si="27"/>
        <v>0.65926898590400096</v>
      </c>
      <c r="AB80">
        <f t="shared" si="28"/>
        <v>6.2697734492082796E-2</v>
      </c>
      <c r="AC80">
        <f t="shared" si="29"/>
        <v>-1.8889303146917789</v>
      </c>
    </row>
    <row r="81" spans="1:29">
      <c r="A81">
        <v>571710</v>
      </c>
      <c r="B81" t="s">
        <v>115</v>
      </c>
      <c r="C81">
        <v>219</v>
      </c>
      <c r="D81">
        <v>24</v>
      </c>
      <c r="E81">
        <v>56</v>
      </c>
      <c r="F81">
        <v>88</v>
      </c>
      <c r="G81">
        <v>4</v>
      </c>
      <c r="H81">
        <v>29</v>
      </c>
      <c r="I81">
        <v>5</v>
      </c>
      <c r="J81">
        <v>3</v>
      </c>
      <c r="K81">
        <v>0</v>
      </c>
      <c r="L81">
        <v>1</v>
      </c>
      <c r="M81">
        <v>23</v>
      </c>
      <c r="N81">
        <v>73</v>
      </c>
      <c r="O81">
        <f t="shared" si="15"/>
        <v>3042.6255999999998</v>
      </c>
      <c r="P81">
        <f t="shared" si="16"/>
        <v>-1.0305700759870249</v>
      </c>
      <c r="Q81">
        <f t="shared" si="17"/>
        <v>1086.3615999999995</v>
      </c>
      <c r="R81">
        <f t="shared" si="18"/>
        <v>-0.69468518022048475</v>
      </c>
      <c r="S81">
        <f t="shared" si="19"/>
        <v>10.758399999999996</v>
      </c>
      <c r="T81">
        <f t="shared" si="20"/>
        <v>-0.83795709729611978</v>
      </c>
      <c r="U81">
        <f t="shared" si="21"/>
        <v>36.844900000000003</v>
      </c>
      <c r="V81">
        <f t="shared" si="22"/>
        <v>-0.46363564861664275</v>
      </c>
      <c r="W81">
        <f t="shared" si="23"/>
        <v>5.1863295880149813</v>
      </c>
      <c r="X81">
        <f t="shared" si="24"/>
        <v>26.898014595519673</v>
      </c>
      <c r="Y81">
        <f t="shared" si="25"/>
        <v>0.81087423909742962</v>
      </c>
      <c r="Z81">
        <f t="shared" si="26"/>
        <v>4.1253901373283384</v>
      </c>
      <c r="AA81">
        <f t="shared" si="27"/>
        <v>17.018843785165881</v>
      </c>
      <c r="AB81">
        <f t="shared" si="28"/>
        <v>0.31855582551709899</v>
      </c>
      <c r="AC81">
        <f t="shared" si="29"/>
        <v>-1.8974179375057436</v>
      </c>
    </row>
    <row r="82" spans="1:29">
      <c r="A82">
        <v>623430</v>
      </c>
      <c r="B82" t="s">
        <v>87</v>
      </c>
      <c r="C82">
        <v>219</v>
      </c>
      <c r="D82">
        <v>25</v>
      </c>
      <c r="E82">
        <v>60</v>
      </c>
      <c r="F82">
        <v>68</v>
      </c>
      <c r="G82">
        <v>8</v>
      </c>
      <c r="H82">
        <v>20</v>
      </c>
      <c r="I82">
        <v>5</v>
      </c>
      <c r="J82">
        <v>5</v>
      </c>
      <c r="K82">
        <v>2</v>
      </c>
      <c r="L82">
        <v>3</v>
      </c>
      <c r="M82">
        <v>11</v>
      </c>
      <c r="N82">
        <v>73</v>
      </c>
      <c r="O82">
        <f t="shared" si="15"/>
        <v>3042.6255999999998</v>
      </c>
      <c r="P82">
        <f t="shared" si="16"/>
        <v>-1.0305700759870249</v>
      </c>
      <c r="Q82">
        <f t="shared" si="17"/>
        <v>2804.7615999999994</v>
      </c>
      <c r="R82">
        <f t="shared" si="18"/>
        <v>-1.1162174497717499</v>
      </c>
      <c r="S82">
        <f t="shared" si="19"/>
        <v>10.758399999999996</v>
      </c>
      <c r="T82">
        <f t="shared" si="20"/>
        <v>-0.83795709729611978</v>
      </c>
      <c r="U82">
        <f t="shared" si="21"/>
        <v>16.564900000000002</v>
      </c>
      <c r="V82">
        <f t="shared" si="22"/>
        <v>-0.31087266719435519</v>
      </c>
      <c r="W82">
        <f t="shared" si="23"/>
        <v>4.1863295880149813</v>
      </c>
      <c r="X82">
        <f t="shared" si="24"/>
        <v>17.525355419489706</v>
      </c>
      <c r="Y82">
        <f t="shared" si="25"/>
        <v>0.65452585719527145</v>
      </c>
      <c r="Z82">
        <f t="shared" si="26"/>
        <v>9.1253901373283384</v>
      </c>
      <c r="AA82">
        <f t="shared" si="27"/>
        <v>83.272745158449212</v>
      </c>
      <c r="AB82">
        <f t="shared" si="28"/>
        <v>0.7046475827968125</v>
      </c>
      <c r="AC82">
        <f t="shared" si="29"/>
        <v>-1.9364438502571661</v>
      </c>
    </row>
    <row r="83" spans="1:29">
      <c r="A83">
        <v>622663</v>
      </c>
      <c r="B83" t="s">
        <v>275</v>
      </c>
      <c r="C83">
        <v>435</v>
      </c>
      <c r="D83">
        <v>69</v>
      </c>
      <c r="E83">
        <v>144</v>
      </c>
      <c r="F83">
        <v>131</v>
      </c>
      <c r="G83">
        <v>14</v>
      </c>
      <c r="H83">
        <v>44</v>
      </c>
      <c r="I83">
        <v>10</v>
      </c>
      <c r="J83">
        <v>9</v>
      </c>
      <c r="K83">
        <v>0</v>
      </c>
      <c r="L83">
        <v>0</v>
      </c>
      <c r="M83">
        <v>0</v>
      </c>
      <c r="N83">
        <v>145</v>
      </c>
      <c r="O83">
        <f t="shared" si="15"/>
        <v>283.58560000000011</v>
      </c>
      <c r="P83">
        <f t="shared" si="16"/>
        <v>0.31462654241518317</v>
      </c>
      <c r="Q83">
        <f t="shared" si="17"/>
        <v>100.80160000000012</v>
      </c>
      <c r="R83">
        <f t="shared" si="18"/>
        <v>0.21160919931473524</v>
      </c>
      <c r="S83">
        <f t="shared" si="19"/>
        <v>2.9584000000000024</v>
      </c>
      <c r="T83">
        <f t="shared" si="20"/>
        <v>0.43941652663089231</v>
      </c>
      <c r="U83">
        <f t="shared" si="21"/>
        <v>36.844900000000003</v>
      </c>
      <c r="V83">
        <f t="shared" si="22"/>
        <v>-0.46363564861664275</v>
      </c>
      <c r="W83">
        <f t="shared" si="23"/>
        <v>-11.02715355805244</v>
      </c>
      <c r="X83">
        <f t="shared" si="24"/>
        <v>121.59811559286851</v>
      </c>
      <c r="Y83">
        <f t="shared" si="25"/>
        <v>-1.7240776157881252</v>
      </c>
      <c r="Z83">
        <f t="shared" si="26"/>
        <v>-10.970115480649184</v>
      </c>
      <c r="AA83">
        <f t="shared" si="27"/>
        <v>120.34343365877901</v>
      </c>
      <c r="AB83">
        <f t="shared" si="28"/>
        <v>-0.84709423269704698</v>
      </c>
      <c r="AC83">
        <f t="shared" si="29"/>
        <v>-2.0691552287410042</v>
      </c>
    </row>
    <row r="84" spans="1:29">
      <c r="A84">
        <v>592767</v>
      </c>
      <c r="B84" t="s">
        <v>288</v>
      </c>
      <c r="C84">
        <v>306</v>
      </c>
      <c r="D84">
        <v>44</v>
      </c>
      <c r="E84">
        <v>95</v>
      </c>
      <c r="F84">
        <v>102</v>
      </c>
      <c r="G84">
        <v>17</v>
      </c>
      <c r="H84">
        <v>29</v>
      </c>
      <c r="I84">
        <v>7</v>
      </c>
      <c r="J84">
        <v>4</v>
      </c>
      <c r="K84">
        <v>0</v>
      </c>
      <c r="L84">
        <v>0</v>
      </c>
      <c r="M84">
        <v>0</v>
      </c>
      <c r="N84">
        <v>102</v>
      </c>
      <c r="O84">
        <f t="shared" si="15"/>
        <v>684.34559999999988</v>
      </c>
      <c r="P84">
        <f t="shared" si="16"/>
        <v>-0.48875477135280215</v>
      </c>
      <c r="Q84">
        <f t="shared" si="17"/>
        <v>359.48159999999979</v>
      </c>
      <c r="R84">
        <f t="shared" si="18"/>
        <v>-0.39961259153459922</v>
      </c>
      <c r="S84">
        <f t="shared" si="19"/>
        <v>1.6383999999999983</v>
      </c>
      <c r="T84">
        <f t="shared" si="20"/>
        <v>-0.32700764772531493</v>
      </c>
      <c r="U84">
        <f t="shared" si="21"/>
        <v>36.844900000000003</v>
      </c>
      <c r="V84">
        <f t="shared" si="22"/>
        <v>-0.46363564861664275</v>
      </c>
      <c r="W84">
        <f t="shared" si="23"/>
        <v>-3.2191011235955074</v>
      </c>
      <c r="X84">
        <f t="shared" si="24"/>
        <v>10.36261204393384</v>
      </c>
      <c r="Y84">
        <f t="shared" si="25"/>
        <v>-0.50330125185357655</v>
      </c>
      <c r="Z84">
        <f t="shared" si="26"/>
        <v>0.5313670411985072</v>
      </c>
      <c r="AA84">
        <f t="shared" si="27"/>
        <v>0.28235093247205001</v>
      </c>
      <c r="AB84">
        <f t="shared" si="28"/>
        <v>4.1031286939370283E-2</v>
      </c>
      <c r="AC84">
        <f t="shared" si="29"/>
        <v>-2.1412806241435653</v>
      </c>
    </row>
    <row r="85" spans="1:29">
      <c r="A85">
        <v>502171</v>
      </c>
      <c r="B85" t="s">
        <v>67</v>
      </c>
      <c r="C85">
        <v>393</v>
      </c>
      <c r="D85">
        <v>57</v>
      </c>
      <c r="E85">
        <v>129</v>
      </c>
      <c r="F85">
        <v>113</v>
      </c>
      <c r="G85">
        <v>13</v>
      </c>
      <c r="H85">
        <v>41</v>
      </c>
      <c r="I85">
        <v>8</v>
      </c>
      <c r="J85">
        <v>7</v>
      </c>
      <c r="K85">
        <v>0</v>
      </c>
      <c r="L85">
        <v>0</v>
      </c>
      <c r="M85">
        <v>0</v>
      </c>
      <c r="N85">
        <v>131</v>
      </c>
      <c r="O85">
        <f t="shared" si="15"/>
        <v>8.0656000000000194</v>
      </c>
      <c r="P85">
        <f t="shared" si="16"/>
        <v>5.3060533281420491E-2</v>
      </c>
      <c r="Q85">
        <f t="shared" si="17"/>
        <v>63.361599999999903</v>
      </c>
      <c r="R85">
        <f t="shared" si="18"/>
        <v>-0.16776984328140337</v>
      </c>
      <c r="S85">
        <f t="shared" si="19"/>
        <v>7.8399999999999637E-2</v>
      </c>
      <c r="T85">
        <f t="shared" si="20"/>
        <v>-7.1532922939912508E-2</v>
      </c>
      <c r="U85">
        <f t="shared" si="21"/>
        <v>36.844900000000003</v>
      </c>
      <c r="V85">
        <f t="shared" si="22"/>
        <v>-0.46363564861664275</v>
      </c>
      <c r="W85">
        <f t="shared" si="23"/>
        <v>-4.6245318352059925</v>
      </c>
      <c r="X85">
        <f t="shared" si="24"/>
        <v>21.38629469483368</v>
      </c>
      <c r="Y85">
        <f t="shared" si="25"/>
        <v>-0.72303806948947469</v>
      </c>
      <c r="Z85">
        <f t="shared" si="26"/>
        <v>-10.062656054931324</v>
      </c>
      <c r="AA85">
        <f t="shared" si="27"/>
        <v>101.25704687984614</v>
      </c>
      <c r="AB85">
        <f t="shared" si="28"/>
        <v>-0.77702171182995738</v>
      </c>
      <c r="AC85">
        <f t="shared" si="29"/>
        <v>-2.1499376628759705</v>
      </c>
    </row>
    <row r="86" spans="1:29">
      <c r="A86">
        <v>571666</v>
      </c>
      <c r="B86" t="s">
        <v>98</v>
      </c>
      <c r="C86">
        <v>435</v>
      </c>
      <c r="D86">
        <v>66</v>
      </c>
      <c r="E86">
        <v>148</v>
      </c>
      <c r="F86">
        <v>130</v>
      </c>
      <c r="G86">
        <v>21</v>
      </c>
      <c r="H86">
        <v>42</v>
      </c>
      <c r="I86">
        <v>8</v>
      </c>
      <c r="J86">
        <v>8</v>
      </c>
      <c r="K86">
        <v>0</v>
      </c>
      <c r="L86">
        <v>0</v>
      </c>
      <c r="M86">
        <v>0</v>
      </c>
      <c r="N86">
        <v>145</v>
      </c>
      <c r="O86">
        <f t="shared" si="15"/>
        <v>283.58560000000011</v>
      </c>
      <c r="P86">
        <f t="shared" si="16"/>
        <v>0.31462654241518317</v>
      </c>
      <c r="Q86">
        <f t="shared" si="17"/>
        <v>81.721600000000109</v>
      </c>
      <c r="R86">
        <f t="shared" si="18"/>
        <v>0.19053258583717197</v>
      </c>
      <c r="S86">
        <f t="shared" si="19"/>
        <v>7.8399999999999637E-2</v>
      </c>
      <c r="T86">
        <f t="shared" si="20"/>
        <v>-7.1532922939912508E-2</v>
      </c>
      <c r="U86">
        <f t="shared" si="21"/>
        <v>36.844900000000003</v>
      </c>
      <c r="V86">
        <f t="shared" si="22"/>
        <v>-0.46363564861664275</v>
      </c>
      <c r="W86">
        <f t="shared" si="23"/>
        <v>-8.02715355805244</v>
      </c>
      <c r="X86">
        <f t="shared" si="24"/>
        <v>64.435194244553884</v>
      </c>
      <c r="Y86">
        <f t="shared" si="25"/>
        <v>-1.2550324700816504</v>
      </c>
      <c r="Z86">
        <f t="shared" si="26"/>
        <v>-12.970115480649184</v>
      </c>
      <c r="AA86">
        <f t="shared" si="27"/>
        <v>168.22389558137576</v>
      </c>
      <c r="AB86">
        <f t="shared" si="28"/>
        <v>-1.0015309356089324</v>
      </c>
      <c r="AC86">
        <f t="shared" si="29"/>
        <v>-2.286572848994783</v>
      </c>
    </row>
    <row r="87" spans="1:29">
      <c r="A87">
        <v>606167</v>
      </c>
      <c r="B87" t="s">
        <v>200</v>
      </c>
      <c r="C87">
        <v>480</v>
      </c>
      <c r="D87">
        <v>72</v>
      </c>
      <c r="E87">
        <v>166</v>
      </c>
      <c r="F87">
        <v>114</v>
      </c>
      <c r="G87">
        <v>20</v>
      </c>
      <c r="H87">
        <v>46</v>
      </c>
      <c r="I87">
        <v>9</v>
      </c>
      <c r="J87">
        <v>13</v>
      </c>
      <c r="K87">
        <v>0</v>
      </c>
      <c r="L87">
        <v>0</v>
      </c>
      <c r="M87">
        <v>0</v>
      </c>
      <c r="N87">
        <v>160</v>
      </c>
      <c r="O87">
        <f t="shared" si="15"/>
        <v>1013.7856000000003</v>
      </c>
      <c r="P87">
        <f t="shared" si="16"/>
        <v>0.59487583791564314</v>
      </c>
      <c r="Q87">
        <f t="shared" si="17"/>
        <v>48.441599999999916</v>
      </c>
      <c r="R87">
        <f t="shared" si="18"/>
        <v>-0.14669322980384014</v>
      </c>
      <c r="S87">
        <f t="shared" si="19"/>
        <v>0.51840000000000097</v>
      </c>
      <c r="T87">
        <f t="shared" si="20"/>
        <v>0.18394180184548989</v>
      </c>
      <c r="U87">
        <f t="shared" si="21"/>
        <v>36.844900000000003</v>
      </c>
      <c r="V87">
        <f t="shared" si="22"/>
        <v>-0.46363564861664275</v>
      </c>
      <c r="W87">
        <f t="shared" si="23"/>
        <v>-8.0299625468164848</v>
      </c>
      <c r="X87">
        <f t="shared" si="24"/>
        <v>64.480298503275435</v>
      </c>
      <c r="Y87">
        <f t="shared" si="25"/>
        <v>-1.2554716509296902</v>
      </c>
      <c r="Z87">
        <f t="shared" si="26"/>
        <v>-16.656679151061155</v>
      </c>
      <c r="AA87">
        <f t="shared" si="27"/>
        <v>277.44496034139559</v>
      </c>
      <c r="AB87">
        <f t="shared" si="28"/>
        <v>-1.2862013047755143</v>
      </c>
      <c r="AC87">
        <f t="shared" si="29"/>
        <v>-2.3731841943645544</v>
      </c>
    </row>
    <row r="88" spans="1:29">
      <c r="A88">
        <v>501789</v>
      </c>
      <c r="B88" t="s">
        <v>139</v>
      </c>
      <c r="C88">
        <v>195</v>
      </c>
      <c r="D88">
        <v>20</v>
      </c>
      <c r="E88">
        <v>53</v>
      </c>
      <c r="F88">
        <v>67</v>
      </c>
      <c r="G88">
        <v>5</v>
      </c>
      <c r="H88">
        <v>19</v>
      </c>
      <c r="I88">
        <v>3</v>
      </c>
      <c r="J88">
        <v>3</v>
      </c>
      <c r="K88">
        <v>2</v>
      </c>
      <c r="L88">
        <v>3</v>
      </c>
      <c r="M88">
        <v>20</v>
      </c>
      <c r="N88">
        <v>65</v>
      </c>
      <c r="O88">
        <f t="shared" si="15"/>
        <v>3989.1855999999998</v>
      </c>
      <c r="P88">
        <f t="shared" si="16"/>
        <v>-1.1800363669206035</v>
      </c>
      <c r="Q88">
        <f t="shared" si="17"/>
        <v>2911.6815999999994</v>
      </c>
      <c r="R88">
        <f t="shared" si="18"/>
        <v>-1.1372940632493131</v>
      </c>
      <c r="S88">
        <f t="shared" si="19"/>
        <v>27.878399999999992</v>
      </c>
      <c r="T88">
        <f t="shared" si="20"/>
        <v>-1.3489065468669246</v>
      </c>
      <c r="U88">
        <f t="shared" si="21"/>
        <v>16.564900000000002</v>
      </c>
      <c r="V88">
        <f t="shared" si="22"/>
        <v>-0.31087266719435519</v>
      </c>
      <c r="W88">
        <f t="shared" si="23"/>
        <v>5.9878277153558024</v>
      </c>
      <c r="X88">
        <f t="shared" si="24"/>
        <v>35.854080748783119</v>
      </c>
      <c r="Y88">
        <f t="shared" si="25"/>
        <v>0.93618717440477695</v>
      </c>
      <c r="Z88">
        <f t="shared" si="26"/>
        <v>7.3582240948813933</v>
      </c>
      <c r="AA88">
        <f t="shared" si="27"/>
        <v>54.143461830493024</v>
      </c>
      <c r="AB88">
        <f t="shared" si="28"/>
        <v>0.56818993425013697</v>
      </c>
      <c r="AC88">
        <f t="shared" si="29"/>
        <v>-2.4727325355762826</v>
      </c>
    </row>
    <row r="89" spans="1:29">
      <c r="A89">
        <v>503285</v>
      </c>
      <c r="B89" t="s">
        <v>223</v>
      </c>
      <c r="C89">
        <v>174</v>
      </c>
      <c r="D89">
        <v>20</v>
      </c>
      <c r="E89">
        <v>44</v>
      </c>
      <c r="F89">
        <v>66</v>
      </c>
      <c r="G89">
        <v>8</v>
      </c>
      <c r="H89">
        <v>18</v>
      </c>
      <c r="I89">
        <v>5</v>
      </c>
      <c r="J89">
        <v>2</v>
      </c>
      <c r="K89">
        <v>1</v>
      </c>
      <c r="L89">
        <v>4</v>
      </c>
      <c r="M89">
        <v>23</v>
      </c>
      <c r="N89">
        <v>58</v>
      </c>
      <c r="O89">
        <f t="shared" si="15"/>
        <v>4922.4255999999996</v>
      </c>
      <c r="P89">
        <f t="shared" si="16"/>
        <v>-1.3108193714874847</v>
      </c>
      <c r="Q89">
        <f t="shared" si="17"/>
        <v>3020.6015999999995</v>
      </c>
      <c r="R89">
        <f t="shared" si="18"/>
        <v>-1.1583706767268764</v>
      </c>
      <c r="S89">
        <f t="shared" si="19"/>
        <v>10.758399999999996</v>
      </c>
      <c r="T89">
        <f t="shared" si="20"/>
        <v>-0.83795709729611978</v>
      </c>
      <c r="U89">
        <f t="shared" si="21"/>
        <v>25.704900000000002</v>
      </c>
      <c r="V89">
        <f t="shared" si="22"/>
        <v>-0.38725415790549894</v>
      </c>
      <c r="W89">
        <f t="shared" si="23"/>
        <v>3.1891385767790261</v>
      </c>
      <c r="X89">
        <f t="shared" si="24"/>
        <v>10.17060486190017</v>
      </c>
      <c r="Y89">
        <f t="shared" si="25"/>
        <v>0.49861665614115291</v>
      </c>
      <c r="Z89">
        <f t="shared" si="26"/>
        <v>8.8119538077403234</v>
      </c>
      <c r="AA89">
        <f t="shared" si="27"/>
        <v>77.650529909749096</v>
      </c>
      <c r="AB89">
        <f t="shared" si="28"/>
        <v>0.68044454613962446</v>
      </c>
      <c r="AC89">
        <f t="shared" si="29"/>
        <v>-2.5153401011352026</v>
      </c>
    </row>
    <row r="90" spans="1:29">
      <c r="A90">
        <v>593140</v>
      </c>
      <c r="B90" t="s">
        <v>96</v>
      </c>
      <c r="C90">
        <v>219</v>
      </c>
      <c r="D90">
        <v>30</v>
      </c>
      <c r="E90">
        <v>62</v>
      </c>
      <c r="F90">
        <v>87</v>
      </c>
      <c r="G90">
        <v>9</v>
      </c>
      <c r="H90">
        <v>24</v>
      </c>
      <c r="I90">
        <v>6</v>
      </c>
      <c r="J90">
        <v>3</v>
      </c>
      <c r="K90">
        <v>0</v>
      </c>
      <c r="L90">
        <v>3</v>
      </c>
      <c r="M90">
        <v>8</v>
      </c>
      <c r="N90">
        <v>73</v>
      </c>
      <c r="O90">
        <f t="shared" si="15"/>
        <v>3042.6255999999998</v>
      </c>
      <c r="P90">
        <f t="shared" si="16"/>
        <v>-1.0305700759870249</v>
      </c>
      <c r="Q90">
        <f t="shared" si="17"/>
        <v>1153.2815999999996</v>
      </c>
      <c r="R90">
        <f t="shared" si="18"/>
        <v>-0.71576179369804804</v>
      </c>
      <c r="S90">
        <f t="shared" si="19"/>
        <v>5.1983999999999968</v>
      </c>
      <c r="T90">
        <f t="shared" si="20"/>
        <v>-0.58248237251071733</v>
      </c>
      <c r="U90">
        <f t="shared" si="21"/>
        <v>36.844900000000003</v>
      </c>
      <c r="V90">
        <f t="shared" si="22"/>
        <v>-0.46363564861664275</v>
      </c>
      <c r="W90">
        <f t="shared" si="23"/>
        <v>-0.81367041198501866</v>
      </c>
      <c r="X90">
        <f t="shared" si="24"/>
        <v>0.6620595393398655</v>
      </c>
      <c r="Y90">
        <f t="shared" si="25"/>
        <v>-0.12721605231551969</v>
      </c>
      <c r="Z90">
        <f t="shared" si="26"/>
        <v>3.1253901373283384</v>
      </c>
      <c r="AA90">
        <f t="shared" si="27"/>
        <v>9.7680635105092133</v>
      </c>
      <c r="AB90">
        <f t="shared" si="28"/>
        <v>0.24133747406115624</v>
      </c>
      <c r="AC90">
        <f t="shared" si="29"/>
        <v>-2.6783284690667961</v>
      </c>
    </row>
    <row r="91" spans="1:29">
      <c r="A91">
        <v>502381</v>
      </c>
      <c r="B91" t="s">
        <v>124</v>
      </c>
      <c r="C91">
        <v>174</v>
      </c>
      <c r="D91">
        <v>21</v>
      </c>
      <c r="E91">
        <v>44</v>
      </c>
      <c r="F91">
        <v>60</v>
      </c>
      <c r="G91">
        <v>5</v>
      </c>
      <c r="H91">
        <v>16</v>
      </c>
      <c r="I91">
        <v>4</v>
      </c>
      <c r="J91">
        <v>4</v>
      </c>
      <c r="K91">
        <v>2</v>
      </c>
      <c r="L91">
        <v>5</v>
      </c>
      <c r="M91">
        <v>24</v>
      </c>
      <c r="N91">
        <v>58</v>
      </c>
      <c r="O91">
        <f t="shared" si="15"/>
        <v>4922.4255999999996</v>
      </c>
      <c r="P91">
        <f t="shared" si="16"/>
        <v>-1.3108193714874847</v>
      </c>
      <c r="Q91">
        <f t="shared" si="17"/>
        <v>3716.121599999999</v>
      </c>
      <c r="R91">
        <f t="shared" si="18"/>
        <v>-1.2848303575922559</v>
      </c>
      <c r="S91">
        <f t="shared" si="19"/>
        <v>18.318399999999993</v>
      </c>
      <c r="T91">
        <f t="shared" si="20"/>
        <v>-1.0934318220815222</v>
      </c>
      <c r="U91">
        <f t="shared" si="21"/>
        <v>16.564900000000002</v>
      </c>
      <c r="V91">
        <f t="shared" si="22"/>
        <v>-0.31087266719435519</v>
      </c>
      <c r="W91">
        <f t="shared" si="23"/>
        <v>2.1891385767790261</v>
      </c>
      <c r="X91">
        <f t="shared" si="24"/>
        <v>4.7923277083421114</v>
      </c>
      <c r="Y91">
        <f t="shared" si="25"/>
        <v>0.3422682742389947</v>
      </c>
      <c r="Z91">
        <f t="shared" si="26"/>
        <v>10.811953807740323</v>
      </c>
      <c r="AA91">
        <f t="shared" si="27"/>
        <v>116.89834514071036</v>
      </c>
      <c r="AB91">
        <f t="shared" si="28"/>
        <v>0.83488124905150995</v>
      </c>
      <c r="AC91">
        <f t="shared" si="29"/>
        <v>-2.8228046950651131</v>
      </c>
    </row>
    <row r="92" spans="1:29">
      <c r="A92">
        <v>433586</v>
      </c>
      <c r="B92" t="s">
        <v>56</v>
      </c>
      <c r="C92">
        <v>174</v>
      </c>
      <c r="D92">
        <v>21</v>
      </c>
      <c r="E92">
        <v>47</v>
      </c>
      <c r="F92">
        <v>53</v>
      </c>
      <c r="G92">
        <v>8</v>
      </c>
      <c r="H92">
        <v>18</v>
      </c>
      <c r="I92">
        <v>2</v>
      </c>
      <c r="J92">
        <v>5</v>
      </c>
      <c r="K92">
        <v>14</v>
      </c>
      <c r="L92">
        <v>6</v>
      </c>
      <c r="M92">
        <v>11</v>
      </c>
      <c r="N92">
        <v>58</v>
      </c>
      <c r="O92">
        <f t="shared" si="15"/>
        <v>4922.4255999999996</v>
      </c>
      <c r="P92">
        <f t="shared" si="16"/>
        <v>-1.3108193714874847</v>
      </c>
      <c r="Q92">
        <f t="shared" si="17"/>
        <v>4618.5615999999991</v>
      </c>
      <c r="R92">
        <f t="shared" si="18"/>
        <v>-1.4323666519351987</v>
      </c>
      <c r="S92">
        <f t="shared" si="19"/>
        <v>39.438399999999994</v>
      </c>
      <c r="T92">
        <f t="shared" si="20"/>
        <v>-1.6043812716523269</v>
      </c>
      <c r="U92">
        <f t="shared" si="21"/>
        <v>62.884899999999995</v>
      </c>
      <c r="V92">
        <f t="shared" si="22"/>
        <v>0.6057052213393701</v>
      </c>
      <c r="W92">
        <f t="shared" si="23"/>
        <v>2.1891385767790261</v>
      </c>
      <c r="X92">
        <f t="shared" si="24"/>
        <v>4.7923277083421114</v>
      </c>
      <c r="Y92">
        <f t="shared" si="25"/>
        <v>0.3422682742389947</v>
      </c>
      <c r="Z92">
        <f t="shared" si="26"/>
        <v>5.8119538077403234</v>
      </c>
      <c r="AA92">
        <f t="shared" si="27"/>
        <v>33.778807063307184</v>
      </c>
      <c r="AB92">
        <f t="shared" si="28"/>
        <v>0.44878949177179639</v>
      </c>
      <c r="AC92">
        <f t="shared" si="29"/>
        <v>-2.9508043077248489</v>
      </c>
    </row>
    <row r="93" spans="1:29">
      <c r="A93">
        <v>502026</v>
      </c>
      <c r="B93" t="s">
        <v>158</v>
      </c>
      <c r="C93">
        <v>195</v>
      </c>
      <c r="D93">
        <v>18</v>
      </c>
      <c r="E93">
        <v>61</v>
      </c>
      <c r="F93">
        <v>54</v>
      </c>
      <c r="G93">
        <v>2</v>
      </c>
      <c r="H93">
        <v>24</v>
      </c>
      <c r="I93">
        <v>4</v>
      </c>
      <c r="J93">
        <v>2</v>
      </c>
      <c r="K93">
        <v>5</v>
      </c>
      <c r="L93">
        <v>2</v>
      </c>
      <c r="M93">
        <v>15</v>
      </c>
      <c r="N93">
        <v>65</v>
      </c>
      <c r="O93">
        <f t="shared" si="15"/>
        <v>3989.1855999999998</v>
      </c>
      <c r="P93">
        <f t="shared" si="16"/>
        <v>-1.1800363669206035</v>
      </c>
      <c r="Q93">
        <f t="shared" si="17"/>
        <v>4483.641599999999</v>
      </c>
      <c r="R93">
        <f t="shared" si="18"/>
        <v>-1.4112900384576355</v>
      </c>
      <c r="S93">
        <f t="shared" si="19"/>
        <v>18.318399999999993</v>
      </c>
      <c r="T93">
        <f t="shared" si="20"/>
        <v>-1.0934318220815222</v>
      </c>
      <c r="U93">
        <f t="shared" si="21"/>
        <v>1.1449000000000007</v>
      </c>
      <c r="V93">
        <f t="shared" si="22"/>
        <v>-8.1728195060923867E-2</v>
      </c>
      <c r="W93">
        <f t="shared" si="23"/>
        <v>7.9878277153558024</v>
      </c>
      <c r="X93">
        <f t="shared" si="24"/>
        <v>63.805391610206343</v>
      </c>
      <c r="Y93">
        <f t="shared" si="25"/>
        <v>1.2488839382090935</v>
      </c>
      <c r="Z93">
        <f t="shared" si="26"/>
        <v>-5.6417759051186067</v>
      </c>
      <c r="AA93">
        <f t="shared" si="27"/>
        <v>31.829635363576934</v>
      </c>
      <c r="AB93">
        <f t="shared" si="28"/>
        <v>-0.43564863467711828</v>
      </c>
      <c r="AC93">
        <f t="shared" si="29"/>
        <v>-2.9532511189887103</v>
      </c>
    </row>
    <row r="94" spans="1:29">
      <c r="A94">
        <v>448281</v>
      </c>
      <c r="B94" t="s">
        <v>82</v>
      </c>
      <c r="C94">
        <v>153</v>
      </c>
      <c r="D94">
        <v>19</v>
      </c>
      <c r="E94">
        <v>40</v>
      </c>
      <c r="F94">
        <v>57</v>
      </c>
      <c r="G94">
        <v>5</v>
      </c>
      <c r="H94">
        <v>10</v>
      </c>
      <c r="I94">
        <v>3</v>
      </c>
      <c r="J94">
        <v>3</v>
      </c>
      <c r="K94">
        <v>6</v>
      </c>
      <c r="L94">
        <v>3</v>
      </c>
      <c r="M94">
        <v>14</v>
      </c>
      <c r="N94">
        <v>51</v>
      </c>
      <c r="O94">
        <f t="shared" si="15"/>
        <v>5953.6655999999994</v>
      </c>
      <c r="P94">
        <f t="shared" si="16"/>
        <v>-1.4416023760543661</v>
      </c>
      <c r="Q94">
        <f t="shared" si="17"/>
        <v>4090.8815999999993</v>
      </c>
      <c r="R94">
        <f t="shared" si="18"/>
        <v>-1.3480601980249458</v>
      </c>
      <c r="S94">
        <f t="shared" si="19"/>
        <v>27.878399999999992</v>
      </c>
      <c r="T94">
        <f t="shared" si="20"/>
        <v>-1.3489065468669246</v>
      </c>
      <c r="U94">
        <f t="shared" si="21"/>
        <v>4.9000000000000397E-3</v>
      </c>
      <c r="V94">
        <f t="shared" si="22"/>
        <v>-5.3467043497800858E-3</v>
      </c>
      <c r="W94">
        <f t="shared" si="23"/>
        <v>1.3904494382022463</v>
      </c>
      <c r="X94">
        <f t="shared" si="24"/>
        <v>1.9333496401969499</v>
      </c>
      <c r="Y94">
        <f t="shared" si="25"/>
        <v>0.21739451977968657</v>
      </c>
      <c r="Z94">
        <f t="shared" si="26"/>
        <v>12.265683520599254</v>
      </c>
      <c r="AA94">
        <f t="shared" si="27"/>
        <v>150.44699222749998</v>
      </c>
      <c r="AB94">
        <f t="shared" si="28"/>
        <v>0.94713586094099744</v>
      </c>
      <c r="AC94">
        <f t="shared" si="29"/>
        <v>-2.9793854445753323</v>
      </c>
    </row>
    <row r="95" spans="1:29">
      <c r="A95">
        <v>543521</v>
      </c>
      <c r="B95" t="s">
        <v>199</v>
      </c>
      <c r="C95">
        <v>306</v>
      </c>
      <c r="D95">
        <v>45</v>
      </c>
      <c r="E95">
        <v>106</v>
      </c>
      <c r="F95">
        <v>92</v>
      </c>
      <c r="G95">
        <v>12</v>
      </c>
      <c r="H95">
        <v>27</v>
      </c>
      <c r="I95">
        <v>8</v>
      </c>
      <c r="J95">
        <v>5</v>
      </c>
      <c r="K95">
        <v>0</v>
      </c>
      <c r="L95">
        <v>0</v>
      </c>
      <c r="M95">
        <v>0</v>
      </c>
      <c r="N95">
        <v>102</v>
      </c>
      <c r="O95">
        <f t="shared" si="15"/>
        <v>684.34559999999988</v>
      </c>
      <c r="P95">
        <f t="shared" si="16"/>
        <v>-0.48875477135280215</v>
      </c>
      <c r="Q95">
        <f t="shared" si="17"/>
        <v>838.68159999999966</v>
      </c>
      <c r="R95">
        <f t="shared" si="18"/>
        <v>-0.61037872631023171</v>
      </c>
      <c r="S95">
        <f t="shared" si="19"/>
        <v>7.8399999999999637E-2</v>
      </c>
      <c r="T95">
        <f t="shared" si="20"/>
        <v>-7.1532922939912508E-2</v>
      </c>
      <c r="U95">
        <f t="shared" si="21"/>
        <v>36.844900000000003</v>
      </c>
      <c r="V95">
        <f t="shared" si="22"/>
        <v>-0.46363564861664275</v>
      </c>
      <c r="W95">
        <f t="shared" si="23"/>
        <v>-4.2191011235955074</v>
      </c>
      <c r="X95">
        <f t="shared" si="24"/>
        <v>17.800814291124851</v>
      </c>
      <c r="Y95">
        <f t="shared" si="25"/>
        <v>-0.65964963375573482</v>
      </c>
      <c r="Z95">
        <f t="shared" si="26"/>
        <v>-8.4686329588014928</v>
      </c>
      <c r="AA95">
        <f t="shared" si="27"/>
        <v>71.717744190899012</v>
      </c>
      <c r="AB95">
        <f t="shared" si="28"/>
        <v>-0.65393387616411403</v>
      </c>
      <c r="AC95">
        <f t="shared" si="29"/>
        <v>-2.9478855791394381</v>
      </c>
    </row>
    <row r="96" spans="1:29">
      <c r="A96">
        <v>519096</v>
      </c>
      <c r="B96" t="s">
        <v>227</v>
      </c>
      <c r="C96">
        <v>195</v>
      </c>
      <c r="D96">
        <v>23</v>
      </c>
      <c r="E96">
        <v>68</v>
      </c>
      <c r="F96">
        <v>51</v>
      </c>
      <c r="G96">
        <v>7</v>
      </c>
      <c r="H96">
        <v>12</v>
      </c>
      <c r="I96">
        <v>7</v>
      </c>
      <c r="J96">
        <v>2</v>
      </c>
      <c r="K96">
        <v>0</v>
      </c>
      <c r="L96">
        <v>2</v>
      </c>
      <c r="M96">
        <v>8</v>
      </c>
      <c r="N96">
        <v>65</v>
      </c>
      <c r="O96">
        <f t="shared" si="15"/>
        <v>3989.1855999999998</v>
      </c>
      <c r="P96">
        <f t="shared" si="16"/>
        <v>-1.1800363669206035</v>
      </c>
      <c r="Q96">
        <f t="shared" si="17"/>
        <v>4894.4015999999992</v>
      </c>
      <c r="R96">
        <f t="shared" si="18"/>
        <v>-1.4745198788903253</v>
      </c>
      <c r="S96">
        <f t="shared" si="19"/>
        <v>1.6383999999999983</v>
      </c>
      <c r="T96">
        <f t="shared" si="20"/>
        <v>-0.32700764772531493</v>
      </c>
      <c r="U96">
        <f t="shared" si="21"/>
        <v>36.844900000000003</v>
      </c>
      <c r="V96">
        <f t="shared" si="22"/>
        <v>-0.46363564861664275</v>
      </c>
      <c r="W96">
        <f t="shared" si="23"/>
        <v>2.9878277153558024</v>
      </c>
      <c r="X96">
        <f t="shared" si="24"/>
        <v>8.9271144566482903</v>
      </c>
      <c r="Y96">
        <f t="shared" si="25"/>
        <v>0.46714202869830229</v>
      </c>
      <c r="Z96">
        <f t="shared" si="26"/>
        <v>-0.64177590511860672</v>
      </c>
      <c r="AA96">
        <f t="shared" si="27"/>
        <v>0.41187631239081418</v>
      </c>
      <c r="AB96">
        <f t="shared" si="28"/>
        <v>-4.9556877397404754E-2</v>
      </c>
      <c r="AC96">
        <f t="shared" si="29"/>
        <v>-3.0276143908519888</v>
      </c>
    </row>
    <row r="97" spans="1:29">
      <c r="A97">
        <v>519455</v>
      </c>
      <c r="B97" t="s">
        <v>326</v>
      </c>
      <c r="C97">
        <v>480</v>
      </c>
      <c r="D97">
        <v>75</v>
      </c>
      <c r="E97">
        <v>175</v>
      </c>
      <c r="F97">
        <v>109</v>
      </c>
      <c r="G97">
        <v>23</v>
      </c>
      <c r="H97">
        <v>41</v>
      </c>
      <c r="I97">
        <v>10</v>
      </c>
      <c r="J97">
        <v>11</v>
      </c>
      <c r="K97">
        <v>0</v>
      </c>
      <c r="L97">
        <v>0</v>
      </c>
      <c r="M97">
        <v>0</v>
      </c>
      <c r="N97">
        <v>160</v>
      </c>
      <c r="O97">
        <f t="shared" si="15"/>
        <v>1013.7856000000003</v>
      </c>
      <c r="P97">
        <f t="shared" si="16"/>
        <v>0.59487583791564314</v>
      </c>
      <c r="Q97">
        <f t="shared" si="17"/>
        <v>143.04159999999985</v>
      </c>
      <c r="R97">
        <f t="shared" si="18"/>
        <v>-0.25207629719165642</v>
      </c>
      <c r="S97">
        <f t="shared" si="19"/>
        <v>2.9584000000000024</v>
      </c>
      <c r="T97">
        <f t="shared" si="20"/>
        <v>0.43941652663089231</v>
      </c>
      <c r="U97">
        <f t="shared" si="21"/>
        <v>36.844900000000003</v>
      </c>
      <c r="V97">
        <f t="shared" si="22"/>
        <v>-0.46363564861664275</v>
      </c>
      <c r="W97">
        <f t="shared" si="23"/>
        <v>-11.029962546816485</v>
      </c>
      <c r="X97">
        <f t="shared" si="24"/>
        <v>121.66007378417432</v>
      </c>
      <c r="Y97">
        <f t="shared" si="25"/>
        <v>-1.724516796636165</v>
      </c>
      <c r="Z97">
        <f t="shared" si="26"/>
        <v>-20.656679151061155</v>
      </c>
      <c r="AA97">
        <f t="shared" si="27"/>
        <v>426.69839354988488</v>
      </c>
      <c r="AB97">
        <f t="shared" si="28"/>
        <v>-1.5950747105992851</v>
      </c>
      <c r="AC97">
        <f t="shared" si="29"/>
        <v>-3.0010110884972137</v>
      </c>
    </row>
    <row r="98" spans="1:29">
      <c r="A98">
        <v>445213</v>
      </c>
      <c r="B98" t="s">
        <v>172</v>
      </c>
      <c r="C98">
        <v>174</v>
      </c>
      <c r="D98">
        <v>22</v>
      </c>
      <c r="E98">
        <v>64</v>
      </c>
      <c r="F98">
        <v>36</v>
      </c>
      <c r="G98">
        <v>4</v>
      </c>
      <c r="H98">
        <v>13</v>
      </c>
      <c r="I98">
        <v>3</v>
      </c>
      <c r="J98">
        <v>3</v>
      </c>
      <c r="K98">
        <v>28</v>
      </c>
      <c r="L98">
        <v>3</v>
      </c>
      <c r="M98">
        <v>5</v>
      </c>
      <c r="N98">
        <v>58</v>
      </c>
      <c r="O98">
        <f t="shared" si="15"/>
        <v>4922.4255999999996</v>
      </c>
      <c r="P98">
        <f t="shared" si="16"/>
        <v>-1.3108193714874847</v>
      </c>
      <c r="Q98">
        <f t="shared" si="17"/>
        <v>7218.2015999999985</v>
      </c>
      <c r="R98">
        <f t="shared" si="18"/>
        <v>-1.7906690810537742</v>
      </c>
      <c r="S98">
        <f t="shared" si="19"/>
        <v>27.878399999999992</v>
      </c>
      <c r="T98">
        <f t="shared" si="20"/>
        <v>-1.3489065468669246</v>
      </c>
      <c r="U98">
        <f t="shared" si="21"/>
        <v>480.92489999999998</v>
      </c>
      <c r="V98">
        <f t="shared" si="22"/>
        <v>1.6750460912953831</v>
      </c>
      <c r="W98">
        <f t="shared" si="23"/>
        <v>1.1891385767790261</v>
      </c>
      <c r="X98">
        <f t="shared" si="24"/>
        <v>1.4140505547840541</v>
      </c>
      <c r="Y98">
        <f t="shared" si="25"/>
        <v>0.18591989233683648</v>
      </c>
      <c r="Z98">
        <f t="shared" si="26"/>
        <v>-6.1880461922596766</v>
      </c>
      <c r="AA98">
        <f t="shared" si="27"/>
        <v>38.291915677539549</v>
      </c>
      <c r="AB98">
        <f t="shared" si="28"/>
        <v>-0.47783072569951612</v>
      </c>
      <c r="AC98">
        <f t="shared" si="29"/>
        <v>-3.0672597414754805</v>
      </c>
    </row>
    <row r="99" spans="1:29">
      <c r="A99">
        <v>425492</v>
      </c>
      <c r="B99" t="s">
        <v>187</v>
      </c>
      <c r="C99">
        <v>195</v>
      </c>
      <c r="D99">
        <v>26</v>
      </c>
      <c r="E99">
        <v>63</v>
      </c>
      <c r="F99">
        <v>53</v>
      </c>
      <c r="G99">
        <v>6</v>
      </c>
      <c r="H99">
        <v>20</v>
      </c>
      <c r="I99">
        <v>4</v>
      </c>
      <c r="J99">
        <v>6</v>
      </c>
      <c r="K99">
        <v>18</v>
      </c>
      <c r="L99">
        <v>5</v>
      </c>
      <c r="M99">
        <v>11</v>
      </c>
      <c r="N99">
        <v>65</v>
      </c>
      <c r="O99">
        <f t="shared" si="15"/>
        <v>3989.1855999999998</v>
      </c>
      <c r="P99">
        <f t="shared" si="16"/>
        <v>-1.1800363669206035</v>
      </c>
      <c r="Q99">
        <f t="shared" si="17"/>
        <v>4618.5615999999991</v>
      </c>
      <c r="R99">
        <f t="shared" si="18"/>
        <v>-1.4323666519351987</v>
      </c>
      <c r="S99">
        <f t="shared" si="19"/>
        <v>18.318399999999993</v>
      </c>
      <c r="T99">
        <f t="shared" si="20"/>
        <v>-1.0934318220815222</v>
      </c>
      <c r="U99">
        <f t="shared" si="21"/>
        <v>142.32489999999999</v>
      </c>
      <c r="V99">
        <f t="shared" si="22"/>
        <v>0.91123118418394522</v>
      </c>
      <c r="W99">
        <f t="shared" si="23"/>
        <v>-1.2172284644197617E-2</v>
      </c>
      <c r="X99">
        <f t="shared" si="24"/>
        <v>1.4816451345930253E-4</v>
      </c>
      <c r="Y99">
        <f t="shared" si="25"/>
        <v>-1.9031170081723575E-3</v>
      </c>
      <c r="Z99">
        <f t="shared" si="26"/>
        <v>-3.6417759051186067</v>
      </c>
      <c r="AA99">
        <f t="shared" si="27"/>
        <v>13.262531743102489</v>
      </c>
      <c r="AB99">
        <f t="shared" si="28"/>
        <v>-0.2812119317652329</v>
      </c>
      <c r="AC99">
        <f t="shared" si="29"/>
        <v>-3.0777187055267845</v>
      </c>
    </row>
    <row r="100" spans="1:29">
      <c r="A100">
        <v>458584</v>
      </c>
      <c r="B100" t="s">
        <v>57</v>
      </c>
      <c r="C100">
        <v>174</v>
      </c>
      <c r="D100">
        <v>20</v>
      </c>
      <c r="E100">
        <v>50</v>
      </c>
      <c r="F100">
        <v>57</v>
      </c>
      <c r="G100">
        <v>3</v>
      </c>
      <c r="H100">
        <v>19</v>
      </c>
      <c r="I100">
        <v>5</v>
      </c>
      <c r="J100">
        <v>2</v>
      </c>
      <c r="K100">
        <v>2</v>
      </c>
      <c r="L100">
        <v>5</v>
      </c>
      <c r="M100">
        <v>23</v>
      </c>
      <c r="N100">
        <v>58</v>
      </c>
      <c r="O100">
        <f t="shared" si="15"/>
        <v>4922.4255999999996</v>
      </c>
      <c r="P100">
        <f t="shared" si="16"/>
        <v>-1.3108193714874847</v>
      </c>
      <c r="Q100">
        <f t="shared" si="17"/>
        <v>4090.8815999999993</v>
      </c>
      <c r="R100">
        <f t="shared" si="18"/>
        <v>-1.3480601980249458</v>
      </c>
      <c r="S100">
        <f t="shared" si="19"/>
        <v>10.758399999999996</v>
      </c>
      <c r="T100">
        <f t="shared" si="20"/>
        <v>-0.83795709729611978</v>
      </c>
      <c r="U100">
        <f t="shared" si="21"/>
        <v>16.564900000000002</v>
      </c>
      <c r="V100">
        <f t="shared" si="22"/>
        <v>-0.31087266719435519</v>
      </c>
      <c r="W100">
        <f t="shared" si="23"/>
        <v>3.1891385767790261</v>
      </c>
      <c r="X100">
        <f t="shared" si="24"/>
        <v>10.17060486190017</v>
      </c>
      <c r="Y100">
        <f t="shared" si="25"/>
        <v>0.49861665614115291</v>
      </c>
      <c r="Z100">
        <f t="shared" si="26"/>
        <v>1.8119538077403234</v>
      </c>
      <c r="AA100">
        <f t="shared" si="27"/>
        <v>3.283176601384636</v>
      </c>
      <c r="AB100">
        <f t="shared" si="28"/>
        <v>0.13991608594802549</v>
      </c>
      <c r="AC100">
        <f t="shared" si="29"/>
        <v>-3.1691765919137276</v>
      </c>
    </row>
    <row r="101" spans="1:29">
      <c r="A101">
        <v>501817</v>
      </c>
      <c r="B101" t="s">
        <v>32</v>
      </c>
      <c r="C101">
        <v>195</v>
      </c>
      <c r="D101">
        <v>24</v>
      </c>
      <c r="E101">
        <v>56</v>
      </c>
      <c r="F101">
        <v>62</v>
      </c>
      <c r="G101">
        <v>6</v>
      </c>
      <c r="H101">
        <v>21</v>
      </c>
      <c r="I101">
        <v>5</v>
      </c>
      <c r="J101">
        <v>3</v>
      </c>
      <c r="K101">
        <v>0</v>
      </c>
      <c r="L101">
        <v>1</v>
      </c>
      <c r="M101">
        <v>8</v>
      </c>
      <c r="N101">
        <v>65</v>
      </c>
      <c r="O101">
        <f t="shared" si="15"/>
        <v>3989.1855999999998</v>
      </c>
      <c r="P101">
        <f t="shared" si="16"/>
        <v>-1.1800363669206035</v>
      </c>
      <c r="Q101">
        <f t="shared" si="17"/>
        <v>3476.2815999999993</v>
      </c>
      <c r="R101">
        <f t="shared" si="18"/>
        <v>-1.2426771306371294</v>
      </c>
      <c r="S101">
        <f t="shared" si="19"/>
        <v>10.758399999999996</v>
      </c>
      <c r="T101">
        <f t="shared" si="20"/>
        <v>-0.83795709729611978</v>
      </c>
      <c r="U101">
        <f t="shared" si="21"/>
        <v>36.844900000000003</v>
      </c>
      <c r="V101">
        <f t="shared" si="22"/>
        <v>-0.46363564861664275</v>
      </c>
      <c r="W101">
        <f t="shared" si="23"/>
        <v>1.9878277153558024</v>
      </c>
      <c r="X101">
        <f t="shared" si="24"/>
        <v>3.9514590259366793</v>
      </c>
      <c r="Y101">
        <f t="shared" si="25"/>
        <v>0.31079364679614407</v>
      </c>
      <c r="Z101">
        <f t="shared" si="26"/>
        <v>2.3582240948813933</v>
      </c>
      <c r="AA101">
        <f t="shared" si="27"/>
        <v>5.5612208816791391</v>
      </c>
      <c r="AB101">
        <f t="shared" si="28"/>
        <v>0.18209817697042335</v>
      </c>
      <c r="AC101">
        <f t="shared" si="29"/>
        <v>-3.2314144197039276</v>
      </c>
    </row>
    <row r="102" spans="1:29">
      <c r="A102">
        <v>656547</v>
      </c>
      <c r="B102" t="s">
        <v>149</v>
      </c>
      <c r="C102">
        <v>132</v>
      </c>
      <c r="D102">
        <v>13</v>
      </c>
      <c r="E102">
        <v>30</v>
      </c>
      <c r="F102">
        <v>54</v>
      </c>
      <c r="G102">
        <v>5</v>
      </c>
      <c r="H102">
        <v>10</v>
      </c>
      <c r="I102">
        <v>2</v>
      </c>
      <c r="J102">
        <v>1</v>
      </c>
      <c r="K102">
        <v>0</v>
      </c>
      <c r="L102">
        <v>0</v>
      </c>
      <c r="M102">
        <v>0</v>
      </c>
      <c r="N102">
        <v>44</v>
      </c>
      <c r="O102">
        <f t="shared" si="15"/>
        <v>7082.9055999999991</v>
      </c>
      <c r="P102">
        <f t="shared" si="16"/>
        <v>-1.5723853806212476</v>
      </c>
      <c r="Q102">
        <f t="shared" si="17"/>
        <v>4483.641599999999</v>
      </c>
      <c r="R102">
        <f t="shared" si="18"/>
        <v>-1.4112900384576355</v>
      </c>
      <c r="S102">
        <f t="shared" si="19"/>
        <v>39.438399999999994</v>
      </c>
      <c r="T102">
        <f t="shared" si="20"/>
        <v>-1.6043812716523269</v>
      </c>
      <c r="U102">
        <f t="shared" si="21"/>
        <v>36.844900000000003</v>
      </c>
      <c r="V102">
        <f t="shared" si="22"/>
        <v>-0.46363564861664275</v>
      </c>
      <c r="W102">
        <f t="shared" si="23"/>
        <v>4.5917602996254665</v>
      </c>
      <c r="X102">
        <f t="shared" si="24"/>
        <v>21.08426264921658</v>
      </c>
      <c r="Y102">
        <f t="shared" si="25"/>
        <v>0.71791429292901132</v>
      </c>
      <c r="Z102">
        <f t="shared" si="26"/>
        <v>13.719413233458177</v>
      </c>
      <c r="AA102">
        <f t="shared" si="27"/>
        <v>188.22229947038718</v>
      </c>
      <c r="AB102">
        <f t="shared" si="28"/>
        <v>1.0593904728304844</v>
      </c>
      <c r="AC102">
        <f t="shared" si="29"/>
        <v>-3.2743875735883572</v>
      </c>
    </row>
    <row r="103" spans="1:29">
      <c r="A103">
        <v>458677</v>
      </c>
      <c r="B103" t="s">
        <v>315</v>
      </c>
      <c r="C103">
        <v>195</v>
      </c>
      <c r="D103">
        <v>26</v>
      </c>
      <c r="E103">
        <v>58</v>
      </c>
      <c r="F103">
        <v>70</v>
      </c>
      <c r="G103">
        <v>5</v>
      </c>
      <c r="H103">
        <v>22</v>
      </c>
      <c r="I103">
        <v>5</v>
      </c>
      <c r="J103">
        <v>4</v>
      </c>
      <c r="K103">
        <v>4</v>
      </c>
      <c r="L103">
        <v>4</v>
      </c>
      <c r="M103">
        <v>28</v>
      </c>
      <c r="N103">
        <v>65</v>
      </c>
      <c r="O103">
        <f t="shared" si="15"/>
        <v>3989.1855999999998</v>
      </c>
      <c r="P103">
        <f t="shared" si="16"/>
        <v>-1.1800363669206035</v>
      </c>
      <c r="Q103">
        <f t="shared" si="17"/>
        <v>2596.9215999999992</v>
      </c>
      <c r="R103">
        <f t="shared" si="18"/>
        <v>-1.0740642228166235</v>
      </c>
      <c r="S103">
        <f t="shared" si="19"/>
        <v>10.758399999999996</v>
      </c>
      <c r="T103">
        <f t="shared" si="20"/>
        <v>-0.83795709729611978</v>
      </c>
      <c r="U103">
        <f t="shared" si="21"/>
        <v>4.2849000000000013</v>
      </c>
      <c r="V103">
        <f t="shared" si="22"/>
        <v>-0.15810968577206763</v>
      </c>
      <c r="W103">
        <f t="shared" si="23"/>
        <v>-1.2172284644197617E-2</v>
      </c>
      <c r="X103">
        <f t="shared" si="24"/>
        <v>1.4816451345930253E-4</v>
      </c>
      <c r="Y103">
        <f t="shared" si="25"/>
        <v>-1.9031170081723575E-3</v>
      </c>
      <c r="Z103">
        <f t="shared" si="26"/>
        <v>-0.64177590511860672</v>
      </c>
      <c r="AA103">
        <f t="shared" si="27"/>
        <v>0.41187631239081418</v>
      </c>
      <c r="AB103">
        <f t="shared" si="28"/>
        <v>-4.9556877397404754E-2</v>
      </c>
      <c r="AC103">
        <f t="shared" si="29"/>
        <v>-3.3016273672109921</v>
      </c>
    </row>
    <row r="104" spans="1:29">
      <c r="A104">
        <v>502327</v>
      </c>
      <c r="B104" t="s">
        <v>270</v>
      </c>
      <c r="C104">
        <v>522</v>
      </c>
      <c r="D104">
        <v>86</v>
      </c>
      <c r="E104">
        <v>168</v>
      </c>
      <c r="F104">
        <v>147</v>
      </c>
      <c r="G104">
        <v>28</v>
      </c>
      <c r="H104">
        <v>75</v>
      </c>
      <c r="I104">
        <v>11</v>
      </c>
      <c r="J104">
        <v>10</v>
      </c>
      <c r="K104">
        <v>0</v>
      </c>
      <c r="L104">
        <v>0</v>
      </c>
      <c r="M104">
        <v>0</v>
      </c>
      <c r="N104">
        <v>174</v>
      </c>
      <c r="O104">
        <f t="shared" si="15"/>
        <v>2101.3056000000001</v>
      </c>
      <c r="P104">
        <f t="shared" si="16"/>
        <v>0.85644184704940585</v>
      </c>
      <c r="Q104">
        <f t="shared" si="17"/>
        <v>678.08160000000032</v>
      </c>
      <c r="R104">
        <f t="shared" si="18"/>
        <v>0.54883501495574727</v>
      </c>
      <c r="S104">
        <f t="shared" si="19"/>
        <v>7.3984000000000032</v>
      </c>
      <c r="T104">
        <f t="shared" si="20"/>
        <v>0.69489125141629471</v>
      </c>
      <c r="U104">
        <f t="shared" si="21"/>
        <v>36.844900000000003</v>
      </c>
      <c r="V104">
        <f t="shared" si="22"/>
        <v>-0.46363564861664275</v>
      </c>
      <c r="W104">
        <f t="shared" si="23"/>
        <v>-16.432584269662925</v>
      </c>
      <c r="X104">
        <f t="shared" si="24"/>
        <v>270.02982577957329</v>
      </c>
      <c r="Y104">
        <f t="shared" si="25"/>
        <v>-2.5692079610326561</v>
      </c>
      <c r="Z104">
        <f t="shared" si="26"/>
        <v>-30.564138576779015</v>
      </c>
      <c r="AA104">
        <f t="shared" si="27"/>
        <v>934.16656694055166</v>
      </c>
      <c r="AB104">
        <f t="shared" si="28"/>
        <v>-2.360112394569859</v>
      </c>
      <c r="AC104">
        <f t="shared" si="29"/>
        <v>-3.2927878907977099</v>
      </c>
    </row>
    <row r="105" spans="1:29">
      <c r="A105">
        <v>456068</v>
      </c>
      <c r="B105" t="s">
        <v>116</v>
      </c>
      <c r="C105">
        <v>435</v>
      </c>
      <c r="D105">
        <v>70</v>
      </c>
      <c r="E105">
        <v>149</v>
      </c>
      <c r="F105">
        <v>105</v>
      </c>
      <c r="G105">
        <v>19</v>
      </c>
      <c r="H105">
        <v>41</v>
      </c>
      <c r="I105">
        <v>8</v>
      </c>
      <c r="J105">
        <v>9</v>
      </c>
      <c r="K105">
        <v>0</v>
      </c>
      <c r="L105">
        <v>0</v>
      </c>
      <c r="M105">
        <v>0</v>
      </c>
      <c r="N105">
        <v>145</v>
      </c>
      <c r="O105">
        <f t="shared" si="15"/>
        <v>283.58560000000011</v>
      </c>
      <c r="P105">
        <f t="shared" si="16"/>
        <v>0.31462654241518317</v>
      </c>
      <c r="Q105">
        <f t="shared" si="17"/>
        <v>254.7215999999998</v>
      </c>
      <c r="R105">
        <f t="shared" si="18"/>
        <v>-0.33638275110190946</v>
      </c>
      <c r="S105">
        <f t="shared" si="19"/>
        <v>7.8399999999999637E-2</v>
      </c>
      <c r="T105">
        <f t="shared" si="20"/>
        <v>-7.1532922939912508E-2</v>
      </c>
      <c r="U105">
        <f t="shared" si="21"/>
        <v>36.844900000000003</v>
      </c>
      <c r="V105">
        <f t="shared" si="22"/>
        <v>-0.46363564861664275</v>
      </c>
      <c r="W105">
        <f t="shared" si="23"/>
        <v>-12.02715355805244</v>
      </c>
      <c r="X105">
        <f t="shared" si="24"/>
        <v>144.65242270897338</v>
      </c>
      <c r="Y105">
        <f t="shared" si="25"/>
        <v>-1.8804259976902833</v>
      </c>
      <c r="Z105">
        <f t="shared" si="26"/>
        <v>-12.970115480649184</v>
      </c>
      <c r="AA105">
        <f t="shared" si="27"/>
        <v>168.22389558137576</v>
      </c>
      <c r="AB105">
        <f t="shared" si="28"/>
        <v>-1.0015309356089324</v>
      </c>
      <c r="AC105">
        <f t="shared" si="29"/>
        <v>-3.4388817135424974</v>
      </c>
    </row>
    <row r="106" spans="1:29">
      <c r="A106">
        <v>465657</v>
      </c>
      <c r="B106" t="s">
        <v>290</v>
      </c>
      <c r="C106">
        <v>219</v>
      </c>
      <c r="D106">
        <v>28</v>
      </c>
      <c r="E106">
        <v>71</v>
      </c>
      <c r="F106">
        <v>74</v>
      </c>
      <c r="G106">
        <v>8</v>
      </c>
      <c r="H106">
        <v>23</v>
      </c>
      <c r="I106">
        <v>4</v>
      </c>
      <c r="J106">
        <v>6</v>
      </c>
      <c r="K106">
        <v>2</v>
      </c>
      <c r="L106">
        <v>7</v>
      </c>
      <c r="M106">
        <v>32</v>
      </c>
      <c r="N106">
        <v>73</v>
      </c>
      <c r="O106">
        <f t="shared" si="15"/>
        <v>3042.6255999999998</v>
      </c>
      <c r="P106">
        <f t="shared" si="16"/>
        <v>-1.0305700759870249</v>
      </c>
      <c r="Q106">
        <f t="shared" si="17"/>
        <v>2205.2415999999994</v>
      </c>
      <c r="R106">
        <f t="shared" si="18"/>
        <v>-0.98975776890637035</v>
      </c>
      <c r="S106">
        <f t="shared" si="19"/>
        <v>18.318399999999993</v>
      </c>
      <c r="T106">
        <f t="shared" si="20"/>
        <v>-1.0934318220815222</v>
      </c>
      <c r="U106">
        <f t="shared" si="21"/>
        <v>16.564900000000002</v>
      </c>
      <c r="V106">
        <f t="shared" si="22"/>
        <v>-0.31087266719435519</v>
      </c>
      <c r="W106">
        <f t="shared" si="23"/>
        <v>1.1863295880149813</v>
      </c>
      <c r="X106">
        <f t="shared" si="24"/>
        <v>1.4073778913998016</v>
      </c>
      <c r="Y106">
        <f t="shared" si="25"/>
        <v>0.18548071148879675</v>
      </c>
      <c r="Z106">
        <f t="shared" si="26"/>
        <v>-4.8746098626716616</v>
      </c>
      <c r="AA106">
        <f t="shared" si="27"/>
        <v>23.761821313255886</v>
      </c>
      <c r="AB106">
        <f t="shared" si="28"/>
        <v>-0.3764093375863854</v>
      </c>
      <c r="AC106">
        <f t="shared" si="29"/>
        <v>-3.615560960266861</v>
      </c>
    </row>
    <row r="107" spans="1:29">
      <c r="A107">
        <v>461325</v>
      </c>
      <c r="B107" t="s">
        <v>66</v>
      </c>
      <c r="C107">
        <v>174</v>
      </c>
      <c r="D107">
        <v>21</v>
      </c>
      <c r="E107">
        <v>45</v>
      </c>
      <c r="F107">
        <v>62</v>
      </c>
      <c r="G107">
        <v>7</v>
      </c>
      <c r="H107">
        <v>24</v>
      </c>
      <c r="I107">
        <v>4</v>
      </c>
      <c r="J107">
        <v>4</v>
      </c>
      <c r="K107">
        <v>0</v>
      </c>
      <c r="L107">
        <v>4</v>
      </c>
      <c r="M107">
        <v>15</v>
      </c>
      <c r="N107">
        <v>58</v>
      </c>
      <c r="O107">
        <f t="shared" si="15"/>
        <v>4922.4255999999996</v>
      </c>
      <c r="P107">
        <f t="shared" si="16"/>
        <v>-1.3108193714874847</v>
      </c>
      <c r="Q107">
        <f t="shared" si="17"/>
        <v>3476.2815999999993</v>
      </c>
      <c r="R107">
        <f t="shared" si="18"/>
        <v>-1.2426771306371294</v>
      </c>
      <c r="S107">
        <f t="shared" si="19"/>
        <v>18.318399999999993</v>
      </c>
      <c r="T107">
        <f t="shared" si="20"/>
        <v>-1.0934318220815222</v>
      </c>
      <c r="U107">
        <f t="shared" si="21"/>
        <v>36.844900000000003</v>
      </c>
      <c r="V107">
        <f t="shared" si="22"/>
        <v>-0.46363564861664275</v>
      </c>
      <c r="W107">
        <f t="shared" si="23"/>
        <v>2.1891385767790261</v>
      </c>
      <c r="X107">
        <f t="shared" si="24"/>
        <v>4.7923277083421114</v>
      </c>
      <c r="Y107">
        <f t="shared" si="25"/>
        <v>0.3422682742389947</v>
      </c>
      <c r="Z107">
        <f t="shared" si="26"/>
        <v>1.8119538077403234</v>
      </c>
      <c r="AA107">
        <f t="shared" si="27"/>
        <v>3.283176601384636</v>
      </c>
      <c r="AB107">
        <f t="shared" si="28"/>
        <v>0.13991608594802549</v>
      </c>
      <c r="AC107">
        <f t="shared" si="29"/>
        <v>-3.6283796126357584</v>
      </c>
    </row>
    <row r="108" spans="1:29">
      <c r="A108">
        <v>523260</v>
      </c>
      <c r="B108" t="s">
        <v>166</v>
      </c>
      <c r="C108">
        <v>174</v>
      </c>
      <c r="D108">
        <v>21</v>
      </c>
      <c r="E108">
        <v>54</v>
      </c>
      <c r="F108">
        <v>62</v>
      </c>
      <c r="G108">
        <v>5</v>
      </c>
      <c r="H108">
        <v>16</v>
      </c>
      <c r="I108">
        <v>4</v>
      </c>
      <c r="J108">
        <v>2</v>
      </c>
      <c r="K108">
        <v>1</v>
      </c>
      <c r="L108">
        <v>1</v>
      </c>
      <c r="M108">
        <v>19</v>
      </c>
      <c r="N108">
        <v>58</v>
      </c>
      <c r="O108">
        <f t="shared" si="15"/>
        <v>4922.4255999999996</v>
      </c>
      <c r="P108">
        <f t="shared" si="16"/>
        <v>-1.3108193714874847</v>
      </c>
      <c r="Q108">
        <f t="shared" si="17"/>
        <v>3476.2815999999993</v>
      </c>
      <c r="R108">
        <f t="shared" si="18"/>
        <v>-1.2426771306371294</v>
      </c>
      <c r="S108">
        <f t="shared" si="19"/>
        <v>18.318399999999993</v>
      </c>
      <c r="T108">
        <f t="shared" si="20"/>
        <v>-1.0934318220815222</v>
      </c>
      <c r="U108">
        <f t="shared" si="21"/>
        <v>25.704900000000002</v>
      </c>
      <c r="V108">
        <f t="shared" si="22"/>
        <v>-0.38725415790549894</v>
      </c>
      <c r="W108">
        <f t="shared" si="23"/>
        <v>2.1891385767790261</v>
      </c>
      <c r="X108">
        <f t="shared" si="24"/>
        <v>4.7923277083421114</v>
      </c>
      <c r="Y108">
        <f t="shared" si="25"/>
        <v>0.3422682742389947</v>
      </c>
      <c r="Z108">
        <f t="shared" si="26"/>
        <v>0.81195380774032344</v>
      </c>
      <c r="AA108">
        <f t="shared" si="27"/>
        <v>0.65926898590400096</v>
      </c>
      <c r="AB108">
        <f t="shared" si="28"/>
        <v>6.2697734492082796E-2</v>
      </c>
      <c r="AC108">
        <f t="shared" si="29"/>
        <v>-3.6292164733805579</v>
      </c>
    </row>
    <row r="109" spans="1:29">
      <c r="A109">
        <v>282332</v>
      </c>
      <c r="B109" t="s">
        <v>264</v>
      </c>
      <c r="C109">
        <v>480</v>
      </c>
      <c r="D109">
        <v>77</v>
      </c>
      <c r="E109">
        <v>166</v>
      </c>
      <c r="F109">
        <v>135</v>
      </c>
      <c r="G109">
        <v>24</v>
      </c>
      <c r="H109">
        <v>55</v>
      </c>
      <c r="I109">
        <v>8</v>
      </c>
      <c r="J109">
        <v>11</v>
      </c>
      <c r="K109">
        <v>0</v>
      </c>
      <c r="L109">
        <v>0</v>
      </c>
      <c r="M109">
        <v>0</v>
      </c>
      <c r="N109">
        <v>160</v>
      </c>
      <c r="O109">
        <f t="shared" si="15"/>
        <v>1013.7856000000003</v>
      </c>
      <c r="P109">
        <f t="shared" si="16"/>
        <v>0.59487583791564314</v>
      </c>
      <c r="Q109">
        <f t="shared" si="17"/>
        <v>197.12160000000017</v>
      </c>
      <c r="R109">
        <f t="shared" si="18"/>
        <v>0.29591565322498825</v>
      </c>
      <c r="S109">
        <f t="shared" si="19"/>
        <v>7.8399999999999637E-2</v>
      </c>
      <c r="T109">
        <f t="shared" si="20"/>
        <v>-7.1532922939912508E-2</v>
      </c>
      <c r="U109">
        <f t="shared" si="21"/>
        <v>36.844900000000003</v>
      </c>
      <c r="V109">
        <f t="shared" si="22"/>
        <v>-0.46363564861664275</v>
      </c>
      <c r="W109">
        <f t="shared" si="23"/>
        <v>-13.029962546816485</v>
      </c>
      <c r="X109">
        <f t="shared" si="24"/>
        <v>169.77992397144024</v>
      </c>
      <c r="Y109">
        <f t="shared" si="25"/>
        <v>-2.0372135604404815</v>
      </c>
      <c r="Z109">
        <f t="shared" si="26"/>
        <v>-25.656679151061155</v>
      </c>
      <c r="AA109">
        <f t="shared" si="27"/>
        <v>658.26518506049649</v>
      </c>
      <c r="AB109">
        <f t="shared" si="28"/>
        <v>-1.9811664678789986</v>
      </c>
      <c r="AC109">
        <f t="shared" si="29"/>
        <v>-3.6627571087354038</v>
      </c>
    </row>
    <row r="110" spans="1:29">
      <c r="A110">
        <v>451596</v>
      </c>
      <c r="B110" t="s">
        <v>105</v>
      </c>
      <c r="C110">
        <v>480</v>
      </c>
      <c r="D110">
        <v>74</v>
      </c>
      <c r="E110">
        <v>160</v>
      </c>
      <c r="F110">
        <v>115</v>
      </c>
      <c r="G110">
        <v>18</v>
      </c>
      <c r="H110">
        <v>62</v>
      </c>
      <c r="I110">
        <v>8</v>
      </c>
      <c r="J110">
        <v>10</v>
      </c>
      <c r="K110">
        <v>0</v>
      </c>
      <c r="L110">
        <v>0</v>
      </c>
      <c r="M110">
        <v>0</v>
      </c>
      <c r="N110">
        <v>160</v>
      </c>
      <c r="O110">
        <f t="shared" si="15"/>
        <v>1013.7856000000003</v>
      </c>
      <c r="P110">
        <f t="shared" si="16"/>
        <v>0.59487583791564314</v>
      </c>
      <c r="Q110">
        <f t="shared" si="17"/>
        <v>35.521599999999928</v>
      </c>
      <c r="R110">
        <f t="shared" si="18"/>
        <v>-0.12561661632627688</v>
      </c>
      <c r="S110">
        <f t="shared" si="19"/>
        <v>7.8399999999999637E-2</v>
      </c>
      <c r="T110">
        <f t="shared" si="20"/>
        <v>-7.1532922939912508E-2</v>
      </c>
      <c r="U110">
        <f t="shared" si="21"/>
        <v>36.844900000000003</v>
      </c>
      <c r="V110">
        <f t="shared" si="22"/>
        <v>-0.46363564861664275</v>
      </c>
      <c r="W110">
        <f t="shared" si="23"/>
        <v>-10.029962546816485</v>
      </c>
      <c r="X110">
        <f t="shared" si="24"/>
        <v>100.60014869054136</v>
      </c>
      <c r="Y110">
        <f t="shared" si="25"/>
        <v>-1.5681684147340067</v>
      </c>
      <c r="Z110">
        <f t="shared" si="26"/>
        <v>-26.656679151061155</v>
      </c>
      <c r="AA110">
        <f t="shared" si="27"/>
        <v>710.5785433626188</v>
      </c>
      <c r="AB110">
        <f t="shared" si="28"/>
        <v>-2.0583848193349414</v>
      </c>
      <c r="AC110">
        <f t="shared" si="29"/>
        <v>-3.6924625840361371</v>
      </c>
    </row>
    <row r="111" spans="1:29">
      <c r="A111">
        <v>502706</v>
      </c>
      <c r="B111" t="s">
        <v>150</v>
      </c>
      <c r="C111">
        <v>435</v>
      </c>
      <c r="D111">
        <v>69</v>
      </c>
      <c r="E111">
        <v>146</v>
      </c>
      <c r="F111">
        <v>109</v>
      </c>
      <c r="G111">
        <v>22</v>
      </c>
      <c r="H111">
        <v>45</v>
      </c>
      <c r="I111">
        <v>6</v>
      </c>
      <c r="J111">
        <v>13</v>
      </c>
      <c r="K111">
        <v>0</v>
      </c>
      <c r="L111">
        <v>0</v>
      </c>
      <c r="M111">
        <v>0</v>
      </c>
      <c r="N111">
        <v>145</v>
      </c>
      <c r="P111">
        <f t="shared" si="16"/>
        <v>0.31462654241518317</v>
      </c>
      <c r="R111">
        <f t="shared" si="18"/>
        <v>-0.25207629719165642</v>
      </c>
      <c r="T111">
        <f t="shared" si="20"/>
        <v>-0.58248237251071733</v>
      </c>
      <c r="V111">
        <f t="shared" si="22"/>
        <v>-0.46363564861664275</v>
      </c>
      <c r="W111">
        <f t="shared" si="23"/>
        <v>-11.02715355805244</v>
      </c>
      <c r="Y111">
        <f t="shared" si="25"/>
        <v>-1.7240776157881252</v>
      </c>
      <c r="Z111">
        <f t="shared" si="26"/>
        <v>-13.970115480649184</v>
      </c>
      <c r="AB111">
        <f t="shared" si="28"/>
        <v>-1.0787492870648752</v>
      </c>
      <c r="AC111">
        <f t="shared" si="29"/>
        <v>-3.7863946787568339</v>
      </c>
    </row>
    <row r="112" spans="1:29">
      <c r="A112">
        <v>501992</v>
      </c>
      <c r="B112" t="s">
        <v>164</v>
      </c>
      <c r="C112">
        <v>393</v>
      </c>
      <c r="D112">
        <v>64</v>
      </c>
      <c r="E112">
        <v>122</v>
      </c>
      <c r="F112">
        <v>125</v>
      </c>
      <c r="G112">
        <v>14</v>
      </c>
      <c r="H112">
        <v>55</v>
      </c>
      <c r="I112">
        <v>7</v>
      </c>
      <c r="J112">
        <v>6</v>
      </c>
      <c r="K112">
        <v>0</v>
      </c>
      <c r="L112">
        <v>0</v>
      </c>
      <c r="M112">
        <v>0</v>
      </c>
      <c r="N112">
        <v>131</v>
      </c>
      <c r="P112">
        <f t="shared" si="16"/>
        <v>5.3060533281420491E-2</v>
      </c>
      <c r="R112">
        <f t="shared" si="18"/>
        <v>8.5149518449355685E-2</v>
      </c>
      <c r="T112">
        <f t="shared" si="20"/>
        <v>-0.32700764772531493</v>
      </c>
      <c r="V112">
        <f t="shared" si="22"/>
        <v>-0.46363564861664275</v>
      </c>
      <c r="W112">
        <f t="shared" si="23"/>
        <v>-11.624531835205993</v>
      </c>
      <c r="Y112">
        <f t="shared" si="25"/>
        <v>-1.8174767428045822</v>
      </c>
      <c r="Z112">
        <f t="shared" si="26"/>
        <v>-17.062656054931324</v>
      </c>
      <c r="AB112">
        <f t="shared" si="28"/>
        <v>-1.3175501720215563</v>
      </c>
      <c r="AC112">
        <f t="shared" si="29"/>
        <v>-3.7874601594373201</v>
      </c>
    </row>
    <row r="113" spans="1:29">
      <c r="A113">
        <v>450203</v>
      </c>
      <c r="B113" t="s">
        <v>213</v>
      </c>
      <c r="C113">
        <v>435</v>
      </c>
      <c r="D113">
        <v>69</v>
      </c>
      <c r="E113">
        <v>148</v>
      </c>
      <c r="F113">
        <v>112</v>
      </c>
      <c r="G113">
        <v>13</v>
      </c>
      <c r="H113">
        <v>48</v>
      </c>
      <c r="I113">
        <v>7</v>
      </c>
      <c r="J113">
        <v>11</v>
      </c>
      <c r="K113">
        <v>0</v>
      </c>
      <c r="L113">
        <v>0</v>
      </c>
      <c r="M113">
        <v>0</v>
      </c>
      <c r="N113">
        <v>145</v>
      </c>
      <c r="P113">
        <f t="shared" si="16"/>
        <v>0.31462654241518317</v>
      </c>
      <c r="R113">
        <f t="shared" si="18"/>
        <v>-0.18884645675896664</v>
      </c>
      <c r="T113">
        <f t="shared" si="20"/>
        <v>-0.32700764772531493</v>
      </c>
      <c r="V113">
        <f t="shared" si="22"/>
        <v>-0.46363564861664275</v>
      </c>
      <c r="W113">
        <f t="shared" si="23"/>
        <v>-11.02715355805244</v>
      </c>
      <c r="Y113">
        <f t="shared" si="25"/>
        <v>-1.7240776157881252</v>
      </c>
      <c r="Z113">
        <f t="shared" si="26"/>
        <v>-18.970115480649184</v>
      </c>
      <c r="AB113">
        <f t="shared" si="28"/>
        <v>-1.4648410443445887</v>
      </c>
      <c r="AC113">
        <f t="shared" si="29"/>
        <v>-3.8537818708184552</v>
      </c>
    </row>
    <row r="114" spans="1:29">
      <c r="A114">
        <v>518553</v>
      </c>
      <c r="B114" t="s">
        <v>62</v>
      </c>
      <c r="C114">
        <v>153</v>
      </c>
      <c r="D114">
        <v>18</v>
      </c>
      <c r="E114">
        <v>41</v>
      </c>
      <c r="F114">
        <v>56</v>
      </c>
      <c r="G114">
        <v>5</v>
      </c>
      <c r="H114">
        <v>19</v>
      </c>
      <c r="I114">
        <v>3</v>
      </c>
      <c r="J114">
        <v>4</v>
      </c>
      <c r="K114">
        <v>2</v>
      </c>
      <c r="L114">
        <v>5</v>
      </c>
      <c r="M114">
        <v>14</v>
      </c>
      <c r="N114">
        <v>51</v>
      </c>
      <c r="P114">
        <f t="shared" si="16"/>
        <v>-1.4416023760543661</v>
      </c>
      <c r="R114">
        <f t="shared" si="18"/>
        <v>-1.3691368115025089</v>
      </c>
      <c r="T114">
        <f t="shared" si="20"/>
        <v>-1.3489065468669246</v>
      </c>
      <c r="V114">
        <f t="shared" si="22"/>
        <v>-0.31087266719435519</v>
      </c>
      <c r="W114">
        <f t="shared" si="23"/>
        <v>2.3904494382022463</v>
      </c>
      <c r="Y114">
        <f t="shared" si="25"/>
        <v>0.37374290168184476</v>
      </c>
      <c r="Z114">
        <f t="shared" si="26"/>
        <v>2.2656835205992536</v>
      </c>
      <c r="AB114">
        <f t="shared" si="28"/>
        <v>0.17495234638157034</v>
      </c>
      <c r="AC114">
        <f t="shared" si="29"/>
        <v>-3.9218231535547399</v>
      </c>
    </row>
    <row r="115" spans="1:29">
      <c r="A115">
        <v>543766</v>
      </c>
      <c r="B115" t="s">
        <v>276</v>
      </c>
      <c r="C115">
        <v>195</v>
      </c>
      <c r="D115">
        <v>23</v>
      </c>
      <c r="E115">
        <v>58</v>
      </c>
      <c r="F115">
        <v>61</v>
      </c>
      <c r="G115">
        <v>7</v>
      </c>
      <c r="H115">
        <v>24</v>
      </c>
      <c r="I115">
        <v>3</v>
      </c>
      <c r="J115">
        <v>4</v>
      </c>
      <c r="K115">
        <v>0</v>
      </c>
      <c r="L115">
        <v>4</v>
      </c>
      <c r="M115">
        <v>19</v>
      </c>
      <c r="N115">
        <v>65</v>
      </c>
      <c r="P115">
        <f t="shared" si="16"/>
        <v>-1.1800363669206035</v>
      </c>
      <c r="R115">
        <f t="shared" si="18"/>
        <v>-1.2637537441146927</v>
      </c>
      <c r="T115">
        <f t="shared" si="20"/>
        <v>-1.3489065468669246</v>
      </c>
      <c r="V115">
        <f t="shared" si="22"/>
        <v>-0.46363564861664275</v>
      </c>
      <c r="W115">
        <f t="shared" si="23"/>
        <v>2.9878277153558024</v>
      </c>
      <c r="Y115">
        <f t="shared" si="25"/>
        <v>0.46714202869830229</v>
      </c>
      <c r="Z115">
        <f t="shared" si="26"/>
        <v>-2.6417759051186067</v>
      </c>
      <c r="AB115">
        <f t="shared" si="28"/>
        <v>-0.20399358030929018</v>
      </c>
      <c r="AC115">
        <f t="shared" si="29"/>
        <v>-3.9931838581298518</v>
      </c>
    </row>
    <row r="116" spans="1:29">
      <c r="A116">
        <v>450306</v>
      </c>
      <c r="B116" t="s">
        <v>307</v>
      </c>
      <c r="C116">
        <v>435</v>
      </c>
      <c r="D116">
        <v>70</v>
      </c>
      <c r="E116">
        <v>159</v>
      </c>
      <c r="F116">
        <v>106</v>
      </c>
      <c r="G116">
        <v>20</v>
      </c>
      <c r="H116">
        <v>38</v>
      </c>
      <c r="I116">
        <v>8</v>
      </c>
      <c r="J116">
        <v>8</v>
      </c>
      <c r="K116">
        <v>0</v>
      </c>
      <c r="L116">
        <v>0</v>
      </c>
      <c r="M116">
        <v>0</v>
      </c>
      <c r="N116">
        <v>145</v>
      </c>
      <c r="P116">
        <f t="shared" si="16"/>
        <v>0.31462654241518317</v>
      </c>
      <c r="R116">
        <f t="shared" si="18"/>
        <v>-0.31530613762434617</v>
      </c>
      <c r="T116">
        <f t="shared" si="20"/>
        <v>-7.1532922939912508E-2</v>
      </c>
      <c r="V116">
        <f t="shared" si="22"/>
        <v>-0.46363564861664275</v>
      </c>
      <c r="W116">
        <f t="shared" si="23"/>
        <v>-12.02715355805244</v>
      </c>
      <c r="Y116">
        <f t="shared" si="25"/>
        <v>-1.8804259976902833</v>
      </c>
      <c r="Z116">
        <f t="shared" si="26"/>
        <v>-19.970115480649184</v>
      </c>
      <c r="AB116">
        <f t="shared" si="28"/>
        <v>-1.5420593958005315</v>
      </c>
      <c r="AC116">
        <f t="shared" si="29"/>
        <v>-3.9583335602565328</v>
      </c>
    </row>
    <row r="117" spans="1:29">
      <c r="A117">
        <v>445060</v>
      </c>
      <c r="B117" t="s">
        <v>219</v>
      </c>
      <c r="C117">
        <v>522</v>
      </c>
      <c r="D117">
        <v>87</v>
      </c>
      <c r="E117">
        <v>197</v>
      </c>
      <c r="F117">
        <v>135</v>
      </c>
      <c r="G117">
        <v>20</v>
      </c>
      <c r="H117">
        <v>46</v>
      </c>
      <c r="I117">
        <v>10</v>
      </c>
      <c r="J117">
        <v>13</v>
      </c>
      <c r="K117">
        <v>0</v>
      </c>
      <c r="L117">
        <v>0</v>
      </c>
      <c r="M117">
        <v>0</v>
      </c>
      <c r="N117">
        <v>174</v>
      </c>
      <c r="P117">
        <f t="shared" si="16"/>
        <v>0.85644184704940585</v>
      </c>
      <c r="R117">
        <f t="shared" si="18"/>
        <v>0.29591565322498825</v>
      </c>
      <c r="T117">
        <f t="shared" si="20"/>
        <v>0.43941652663089231</v>
      </c>
      <c r="V117">
        <f t="shared" si="22"/>
        <v>-0.46363564861664275</v>
      </c>
      <c r="W117">
        <f t="shared" si="23"/>
        <v>-17.432584269662925</v>
      </c>
      <c r="Y117">
        <f t="shared" si="25"/>
        <v>-2.7255563429348144</v>
      </c>
      <c r="Z117">
        <f t="shared" si="26"/>
        <v>-30.564138576779015</v>
      </c>
      <c r="AB117">
        <f t="shared" si="28"/>
        <v>-2.360112394569859</v>
      </c>
      <c r="AC117">
        <f t="shared" si="29"/>
        <v>-3.9575303592160296</v>
      </c>
    </row>
    <row r="118" spans="1:29">
      <c r="A118">
        <v>572888</v>
      </c>
      <c r="B118" t="s">
        <v>123</v>
      </c>
      <c r="C118">
        <v>219</v>
      </c>
      <c r="D118">
        <v>32</v>
      </c>
      <c r="E118">
        <v>70</v>
      </c>
      <c r="F118">
        <v>69</v>
      </c>
      <c r="G118">
        <v>6</v>
      </c>
      <c r="H118">
        <v>25</v>
      </c>
      <c r="I118">
        <v>6</v>
      </c>
      <c r="J118">
        <v>5</v>
      </c>
      <c r="K118">
        <v>0</v>
      </c>
      <c r="L118">
        <v>1</v>
      </c>
      <c r="M118">
        <v>21</v>
      </c>
      <c r="N118">
        <v>73</v>
      </c>
      <c r="P118">
        <f t="shared" si="16"/>
        <v>-1.0305700759870249</v>
      </c>
      <c r="R118">
        <f t="shared" si="18"/>
        <v>-1.0951408362941866</v>
      </c>
      <c r="T118">
        <f t="shared" si="20"/>
        <v>-0.58248237251071733</v>
      </c>
      <c r="V118">
        <f t="shared" si="22"/>
        <v>-0.46363564861664275</v>
      </c>
      <c r="W118">
        <f t="shared" si="23"/>
        <v>-2.8136704119850187</v>
      </c>
      <c r="Y118">
        <f t="shared" si="25"/>
        <v>-0.43991281611983613</v>
      </c>
      <c r="Z118">
        <f t="shared" si="26"/>
        <v>-5.8746098626716616</v>
      </c>
      <c r="AB118">
        <f t="shared" si="28"/>
        <v>-0.45362768904232809</v>
      </c>
      <c r="AC118">
        <f t="shared" si="29"/>
        <v>-4.0653694385707357</v>
      </c>
    </row>
    <row r="119" spans="1:29">
      <c r="A119">
        <v>453214</v>
      </c>
      <c r="B119" t="s">
        <v>321</v>
      </c>
      <c r="C119">
        <v>393</v>
      </c>
      <c r="D119">
        <v>60</v>
      </c>
      <c r="E119">
        <v>141</v>
      </c>
      <c r="F119">
        <v>96</v>
      </c>
      <c r="G119">
        <v>15</v>
      </c>
      <c r="H119">
        <v>46</v>
      </c>
      <c r="I119">
        <v>9</v>
      </c>
      <c r="J119">
        <v>6</v>
      </c>
      <c r="K119">
        <v>0</v>
      </c>
      <c r="L119">
        <v>0</v>
      </c>
      <c r="M119">
        <v>0</v>
      </c>
      <c r="N119">
        <v>131</v>
      </c>
      <c r="P119">
        <f t="shared" si="16"/>
        <v>5.3060533281420491E-2</v>
      </c>
      <c r="R119">
        <f t="shared" si="18"/>
        <v>-0.52607227239997878</v>
      </c>
      <c r="T119">
        <f t="shared" si="20"/>
        <v>0.18394180184548989</v>
      </c>
      <c r="V119">
        <f t="shared" si="22"/>
        <v>-0.46363564861664275</v>
      </c>
      <c r="W119">
        <f t="shared" si="23"/>
        <v>-7.6245318352059925</v>
      </c>
      <c r="Y119">
        <f t="shared" si="25"/>
        <v>-1.1920832151959493</v>
      </c>
      <c r="Z119">
        <f t="shared" si="26"/>
        <v>-27.062656054931324</v>
      </c>
      <c r="AB119">
        <f t="shared" si="28"/>
        <v>-2.0897336865809835</v>
      </c>
      <c r="AC119">
        <f t="shared" si="29"/>
        <v>-4.0345224876666439</v>
      </c>
    </row>
    <row r="120" spans="1:29">
      <c r="A120">
        <v>521230</v>
      </c>
      <c r="B120" t="s">
        <v>144</v>
      </c>
      <c r="C120">
        <v>195</v>
      </c>
      <c r="D120">
        <v>24</v>
      </c>
      <c r="E120">
        <v>67</v>
      </c>
      <c r="F120">
        <v>69</v>
      </c>
      <c r="G120">
        <v>5</v>
      </c>
      <c r="H120">
        <v>13</v>
      </c>
      <c r="I120">
        <v>2</v>
      </c>
      <c r="J120">
        <v>3</v>
      </c>
      <c r="K120">
        <v>0</v>
      </c>
      <c r="L120">
        <v>1</v>
      </c>
      <c r="M120">
        <v>11</v>
      </c>
      <c r="N120">
        <v>65</v>
      </c>
      <c r="P120">
        <f t="shared" si="16"/>
        <v>-1.1800363669206035</v>
      </c>
      <c r="R120">
        <f t="shared" si="18"/>
        <v>-1.0951408362941866</v>
      </c>
      <c r="T120">
        <f t="shared" si="20"/>
        <v>-1.6043812716523269</v>
      </c>
      <c r="V120">
        <f t="shared" si="22"/>
        <v>-0.46363564861664275</v>
      </c>
      <c r="W120">
        <f t="shared" si="23"/>
        <v>1.9878277153558024</v>
      </c>
      <c r="Y120">
        <f t="shared" si="25"/>
        <v>0.31079364679614407</v>
      </c>
      <c r="Z120">
        <f t="shared" si="26"/>
        <v>-0.64177590511860672</v>
      </c>
      <c r="AB120">
        <f t="shared" si="28"/>
        <v>-4.9556877397404754E-2</v>
      </c>
      <c r="AC120">
        <f t="shared" si="29"/>
        <v>-4.08195735408502</v>
      </c>
    </row>
    <row r="121" spans="1:29">
      <c r="A121">
        <v>592222</v>
      </c>
      <c r="B121" t="s">
        <v>64</v>
      </c>
      <c r="C121">
        <v>174</v>
      </c>
      <c r="D121">
        <v>19</v>
      </c>
      <c r="E121">
        <v>57</v>
      </c>
      <c r="F121">
        <v>39</v>
      </c>
      <c r="G121">
        <v>3</v>
      </c>
      <c r="H121">
        <v>13</v>
      </c>
      <c r="I121">
        <v>3</v>
      </c>
      <c r="J121">
        <v>2</v>
      </c>
      <c r="K121">
        <v>0</v>
      </c>
      <c r="L121">
        <v>1</v>
      </c>
      <c r="M121">
        <v>11</v>
      </c>
      <c r="N121">
        <v>58</v>
      </c>
      <c r="P121">
        <f t="shared" si="16"/>
        <v>-1.3108193714874847</v>
      </c>
      <c r="R121">
        <f t="shared" si="18"/>
        <v>-1.7274392406210843</v>
      </c>
      <c r="T121">
        <f t="shared" si="20"/>
        <v>-1.3489065468669246</v>
      </c>
      <c r="V121">
        <f t="shared" si="22"/>
        <v>-0.46363564861664275</v>
      </c>
      <c r="W121">
        <f t="shared" si="23"/>
        <v>4.1891385767790261</v>
      </c>
      <c r="Y121">
        <f t="shared" si="25"/>
        <v>0.65496503804331119</v>
      </c>
      <c r="Z121">
        <f t="shared" si="26"/>
        <v>0.81195380774032344</v>
      </c>
      <c r="AB121">
        <f t="shared" si="28"/>
        <v>6.2697734492082796E-2</v>
      </c>
      <c r="AC121">
        <f t="shared" si="29"/>
        <v>-4.1331380350567422</v>
      </c>
    </row>
    <row r="122" spans="1:29">
      <c r="A122">
        <v>656186</v>
      </c>
      <c r="B122" t="s">
        <v>19</v>
      </c>
      <c r="C122">
        <v>132</v>
      </c>
      <c r="D122">
        <v>13</v>
      </c>
      <c r="E122">
        <v>37</v>
      </c>
      <c r="F122">
        <v>41</v>
      </c>
      <c r="G122">
        <v>3</v>
      </c>
      <c r="H122">
        <v>14</v>
      </c>
      <c r="I122">
        <v>3</v>
      </c>
      <c r="J122">
        <v>1</v>
      </c>
      <c r="K122">
        <v>0</v>
      </c>
      <c r="L122">
        <v>3</v>
      </c>
      <c r="M122">
        <v>7</v>
      </c>
      <c r="N122">
        <v>44</v>
      </c>
      <c r="P122">
        <f t="shared" si="16"/>
        <v>-1.5723853806212476</v>
      </c>
      <c r="R122">
        <f t="shared" si="18"/>
        <v>-1.6852860136659578</v>
      </c>
      <c r="T122">
        <f t="shared" si="20"/>
        <v>-1.3489065468669246</v>
      </c>
      <c r="V122">
        <f t="shared" si="22"/>
        <v>-0.46363564861664275</v>
      </c>
      <c r="W122">
        <f t="shared" si="23"/>
        <v>4.5917602996254665</v>
      </c>
      <c r="Y122">
        <f t="shared" si="25"/>
        <v>0.71791429292901132</v>
      </c>
      <c r="Z122">
        <f t="shared" si="26"/>
        <v>2.7194132334581766</v>
      </c>
      <c r="AB122">
        <f t="shared" si="28"/>
        <v>0.20998860681511461</v>
      </c>
      <c r="AC122">
        <f t="shared" si="29"/>
        <v>-4.1423106900266475</v>
      </c>
    </row>
    <row r="123" spans="1:29">
      <c r="A123">
        <v>607352</v>
      </c>
      <c r="B123" t="s">
        <v>38</v>
      </c>
      <c r="C123">
        <v>174</v>
      </c>
      <c r="D123">
        <v>21</v>
      </c>
      <c r="E123">
        <v>56</v>
      </c>
      <c r="F123">
        <v>45</v>
      </c>
      <c r="G123">
        <v>4</v>
      </c>
      <c r="H123">
        <v>16</v>
      </c>
      <c r="I123">
        <v>4</v>
      </c>
      <c r="J123">
        <v>3</v>
      </c>
      <c r="K123">
        <v>1</v>
      </c>
      <c r="L123">
        <v>1</v>
      </c>
      <c r="M123">
        <v>21</v>
      </c>
      <c r="N123">
        <v>58</v>
      </c>
      <c r="P123">
        <f t="shared" si="16"/>
        <v>-1.3108193714874847</v>
      </c>
      <c r="R123">
        <f t="shared" si="18"/>
        <v>-1.6009795597557048</v>
      </c>
      <c r="T123">
        <f t="shared" si="20"/>
        <v>-1.0934318220815222</v>
      </c>
      <c r="V123">
        <f t="shared" si="22"/>
        <v>-0.38725415790549894</v>
      </c>
      <c r="W123">
        <f t="shared" si="23"/>
        <v>2.1891385767790261</v>
      </c>
      <c r="Y123">
        <f t="shared" si="25"/>
        <v>0.3422682742389947</v>
      </c>
      <c r="Z123">
        <f t="shared" si="26"/>
        <v>-1.1880461922596766</v>
      </c>
      <c r="AB123">
        <f t="shared" si="28"/>
        <v>-9.1738968419802627E-2</v>
      </c>
      <c r="AC123">
        <f t="shared" si="29"/>
        <v>-4.1419556054110185</v>
      </c>
    </row>
    <row r="124" spans="1:29">
      <c r="A124">
        <v>605309</v>
      </c>
      <c r="B124" t="s">
        <v>165</v>
      </c>
      <c r="C124">
        <v>132</v>
      </c>
      <c r="D124">
        <v>17</v>
      </c>
      <c r="E124">
        <v>33</v>
      </c>
      <c r="F124">
        <v>52</v>
      </c>
      <c r="G124">
        <v>3</v>
      </c>
      <c r="H124">
        <v>20</v>
      </c>
      <c r="I124">
        <v>5</v>
      </c>
      <c r="J124">
        <v>2</v>
      </c>
      <c r="K124">
        <v>0</v>
      </c>
      <c r="L124">
        <v>2</v>
      </c>
      <c r="M124">
        <v>8</v>
      </c>
      <c r="N124">
        <v>44</v>
      </c>
      <c r="P124">
        <f t="shared" si="16"/>
        <v>-1.5723853806212476</v>
      </c>
      <c r="R124">
        <f t="shared" si="18"/>
        <v>-1.453443265412762</v>
      </c>
      <c r="T124">
        <f t="shared" si="20"/>
        <v>-0.83795709729611978</v>
      </c>
      <c r="V124">
        <f t="shared" si="22"/>
        <v>-0.46363564861664275</v>
      </c>
      <c r="W124">
        <f t="shared" si="23"/>
        <v>0.5917602996254665</v>
      </c>
      <c r="Y124">
        <f t="shared" si="25"/>
        <v>9.2520765320378451E-2</v>
      </c>
      <c r="Z124">
        <f t="shared" si="26"/>
        <v>0.71941323345817665</v>
      </c>
      <c r="AB124">
        <f t="shared" si="28"/>
        <v>5.5551903903229206E-2</v>
      </c>
      <c r="AC124">
        <f t="shared" si="29"/>
        <v>-4.1793487227231649</v>
      </c>
    </row>
    <row r="125" spans="1:29">
      <c r="A125">
        <v>457429</v>
      </c>
      <c r="B125" t="s">
        <v>183</v>
      </c>
      <c r="C125">
        <v>153</v>
      </c>
      <c r="D125">
        <v>18</v>
      </c>
      <c r="E125">
        <v>47</v>
      </c>
      <c r="F125">
        <v>52</v>
      </c>
      <c r="G125">
        <v>4</v>
      </c>
      <c r="H125">
        <v>20</v>
      </c>
      <c r="I125">
        <v>5</v>
      </c>
      <c r="J125">
        <v>3</v>
      </c>
      <c r="K125">
        <v>0</v>
      </c>
      <c r="L125">
        <v>2</v>
      </c>
      <c r="M125">
        <v>11</v>
      </c>
      <c r="N125">
        <v>51</v>
      </c>
      <c r="P125">
        <f t="shared" si="16"/>
        <v>-1.4416023760543661</v>
      </c>
      <c r="R125">
        <f t="shared" si="18"/>
        <v>-1.453443265412762</v>
      </c>
      <c r="T125">
        <f t="shared" si="20"/>
        <v>-0.83795709729611978</v>
      </c>
      <c r="V125">
        <f t="shared" si="22"/>
        <v>-0.46363564861664275</v>
      </c>
      <c r="W125">
        <f t="shared" si="23"/>
        <v>2.3904494382022463</v>
      </c>
      <c r="Y125">
        <f t="shared" si="25"/>
        <v>0.37374290168184476</v>
      </c>
      <c r="Z125">
        <f t="shared" si="26"/>
        <v>-4.7343164794007464</v>
      </c>
      <c r="AB125">
        <f t="shared" si="28"/>
        <v>-0.36557611381002858</v>
      </c>
      <c r="AC125">
        <f t="shared" si="29"/>
        <v>-4.188471599508075</v>
      </c>
    </row>
    <row r="126" spans="1:29">
      <c r="A126">
        <v>541640</v>
      </c>
      <c r="B126" t="s">
        <v>249</v>
      </c>
      <c r="C126">
        <v>219</v>
      </c>
      <c r="D126">
        <v>30</v>
      </c>
      <c r="E126">
        <v>70</v>
      </c>
      <c r="F126">
        <v>53</v>
      </c>
      <c r="G126">
        <v>9</v>
      </c>
      <c r="H126">
        <v>20</v>
      </c>
      <c r="I126">
        <v>4</v>
      </c>
      <c r="J126">
        <v>6</v>
      </c>
      <c r="K126">
        <v>0</v>
      </c>
      <c r="L126">
        <v>1</v>
      </c>
      <c r="M126">
        <v>15</v>
      </c>
      <c r="N126">
        <v>73</v>
      </c>
      <c r="P126">
        <f t="shared" si="16"/>
        <v>-1.0305700759870249</v>
      </c>
      <c r="R126">
        <f t="shared" si="18"/>
        <v>-1.4323666519351987</v>
      </c>
      <c r="T126">
        <f t="shared" si="20"/>
        <v>-1.0934318220815222</v>
      </c>
      <c r="V126">
        <f t="shared" si="22"/>
        <v>-0.46363564861664275</v>
      </c>
      <c r="W126">
        <f t="shared" si="23"/>
        <v>-0.81367041198501866</v>
      </c>
      <c r="Y126">
        <f t="shared" si="25"/>
        <v>-0.12721605231551969</v>
      </c>
      <c r="Z126">
        <f t="shared" si="26"/>
        <v>-0.87460986267166163</v>
      </c>
      <c r="AB126">
        <f t="shared" si="28"/>
        <v>-6.753593176261459E-2</v>
      </c>
      <c r="AC126">
        <f t="shared" si="29"/>
        <v>-4.2147561826985234</v>
      </c>
    </row>
    <row r="127" spans="1:29">
      <c r="A127">
        <v>608648</v>
      </c>
      <c r="B127" t="s">
        <v>85</v>
      </c>
      <c r="C127">
        <v>306</v>
      </c>
      <c r="D127">
        <v>48</v>
      </c>
      <c r="E127">
        <v>111</v>
      </c>
      <c r="F127">
        <v>78</v>
      </c>
      <c r="G127">
        <v>13</v>
      </c>
      <c r="H127">
        <v>27</v>
      </c>
      <c r="I127">
        <v>7</v>
      </c>
      <c r="J127">
        <v>6</v>
      </c>
      <c r="K127">
        <v>0</v>
      </c>
      <c r="L127">
        <v>0</v>
      </c>
      <c r="M127">
        <v>6</v>
      </c>
      <c r="N127">
        <v>102</v>
      </c>
      <c r="P127">
        <f t="shared" si="16"/>
        <v>-0.48875477135280215</v>
      </c>
      <c r="R127">
        <f t="shared" si="18"/>
        <v>-0.90545131499611731</v>
      </c>
      <c r="T127">
        <f t="shared" si="20"/>
        <v>-0.32700764772531493</v>
      </c>
      <c r="V127">
        <f t="shared" si="22"/>
        <v>-0.46363564861664275</v>
      </c>
      <c r="W127">
        <f t="shared" si="23"/>
        <v>-7.2191011235955074</v>
      </c>
      <c r="Y127">
        <f t="shared" si="25"/>
        <v>-1.1286947794622095</v>
      </c>
      <c r="Z127">
        <f t="shared" si="26"/>
        <v>-13.468632958801493</v>
      </c>
      <c r="AB127">
        <f t="shared" si="28"/>
        <v>-1.0400256334438276</v>
      </c>
      <c r="AC127">
        <f t="shared" si="29"/>
        <v>-4.3535697955969148</v>
      </c>
    </row>
    <row r="128" spans="1:29">
      <c r="A128">
        <v>433589</v>
      </c>
      <c r="B128" t="s">
        <v>238</v>
      </c>
      <c r="C128">
        <v>261</v>
      </c>
      <c r="D128">
        <v>37</v>
      </c>
      <c r="E128">
        <v>91</v>
      </c>
      <c r="F128">
        <v>72</v>
      </c>
      <c r="G128">
        <v>12</v>
      </c>
      <c r="H128">
        <v>18</v>
      </c>
      <c r="I128">
        <v>2</v>
      </c>
      <c r="J128">
        <v>2</v>
      </c>
      <c r="K128">
        <v>0</v>
      </c>
      <c r="L128">
        <v>0</v>
      </c>
      <c r="M128">
        <v>4</v>
      </c>
      <c r="N128">
        <v>87</v>
      </c>
      <c r="P128">
        <f t="shared" si="16"/>
        <v>-0.76900406685326217</v>
      </c>
      <c r="R128">
        <f t="shared" si="18"/>
        <v>-1.0319109958614969</v>
      </c>
      <c r="T128">
        <f t="shared" si="20"/>
        <v>-1.6043812716523269</v>
      </c>
      <c r="V128">
        <f t="shared" si="22"/>
        <v>-0.46363564861664275</v>
      </c>
      <c r="W128">
        <f t="shared" si="23"/>
        <v>-2.2162921348314626</v>
      </c>
      <c r="Y128">
        <f t="shared" si="25"/>
        <v>-0.34651368910337865</v>
      </c>
      <c r="Z128">
        <f t="shared" si="26"/>
        <v>-2.7820692883895077</v>
      </c>
      <c r="AB128">
        <f t="shared" si="28"/>
        <v>-0.21482680408564589</v>
      </c>
      <c r="AC128">
        <f t="shared" si="29"/>
        <v>-4.4302724761727523</v>
      </c>
    </row>
    <row r="129" spans="1:29">
      <c r="A129">
        <v>453284</v>
      </c>
      <c r="B129" t="s">
        <v>230</v>
      </c>
      <c r="C129">
        <v>132</v>
      </c>
      <c r="D129">
        <v>15</v>
      </c>
      <c r="E129">
        <v>33</v>
      </c>
      <c r="F129">
        <v>47</v>
      </c>
      <c r="G129">
        <v>4</v>
      </c>
      <c r="H129">
        <v>13</v>
      </c>
      <c r="I129">
        <v>1</v>
      </c>
      <c r="J129">
        <v>2</v>
      </c>
      <c r="K129">
        <v>0</v>
      </c>
      <c r="L129">
        <v>0</v>
      </c>
      <c r="M129">
        <v>8</v>
      </c>
      <c r="N129">
        <v>44</v>
      </c>
      <c r="P129">
        <f t="shared" si="16"/>
        <v>-1.5723853806212476</v>
      </c>
      <c r="R129">
        <f t="shared" si="18"/>
        <v>-1.5588263328005783</v>
      </c>
      <c r="T129">
        <f t="shared" si="20"/>
        <v>-1.8598559964377293</v>
      </c>
      <c r="V129">
        <f t="shared" si="22"/>
        <v>-0.46363564861664275</v>
      </c>
      <c r="W129">
        <f t="shared" si="23"/>
        <v>2.5917602996254665</v>
      </c>
      <c r="Y129">
        <f t="shared" si="25"/>
        <v>0.40521752912469489</v>
      </c>
      <c r="Z129">
        <f t="shared" si="26"/>
        <v>7.7194132334581766</v>
      </c>
      <c r="AB129">
        <f t="shared" si="28"/>
        <v>0.59608036409482823</v>
      </c>
      <c r="AC129">
        <f t="shared" si="29"/>
        <v>-4.4534054652566759</v>
      </c>
    </row>
    <row r="130" spans="1:29">
      <c r="A130">
        <v>276351</v>
      </c>
      <c r="B130" t="s">
        <v>126</v>
      </c>
      <c r="C130">
        <v>174</v>
      </c>
      <c r="D130">
        <v>28</v>
      </c>
      <c r="E130">
        <v>48</v>
      </c>
      <c r="F130">
        <v>76</v>
      </c>
      <c r="G130">
        <v>7</v>
      </c>
      <c r="H130">
        <v>29</v>
      </c>
      <c r="I130">
        <v>5</v>
      </c>
      <c r="J130">
        <v>6</v>
      </c>
      <c r="K130">
        <v>4</v>
      </c>
      <c r="L130">
        <v>4</v>
      </c>
      <c r="M130">
        <v>21</v>
      </c>
      <c r="N130">
        <v>58</v>
      </c>
      <c r="P130">
        <f t="shared" si="16"/>
        <v>-1.3108193714874847</v>
      </c>
      <c r="R130">
        <f t="shared" si="18"/>
        <v>-0.94760454195124388</v>
      </c>
      <c r="T130">
        <f t="shared" si="20"/>
        <v>-0.83795709729611978</v>
      </c>
      <c r="V130">
        <f t="shared" si="22"/>
        <v>-0.15810968577206763</v>
      </c>
      <c r="W130">
        <f t="shared" si="23"/>
        <v>-4.8108614232209739</v>
      </c>
      <c r="Y130">
        <f t="shared" si="25"/>
        <v>-0.75217039907611283</v>
      </c>
      <c r="Z130">
        <f t="shared" si="26"/>
        <v>-6.1880461922596766</v>
      </c>
      <c r="AB130">
        <f t="shared" si="28"/>
        <v>-0.47783072569951612</v>
      </c>
      <c r="AC130">
        <f t="shared" si="29"/>
        <v>-4.4844918212825453</v>
      </c>
    </row>
    <row r="131" spans="1:29">
      <c r="A131">
        <v>543359</v>
      </c>
      <c r="B131" t="s">
        <v>159</v>
      </c>
      <c r="C131">
        <v>219</v>
      </c>
      <c r="D131">
        <v>28</v>
      </c>
      <c r="E131">
        <v>71</v>
      </c>
      <c r="F131">
        <v>60</v>
      </c>
      <c r="G131">
        <v>4</v>
      </c>
      <c r="H131">
        <v>31</v>
      </c>
      <c r="I131">
        <v>4</v>
      </c>
      <c r="J131">
        <v>4</v>
      </c>
      <c r="K131">
        <v>2</v>
      </c>
      <c r="L131">
        <v>3</v>
      </c>
      <c r="M131">
        <v>18</v>
      </c>
      <c r="N131">
        <v>73</v>
      </c>
      <c r="P131">
        <f t="shared" si="16"/>
        <v>-1.0305700759870249</v>
      </c>
      <c r="R131">
        <f t="shared" si="18"/>
        <v>-1.2848303575922559</v>
      </c>
      <c r="T131">
        <f t="shared" si="20"/>
        <v>-1.0934318220815222</v>
      </c>
      <c r="V131">
        <f t="shared" si="22"/>
        <v>-0.31087266719435519</v>
      </c>
      <c r="W131">
        <f t="shared" si="23"/>
        <v>1.1863295880149813</v>
      </c>
      <c r="Y131">
        <f t="shared" si="25"/>
        <v>0.18548071148879675</v>
      </c>
      <c r="Z131">
        <f t="shared" si="26"/>
        <v>-12.874609862671662</v>
      </c>
      <c r="AB131">
        <f t="shared" si="28"/>
        <v>-0.99415614923392703</v>
      </c>
      <c r="AC131">
        <f t="shared" si="29"/>
        <v>-4.5283803606002886</v>
      </c>
    </row>
    <row r="132" spans="1:29">
      <c r="A132">
        <v>519151</v>
      </c>
      <c r="B132" t="s">
        <v>244</v>
      </c>
      <c r="C132">
        <v>219</v>
      </c>
      <c r="D132">
        <v>32</v>
      </c>
      <c r="E132">
        <v>77</v>
      </c>
      <c r="F132">
        <v>65</v>
      </c>
      <c r="G132">
        <v>8</v>
      </c>
      <c r="H132">
        <v>23</v>
      </c>
      <c r="I132">
        <v>5</v>
      </c>
      <c r="J132">
        <v>5</v>
      </c>
      <c r="K132">
        <v>3</v>
      </c>
      <c r="L132">
        <v>4</v>
      </c>
      <c r="M132">
        <v>25</v>
      </c>
      <c r="N132">
        <v>73</v>
      </c>
      <c r="P132">
        <f t="shared" si="16"/>
        <v>-1.0305700759870249</v>
      </c>
      <c r="R132">
        <f t="shared" si="18"/>
        <v>-1.1794472902044397</v>
      </c>
      <c r="T132">
        <f t="shared" si="20"/>
        <v>-0.83795709729611978</v>
      </c>
      <c r="V132">
        <f t="shared" si="22"/>
        <v>-0.23449117648321141</v>
      </c>
      <c r="W132">
        <f t="shared" si="23"/>
        <v>-2.8136704119850187</v>
      </c>
      <c r="Y132">
        <f t="shared" si="25"/>
        <v>-0.43991281611983613</v>
      </c>
      <c r="Z132">
        <f t="shared" si="26"/>
        <v>-10.874609862671662</v>
      </c>
      <c r="AB132">
        <f t="shared" si="28"/>
        <v>-0.83971944632204165</v>
      </c>
      <c r="AC132">
        <f t="shared" si="29"/>
        <v>-4.562097902412674</v>
      </c>
    </row>
    <row r="133" spans="1:29">
      <c r="A133">
        <v>502043</v>
      </c>
      <c r="B133" t="s">
        <v>111</v>
      </c>
      <c r="C133">
        <v>501</v>
      </c>
      <c r="D133">
        <v>79</v>
      </c>
      <c r="E133">
        <v>182</v>
      </c>
      <c r="F133">
        <v>121</v>
      </c>
      <c r="G133">
        <v>18</v>
      </c>
      <c r="H133">
        <v>59</v>
      </c>
      <c r="I133">
        <v>8</v>
      </c>
      <c r="J133">
        <v>12</v>
      </c>
      <c r="K133">
        <v>0</v>
      </c>
      <c r="L133">
        <v>0</v>
      </c>
      <c r="M133">
        <v>0</v>
      </c>
      <c r="N133">
        <v>167</v>
      </c>
      <c r="P133">
        <f t="shared" si="16"/>
        <v>0.72565884248252444</v>
      </c>
      <c r="R133">
        <f t="shared" si="18"/>
        <v>8.4306453910266207E-4</v>
      </c>
      <c r="T133">
        <f t="shared" si="20"/>
        <v>-7.1532922939912508E-2</v>
      </c>
      <c r="V133">
        <f t="shared" si="22"/>
        <v>-0.46363564861664275</v>
      </c>
      <c r="W133">
        <f t="shared" si="23"/>
        <v>-12.231273408239701</v>
      </c>
      <c r="Y133">
        <f t="shared" si="25"/>
        <v>-1.9123398059811727</v>
      </c>
      <c r="Z133">
        <f t="shared" si="26"/>
        <v>-37.1104088639201</v>
      </c>
      <c r="AB133">
        <f t="shared" si="28"/>
        <v>-2.8656045943279143</v>
      </c>
      <c r="AC133">
        <f t="shared" si="29"/>
        <v>-4.586611064844015</v>
      </c>
    </row>
    <row r="134" spans="1:29">
      <c r="A134">
        <v>518927</v>
      </c>
      <c r="B134" t="s">
        <v>177</v>
      </c>
      <c r="C134">
        <v>132</v>
      </c>
      <c r="D134">
        <v>15</v>
      </c>
      <c r="E134">
        <v>38</v>
      </c>
      <c r="F134">
        <v>37</v>
      </c>
      <c r="G134">
        <v>4</v>
      </c>
      <c r="H134">
        <v>21</v>
      </c>
      <c r="I134">
        <v>5</v>
      </c>
      <c r="J134">
        <v>1</v>
      </c>
      <c r="K134">
        <v>0</v>
      </c>
      <c r="L134">
        <v>0</v>
      </c>
      <c r="M134">
        <v>11</v>
      </c>
      <c r="N134">
        <v>44</v>
      </c>
      <c r="P134">
        <f t="shared" si="16"/>
        <v>-1.5723853806212476</v>
      </c>
      <c r="R134">
        <f t="shared" si="18"/>
        <v>-1.7695924675762109</v>
      </c>
      <c r="T134">
        <f t="shared" si="20"/>
        <v>-0.83795709729611978</v>
      </c>
      <c r="V134">
        <f t="shared" si="22"/>
        <v>-0.46363564861664275</v>
      </c>
      <c r="W134">
        <f t="shared" si="23"/>
        <v>2.5917602996254665</v>
      </c>
      <c r="Y134">
        <f t="shared" si="25"/>
        <v>0.40521752912469489</v>
      </c>
      <c r="Z134">
        <f t="shared" si="26"/>
        <v>-5.2805867665418234</v>
      </c>
      <c r="AB134">
        <f t="shared" si="28"/>
        <v>-0.40775820483242703</v>
      </c>
      <c r="AC134">
        <f t="shared" si="29"/>
        <v>-4.6461112698179532</v>
      </c>
    </row>
    <row r="135" spans="1:29">
      <c r="A135">
        <v>543883</v>
      </c>
      <c r="B135" t="s">
        <v>310</v>
      </c>
      <c r="C135">
        <v>153</v>
      </c>
      <c r="D135">
        <v>22</v>
      </c>
      <c r="E135">
        <v>48</v>
      </c>
      <c r="F135">
        <v>53</v>
      </c>
      <c r="G135">
        <v>6</v>
      </c>
      <c r="H135">
        <v>14</v>
      </c>
      <c r="I135">
        <v>4</v>
      </c>
      <c r="J135">
        <v>3</v>
      </c>
      <c r="K135">
        <v>0</v>
      </c>
      <c r="L135">
        <v>4</v>
      </c>
      <c r="M135">
        <v>11</v>
      </c>
      <c r="N135">
        <v>51</v>
      </c>
      <c r="P135">
        <f t="shared" si="16"/>
        <v>-1.4416023760543661</v>
      </c>
      <c r="R135">
        <f t="shared" si="18"/>
        <v>-1.4323666519351987</v>
      </c>
      <c r="T135">
        <f t="shared" si="20"/>
        <v>-1.0934318220815222</v>
      </c>
      <c r="V135">
        <f t="shared" si="22"/>
        <v>-0.46363564861664275</v>
      </c>
      <c r="W135">
        <f t="shared" si="23"/>
        <v>-1.6095505617977537</v>
      </c>
      <c r="Y135">
        <f t="shared" si="25"/>
        <v>-0.25165062592678811</v>
      </c>
      <c r="Z135">
        <f t="shared" si="26"/>
        <v>0.2656835205992536</v>
      </c>
      <c r="AB135">
        <f t="shared" si="28"/>
        <v>2.0515643469684923E-2</v>
      </c>
      <c r="AC135">
        <f t="shared" si="29"/>
        <v>-4.6621714811448332</v>
      </c>
    </row>
    <row r="136" spans="1:29">
      <c r="A136">
        <v>448609</v>
      </c>
      <c r="B136" t="s">
        <v>281</v>
      </c>
      <c r="C136">
        <v>153</v>
      </c>
      <c r="D136">
        <v>22</v>
      </c>
      <c r="E136">
        <v>43</v>
      </c>
      <c r="F136">
        <v>55</v>
      </c>
      <c r="G136">
        <v>5</v>
      </c>
      <c r="H136">
        <v>20</v>
      </c>
      <c r="I136">
        <v>4</v>
      </c>
      <c r="J136">
        <v>3</v>
      </c>
      <c r="K136">
        <v>0</v>
      </c>
      <c r="L136">
        <v>2</v>
      </c>
      <c r="M136">
        <v>4</v>
      </c>
      <c r="N136">
        <v>51</v>
      </c>
      <c r="P136">
        <f t="shared" si="16"/>
        <v>-1.4416023760543661</v>
      </c>
      <c r="R136">
        <f t="shared" si="18"/>
        <v>-1.3902134249800722</v>
      </c>
      <c r="T136">
        <f t="shared" si="20"/>
        <v>-1.0934318220815222</v>
      </c>
      <c r="V136">
        <f t="shared" si="22"/>
        <v>-0.46363564861664275</v>
      </c>
      <c r="W136">
        <f t="shared" si="23"/>
        <v>-1.6095505617977537</v>
      </c>
      <c r="Y136">
        <f t="shared" si="25"/>
        <v>-0.25165062592678811</v>
      </c>
      <c r="Z136">
        <f t="shared" si="26"/>
        <v>-0.7343164794007464</v>
      </c>
      <c r="AB136">
        <f t="shared" si="28"/>
        <v>-5.6702707986257789E-2</v>
      </c>
      <c r="AC136">
        <f t="shared" si="29"/>
        <v>-4.6972366056456494</v>
      </c>
    </row>
    <row r="137" spans="1:29">
      <c r="A137">
        <v>598264</v>
      </c>
      <c r="B137" t="s">
        <v>31</v>
      </c>
      <c r="C137">
        <v>219</v>
      </c>
      <c r="D137">
        <v>31</v>
      </c>
      <c r="E137">
        <v>68</v>
      </c>
      <c r="F137">
        <v>71</v>
      </c>
      <c r="G137">
        <v>8</v>
      </c>
      <c r="H137">
        <v>31</v>
      </c>
      <c r="I137">
        <v>4</v>
      </c>
      <c r="J137">
        <v>4</v>
      </c>
      <c r="K137">
        <v>0</v>
      </c>
      <c r="L137">
        <v>1</v>
      </c>
      <c r="M137">
        <v>19</v>
      </c>
      <c r="N137">
        <v>73</v>
      </c>
      <c r="P137">
        <f t="shared" si="16"/>
        <v>-1.0305700759870249</v>
      </c>
      <c r="R137">
        <f t="shared" si="18"/>
        <v>-1.0529876093390602</v>
      </c>
      <c r="T137">
        <f t="shared" si="20"/>
        <v>-1.0934318220815222</v>
      </c>
      <c r="V137">
        <f t="shared" si="22"/>
        <v>-0.46363564861664275</v>
      </c>
      <c r="W137">
        <f t="shared" si="23"/>
        <v>-1.8136704119850187</v>
      </c>
      <c r="Y137">
        <f t="shared" si="25"/>
        <v>-0.28356443421767791</v>
      </c>
      <c r="Z137">
        <f t="shared" si="26"/>
        <v>-9.8746098626716616</v>
      </c>
      <c r="AB137">
        <f t="shared" si="28"/>
        <v>-0.76250109486609896</v>
      </c>
      <c r="AC137">
        <f t="shared" si="29"/>
        <v>-4.6866906851080268</v>
      </c>
    </row>
    <row r="138" spans="1:29">
      <c r="A138">
        <v>519267</v>
      </c>
      <c r="B138" t="s">
        <v>273</v>
      </c>
      <c r="C138">
        <v>153</v>
      </c>
      <c r="D138">
        <v>23</v>
      </c>
      <c r="E138">
        <v>48</v>
      </c>
      <c r="F138">
        <v>55</v>
      </c>
      <c r="G138">
        <v>10</v>
      </c>
      <c r="H138">
        <v>7</v>
      </c>
      <c r="I138">
        <v>2</v>
      </c>
      <c r="J138">
        <v>2</v>
      </c>
      <c r="K138">
        <v>0</v>
      </c>
      <c r="L138">
        <v>2</v>
      </c>
      <c r="M138">
        <v>11</v>
      </c>
      <c r="N138">
        <v>51</v>
      </c>
      <c r="P138">
        <f t="shared" si="16"/>
        <v>-1.4416023760543661</v>
      </c>
      <c r="R138">
        <f t="shared" si="18"/>
        <v>-1.3902134249800722</v>
      </c>
      <c r="T138">
        <f t="shared" si="20"/>
        <v>-1.6043812716523269</v>
      </c>
      <c r="V138">
        <f t="shared" si="22"/>
        <v>-0.46363564861664275</v>
      </c>
      <c r="W138">
        <f t="shared" si="23"/>
        <v>-2.6095505617977537</v>
      </c>
      <c r="Y138">
        <f t="shared" si="25"/>
        <v>-0.40799900782894633</v>
      </c>
      <c r="Z138">
        <f t="shared" si="26"/>
        <v>7.2656835205992536</v>
      </c>
      <c r="AB138">
        <f t="shared" si="28"/>
        <v>0.56104410366128388</v>
      </c>
      <c r="AC138">
        <f t="shared" si="29"/>
        <v>-4.7467876254710708</v>
      </c>
    </row>
    <row r="139" spans="1:29">
      <c r="A139">
        <v>461833</v>
      </c>
      <c r="B139" t="s">
        <v>155</v>
      </c>
      <c r="C139">
        <v>456</v>
      </c>
      <c r="D139">
        <v>79</v>
      </c>
      <c r="E139">
        <v>176</v>
      </c>
      <c r="F139">
        <v>110</v>
      </c>
      <c r="G139">
        <v>24</v>
      </c>
      <c r="H139">
        <v>27</v>
      </c>
      <c r="I139">
        <v>7</v>
      </c>
      <c r="J139">
        <v>12</v>
      </c>
      <c r="K139">
        <v>0</v>
      </c>
      <c r="L139">
        <v>0</v>
      </c>
      <c r="M139">
        <v>0</v>
      </c>
      <c r="N139">
        <v>152</v>
      </c>
      <c r="P139">
        <f t="shared" si="16"/>
        <v>0.44540954698206447</v>
      </c>
      <c r="R139">
        <f t="shared" si="18"/>
        <v>-0.23099968371409316</v>
      </c>
      <c r="T139">
        <f t="shared" si="20"/>
        <v>-0.32700764772531493</v>
      </c>
      <c r="V139">
        <f t="shared" si="22"/>
        <v>-0.46363564861664275</v>
      </c>
      <c r="W139">
        <f t="shared" si="23"/>
        <v>-18.228464419475657</v>
      </c>
      <c r="Y139">
        <f t="shared" si="25"/>
        <v>-2.8499909165460822</v>
      </c>
      <c r="Z139">
        <f t="shared" si="26"/>
        <v>-17.4238451935081</v>
      </c>
      <c r="AB139">
        <f t="shared" si="28"/>
        <v>-1.345440601866247</v>
      </c>
      <c r="AC139">
        <f t="shared" si="29"/>
        <v>-4.771664951486315</v>
      </c>
    </row>
    <row r="140" spans="1:29">
      <c r="A140">
        <v>543859</v>
      </c>
      <c r="B140" t="s">
        <v>304</v>
      </c>
      <c r="C140">
        <v>219</v>
      </c>
      <c r="D140">
        <v>33</v>
      </c>
      <c r="E140">
        <v>73</v>
      </c>
      <c r="F140">
        <v>70</v>
      </c>
      <c r="G140">
        <v>10</v>
      </c>
      <c r="H140">
        <v>21</v>
      </c>
      <c r="I140">
        <v>3</v>
      </c>
      <c r="J140">
        <v>2</v>
      </c>
      <c r="K140">
        <v>1</v>
      </c>
      <c r="L140">
        <v>2</v>
      </c>
      <c r="M140">
        <v>11</v>
      </c>
      <c r="N140">
        <v>73</v>
      </c>
      <c r="P140">
        <f t="shared" ref="P140:P203" si="30">(N140-B$4)/B$6</f>
        <v>-1.0305700759870249</v>
      </c>
      <c r="R140">
        <f t="shared" ref="R140:R203" si="31">(F140-C$4)/C$6</f>
        <v>-1.0740642228166235</v>
      </c>
      <c r="T140">
        <f t="shared" ref="T140:T203" si="32">(I140-D$4)/D$6</f>
        <v>-1.3489065468669246</v>
      </c>
      <c r="V140">
        <f t="shared" ref="V140:V203" si="33">(K140-E$4)/E$6</f>
        <v>-0.38725415790549894</v>
      </c>
      <c r="W140">
        <f t="shared" ref="W140:W203" si="34">(D140 - (N140 * G$3)) * -1</f>
        <v>-3.8136704119850187</v>
      </c>
      <c r="Y140">
        <f t="shared" ref="Y140:Y203" si="35">(W140-H$4)/H$6</f>
        <v>-0.5962611980219944</v>
      </c>
      <c r="Z140">
        <f t="shared" ref="Z140:Z203" si="36">((H140+E140) - (N140 * J$3)) * -1</f>
        <v>-4.8746098626716616</v>
      </c>
      <c r="AB140">
        <f t="shared" ref="AB140:AB203" si="37">(Z140-K$4)/K$6</f>
        <v>-0.3764093375863854</v>
      </c>
      <c r="AC140">
        <f t="shared" ref="AC140:AC203" si="38">P140+R140+T140+V140+Y140+AB140</f>
        <v>-4.8134655391844516</v>
      </c>
    </row>
    <row r="141" spans="1:29">
      <c r="A141">
        <v>434622</v>
      </c>
      <c r="B141" t="s">
        <v>162</v>
      </c>
      <c r="C141">
        <v>435</v>
      </c>
      <c r="D141">
        <v>74</v>
      </c>
      <c r="E141">
        <v>138</v>
      </c>
      <c r="F141">
        <v>130</v>
      </c>
      <c r="G141">
        <v>15</v>
      </c>
      <c r="H141">
        <v>68</v>
      </c>
      <c r="I141">
        <v>8</v>
      </c>
      <c r="J141">
        <v>10</v>
      </c>
      <c r="K141">
        <v>0</v>
      </c>
      <c r="L141">
        <v>0</v>
      </c>
      <c r="M141">
        <v>0</v>
      </c>
      <c r="N141">
        <v>145</v>
      </c>
      <c r="P141">
        <f t="shared" si="30"/>
        <v>0.31462654241518317</v>
      </c>
      <c r="R141">
        <f t="shared" si="31"/>
        <v>0.19053258583717197</v>
      </c>
      <c r="T141">
        <f t="shared" si="32"/>
        <v>-7.1532922939912508E-2</v>
      </c>
      <c r="V141">
        <f t="shared" si="33"/>
        <v>-0.46363564861664275</v>
      </c>
      <c r="W141">
        <f t="shared" si="34"/>
        <v>-16.02715355805244</v>
      </c>
      <c r="Y141">
        <f t="shared" si="35"/>
        <v>-2.5058195252989162</v>
      </c>
      <c r="Z141">
        <f t="shared" si="36"/>
        <v>-28.970115480649184</v>
      </c>
      <c r="AB141">
        <f t="shared" si="37"/>
        <v>-2.2370245589040159</v>
      </c>
      <c r="AC141">
        <f t="shared" si="38"/>
        <v>-4.7728535275071327</v>
      </c>
    </row>
    <row r="142" spans="1:29">
      <c r="A142">
        <v>476589</v>
      </c>
      <c r="B142" t="s">
        <v>311</v>
      </c>
      <c r="C142">
        <v>174</v>
      </c>
      <c r="D142">
        <v>25</v>
      </c>
      <c r="E142">
        <v>53</v>
      </c>
      <c r="F142">
        <v>49</v>
      </c>
      <c r="G142">
        <v>6</v>
      </c>
      <c r="H142">
        <v>20</v>
      </c>
      <c r="I142">
        <v>4</v>
      </c>
      <c r="J142">
        <v>3</v>
      </c>
      <c r="K142">
        <v>0</v>
      </c>
      <c r="L142">
        <v>2</v>
      </c>
      <c r="M142">
        <v>15</v>
      </c>
      <c r="N142">
        <v>58</v>
      </c>
      <c r="P142">
        <f t="shared" si="30"/>
        <v>-1.3108193714874847</v>
      </c>
      <c r="R142">
        <f t="shared" si="31"/>
        <v>-1.5166731058454517</v>
      </c>
      <c r="T142">
        <f t="shared" si="32"/>
        <v>-1.0934318220815222</v>
      </c>
      <c r="V142">
        <f t="shared" si="33"/>
        <v>-0.46363564861664275</v>
      </c>
      <c r="W142">
        <f t="shared" si="34"/>
        <v>-1.8108614232209739</v>
      </c>
      <c r="Y142">
        <f t="shared" si="35"/>
        <v>-0.28312525336963817</v>
      </c>
      <c r="Z142">
        <f t="shared" si="36"/>
        <v>-2.1880461922596766</v>
      </c>
      <c r="AB142">
        <f t="shared" si="37"/>
        <v>-0.16895731987574533</v>
      </c>
      <c r="AC142">
        <f t="shared" si="38"/>
        <v>-4.8366425212764845</v>
      </c>
    </row>
    <row r="143" spans="1:29">
      <c r="A143">
        <v>641729</v>
      </c>
      <c r="B143" t="s">
        <v>161</v>
      </c>
      <c r="C143">
        <v>87</v>
      </c>
      <c r="D143">
        <v>9</v>
      </c>
      <c r="E143">
        <v>19</v>
      </c>
      <c r="F143">
        <v>33</v>
      </c>
      <c r="G143">
        <v>1</v>
      </c>
      <c r="H143">
        <v>10</v>
      </c>
      <c r="I143">
        <v>2</v>
      </c>
      <c r="J143">
        <v>2</v>
      </c>
      <c r="K143">
        <v>0</v>
      </c>
      <c r="L143">
        <v>0</v>
      </c>
      <c r="M143">
        <v>4</v>
      </c>
      <c r="N143">
        <v>29</v>
      </c>
      <c r="P143">
        <f t="shared" si="30"/>
        <v>-1.8526346761217074</v>
      </c>
      <c r="R143">
        <f t="shared" si="31"/>
        <v>-1.8538989214864638</v>
      </c>
      <c r="T143">
        <f t="shared" si="32"/>
        <v>-1.6043812716523269</v>
      </c>
      <c r="V143">
        <f t="shared" si="33"/>
        <v>-0.46363564861664275</v>
      </c>
      <c r="W143">
        <f t="shared" si="34"/>
        <v>2.5945692883895131</v>
      </c>
      <c r="Y143">
        <f t="shared" si="35"/>
        <v>0.4056567099727349</v>
      </c>
      <c r="Z143">
        <f t="shared" si="36"/>
        <v>6.4059769038701617</v>
      </c>
      <c r="AB143">
        <f t="shared" si="37"/>
        <v>0.49465897598169745</v>
      </c>
      <c r="AC143">
        <f t="shared" si="38"/>
        <v>-4.8742348319227089</v>
      </c>
    </row>
    <row r="144" spans="1:29">
      <c r="A144">
        <v>502202</v>
      </c>
      <c r="B144" t="s">
        <v>43</v>
      </c>
      <c r="C144">
        <v>132</v>
      </c>
      <c r="D144">
        <v>18</v>
      </c>
      <c r="E144">
        <v>35</v>
      </c>
      <c r="F144">
        <v>53</v>
      </c>
      <c r="G144">
        <v>5</v>
      </c>
      <c r="H144">
        <v>24</v>
      </c>
      <c r="I144">
        <v>4</v>
      </c>
      <c r="J144">
        <v>4</v>
      </c>
      <c r="K144">
        <v>2</v>
      </c>
      <c r="L144">
        <v>3</v>
      </c>
      <c r="M144">
        <v>19</v>
      </c>
      <c r="N144">
        <v>44</v>
      </c>
      <c r="P144">
        <f t="shared" si="30"/>
        <v>-1.5723853806212476</v>
      </c>
      <c r="R144">
        <f t="shared" si="31"/>
        <v>-1.4323666519351987</v>
      </c>
      <c r="T144">
        <f t="shared" si="32"/>
        <v>-1.0934318220815222</v>
      </c>
      <c r="V144">
        <f t="shared" si="33"/>
        <v>-0.31087266719435519</v>
      </c>
      <c r="W144">
        <f t="shared" si="34"/>
        <v>-0.4082397003745335</v>
      </c>
      <c r="Y144">
        <f t="shared" si="35"/>
        <v>-6.3827616581779781E-2</v>
      </c>
      <c r="Z144">
        <f t="shared" si="36"/>
        <v>-5.2805867665418234</v>
      </c>
      <c r="AB144">
        <f t="shared" si="37"/>
        <v>-0.40775820483242703</v>
      </c>
      <c r="AC144">
        <f t="shared" si="38"/>
        <v>-4.8806423432465307</v>
      </c>
    </row>
    <row r="145" spans="1:29">
      <c r="A145">
        <v>445926</v>
      </c>
      <c r="B145" t="s">
        <v>61</v>
      </c>
      <c r="C145">
        <v>348</v>
      </c>
      <c r="D145">
        <v>56</v>
      </c>
      <c r="E145">
        <v>124</v>
      </c>
      <c r="F145">
        <v>101</v>
      </c>
      <c r="G145">
        <v>16</v>
      </c>
      <c r="H145">
        <v>33</v>
      </c>
      <c r="I145">
        <v>4</v>
      </c>
      <c r="J145">
        <v>7</v>
      </c>
      <c r="K145">
        <v>0</v>
      </c>
      <c r="L145">
        <v>3</v>
      </c>
      <c r="M145">
        <v>4</v>
      </c>
      <c r="N145">
        <v>116</v>
      </c>
      <c r="P145">
        <f t="shared" si="30"/>
        <v>-0.2271887622190395</v>
      </c>
      <c r="R145">
        <f t="shared" si="31"/>
        <v>-0.42068920501216245</v>
      </c>
      <c r="T145">
        <f t="shared" si="32"/>
        <v>-1.0934318220815222</v>
      </c>
      <c r="V145">
        <f t="shared" si="33"/>
        <v>-0.46363564861664275</v>
      </c>
      <c r="W145">
        <f t="shared" si="34"/>
        <v>-9.6217228464419478</v>
      </c>
      <c r="Y145">
        <f t="shared" si="35"/>
        <v>-1.5043407981522259</v>
      </c>
      <c r="Z145">
        <f t="shared" si="36"/>
        <v>-15.376092384519353</v>
      </c>
      <c r="AB145">
        <f t="shared" si="37"/>
        <v>-1.18731650576686</v>
      </c>
      <c r="AC145">
        <f t="shared" si="38"/>
        <v>-4.8966027418484526</v>
      </c>
    </row>
    <row r="146" spans="1:29">
      <c r="A146">
        <v>407890</v>
      </c>
      <c r="B146" t="s">
        <v>181</v>
      </c>
      <c r="C146">
        <v>261</v>
      </c>
      <c r="D146">
        <v>42</v>
      </c>
      <c r="E146">
        <v>90</v>
      </c>
      <c r="F146">
        <v>61</v>
      </c>
      <c r="G146">
        <v>15</v>
      </c>
      <c r="H146">
        <v>23</v>
      </c>
      <c r="I146">
        <v>5</v>
      </c>
      <c r="J146">
        <v>7</v>
      </c>
      <c r="K146">
        <v>0</v>
      </c>
      <c r="L146">
        <v>0</v>
      </c>
      <c r="M146">
        <v>0</v>
      </c>
      <c r="N146">
        <v>87</v>
      </c>
      <c r="P146">
        <f t="shared" si="30"/>
        <v>-0.76900406685326217</v>
      </c>
      <c r="R146">
        <f t="shared" si="31"/>
        <v>-1.2637537441146927</v>
      </c>
      <c r="T146">
        <f t="shared" si="32"/>
        <v>-0.83795709729611978</v>
      </c>
      <c r="V146">
        <f t="shared" si="33"/>
        <v>-0.46363564861664275</v>
      </c>
      <c r="W146">
        <f t="shared" si="34"/>
        <v>-7.2162921348314626</v>
      </c>
      <c r="Y146">
        <f t="shared" si="35"/>
        <v>-1.1282555986141698</v>
      </c>
      <c r="Z146">
        <f t="shared" si="36"/>
        <v>-6.7820692883895077</v>
      </c>
      <c r="AB146">
        <f t="shared" si="37"/>
        <v>-0.52370020990941668</v>
      </c>
      <c r="AC146">
        <f t="shared" si="38"/>
        <v>-4.9863063654043041</v>
      </c>
    </row>
    <row r="147" spans="1:29">
      <c r="A147">
        <v>502083</v>
      </c>
      <c r="B147" t="s">
        <v>196</v>
      </c>
      <c r="C147">
        <v>174</v>
      </c>
      <c r="D147">
        <v>22</v>
      </c>
      <c r="E147">
        <v>60</v>
      </c>
      <c r="F147">
        <v>59</v>
      </c>
      <c r="G147">
        <v>6</v>
      </c>
      <c r="H147">
        <v>21</v>
      </c>
      <c r="I147">
        <v>3</v>
      </c>
      <c r="J147">
        <v>3</v>
      </c>
      <c r="K147">
        <v>0</v>
      </c>
      <c r="L147">
        <v>1</v>
      </c>
      <c r="M147">
        <v>8</v>
      </c>
      <c r="N147">
        <v>58</v>
      </c>
      <c r="P147">
        <f t="shared" si="30"/>
        <v>-1.3108193714874847</v>
      </c>
      <c r="R147">
        <f t="shared" si="31"/>
        <v>-1.3059069710698192</v>
      </c>
      <c r="T147">
        <f t="shared" si="32"/>
        <v>-1.3489065468669246</v>
      </c>
      <c r="V147">
        <f t="shared" si="33"/>
        <v>-0.46363564861664275</v>
      </c>
      <c r="W147">
        <f t="shared" si="34"/>
        <v>1.1891385767790261</v>
      </c>
      <c r="Y147">
        <f t="shared" si="35"/>
        <v>0.18591989233683648</v>
      </c>
      <c r="Z147">
        <f t="shared" si="36"/>
        <v>-10.188046192259677</v>
      </c>
      <c r="AB147">
        <f t="shared" si="37"/>
        <v>-0.786704131523287</v>
      </c>
      <c r="AC147">
        <f t="shared" si="38"/>
        <v>-5.030052777227322</v>
      </c>
    </row>
    <row r="148" spans="1:29">
      <c r="A148">
        <v>592804</v>
      </c>
      <c r="B148" t="s">
        <v>300</v>
      </c>
      <c r="C148">
        <v>132</v>
      </c>
      <c r="D148">
        <v>18</v>
      </c>
      <c r="E148">
        <v>40</v>
      </c>
      <c r="F148">
        <v>41</v>
      </c>
      <c r="G148">
        <v>5</v>
      </c>
      <c r="H148">
        <v>16</v>
      </c>
      <c r="I148">
        <v>4</v>
      </c>
      <c r="J148">
        <v>2</v>
      </c>
      <c r="K148">
        <v>0</v>
      </c>
      <c r="L148">
        <v>5</v>
      </c>
      <c r="M148">
        <v>11</v>
      </c>
      <c r="N148">
        <v>44</v>
      </c>
      <c r="P148">
        <f t="shared" si="30"/>
        <v>-1.5723853806212476</v>
      </c>
      <c r="R148">
        <f t="shared" si="31"/>
        <v>-1.6852860136659578</v>
      </c>
      <c r="T148">
        <f t="shared" si="32"/>
        <v>-1.0934318220815222</v>
      </c>
      <c r="V148">
        <f t="shared" si="33"/>
        <v>-0.46363564861664275</v>
      </c>
      <c r="W148">
        <f t="shared" si="34"/>
        <v>-0.4082397003745335</v>
      </c>
      <c r="Y148">
        <f t="shared" si="35"/>
        <v>-6.3827616581779781E-2</v>
      </c>
      <c r="Z148">
        <f t="shared" si="36"/>
        <v>-2.2805867665418234</v>
      </c>
      <c r="AB148">
        <f t="shared" si="37"/>
        <v>-0.17610315046459893</v>
      </c>
      <c r="AC148">
        <f t="shared" si="38"/>
        <v>-5.0546696320317501</v>
      </c>
    </row>
    <row r="149" spans="1:29">
      <c r="A149">
        <v>643338</v>
      </c>
      <c r="B149" t="s">
        <v>121</v>
      </c>
      <c r="C149">
        <v>174</v>
      </c>
      <c r="D149">
        <v>24</v>
      </c>
      <c r="E149">
        <v>59</v>
      </c>
      <c r="F149">
        <v>53</v>
      </c>
      <c r="G149">
        <v>7</v>
      </c>
      <c r="H149">
        <v>17</v>
      </c>
      <c r="I149">
        <v>3</v>
      </c>
      <c r="J149">
        <v>3</v>
      </c>
      <c r="K149">
        <v>0</v>
      </c>
      <c r="L149">
        <v>0</v>
      </c>
      <c r="M149">
        <v>0</v>
      </c>
      <c r="N149">
        <v>58</v>
      </c>
      <c r="P149">
        <f t="shared" si="30"/>
        <v>-1.3108193714874847</v>
      </c>
      <c r="R149">
        <f t="shared" si="31"/>
        <v>-1.4323666519351987</v>
      </c>
      <c r="T149">
        <f t="shared" si="32"/>
        <v>-1.3489065468669246</v>
      </c>
      <c r="V149">
        <f t="shared" si="33"/>
        <v>-0.46363564861664275</v>
      </c>
      <c r="W149">
        <f t="shared" si="34"/>
        <v>-0.81086142322097388</v>
      </c>
      <c r="Y149">
        <f t="shared" si="35"/>
        <v>-0.12677687146747993</v>
      </c>
      <c r="Z149">
        <f t="shared" si="36"/>
        <v>-5.1880461922596766</v>
      </c>
      <c r="AB149">
        <f t="shared" si="37"/>
        <v>-0.40061237424357343</v>
      </c>
      <c r="AC149">
        <f t="shared" si="38"/>
        <v>-5.0831174646173052</v>
      </c>
    </row>
    <row r="150" spans="1:29">
      <c r="A150">
        <v>527048</v>
      </c>
      <c r="B150" t="s">
        <v>236</v>
      </c>
      <c r="C150">
        <v>567</v>
      </c>
      <c r="D150">
        <v>93</v>
      </c>
      <c r="E150">
        <v>205</v>
      </c>
      <c r="F150">
        <v>111</v>
      </c>
      <c r="G150">
        <v>15</v>
      </c>
      <c r="H150">
        <v>64</v>
      </c>
      <c r="I150">
        <v>9</v>
      </c>
      <c r="J150">
        <v>12</v>
      </c>
      <c r="K150">
        <v>0</v>
      </c>
      <c r="L150">
        <v>0</v>
      </c>
      <c r="M150">
        <v>0</v>
      </c>
      <c r="N150">
        <v>189</v>
      </c>
      <c r="P150">
        <f t="shared" si="30"/>
        <v>1.1366911425498658</v>
      </c>
      <c r="R150">
        <f t="shared" si="31"/>
        <v>-0.2099230702365299</v>
      </c>
      <c r="T150">
        <f t="shared" si="32"/>
        <v>0.18394180184548989</v>
      </c>
      <c r="V150">
        <f t="shared" si="33"/>
        <v>-0.46363564861664275</v>
      </c>
      <c r="W150">
        <f t="shared" si="34"/>
        <v>-17.43539325842697</v>
      </c>
      <c r="Y150">
        <f t="shared" si="35"/>
        <v>-2.7259955237828541</v>
      </c>
      <c r="Z150">
        <f t="shared" si="36"/>
        <v>-38.250702247191015</v>
      </c>
      <c r="AB150">
        <f t="shared" si="37"/>
        <v>-2.9536561695602139</v>
      </c>
      <c r="AC150">
        <f t="shared" si="38"/>
        <v>-5.032577467800885</v>
      </c>
    </row>
    <row r="151" spans="1:29">
      <c r="A151">
        <v>592254</v>
      </c>
      <c r="B151" t="s">
        <v>76</v>
      </c>
      <c r="C151">
        <v>174</v>
      </c>
      <c r="D151">
        <v>27</v>
      </c>
      <c r="E151">
        <v>53</v>
      </c>
      <c r="F151">
        <v>55</v>
      </c>
      <c r="G151">
        <v>9</v>
      </c>
      <c r="H151">
        <v>18</v>
      </c>
      <c r="I151">
        <v>3</v>
      </c>
      <c r="J151">
        <v>3</v>
      </c>
      <c r="K151">
        <v>0</v>
      </c>
      <c r="L151">
        <v>0</v>
      </c>
      <c r="M151">
        <v>0</v>
      </c>
      <c r="N151">
        <v>58</v>
      </c>
      <c r="P151">
        <f t="shared" si="30"/>
        <v>-1.3108193714874847</v>
      </c>
      <c r="R151">
        <f t="shared" si="31"/>
        <v>-1.3902134249800722</v>
      </c>
      <c r="T151">
        <f t="shared" si="32"/>
        <v>-1.3489065468669246</v>
      </c>
      <c r="V151">
        <f t="shared" si="33"/>
        <v>-0.46363564861664275</v>
      </c>
      <c r="W151">
        <f t="shared" si="34"/>
        <v>-3.8108614232209739</v>
      </c>
      <c r="Y151">
        <f t="shared" si="35"/>
        <v>-0.59582201717395455</v>
      </c>
      <c r="Z151">
        <f t="shared" si="36"/>
        <v>-0.18804619225967656</v>
      </c>
      <c r="AB151">
        <f t="shared" si="37"/>
        <v>-1.4520616963859917E-2</v>
      </c>
      <c r="AC151">
        <f t="shared" si="38"/>
        <v>-5.1239176260889385</v>
      </c>
    </row>
    <row r="152" spans="1:29">
      <c r="A152">
        <v>489119</v>
      </c>
      <c r="B152" t="s">
        <v>205</v>
      </c>
      <c r="C152">
        <v>435</v>
      </c>
      <c r="D152">
        <v>77</v>
      </c>
      <c r="E152">
        <v>156</v>
      </c>
      <c r="F152">
        <v>119</v>
      </c>
      <c r="G152">
        <v>18</v>
      </c>
      <c r="H152">
        <v>45</v>
      </c>
      <c r="I152">
        <v>8</v>
      </c>
      <c r="J152">
        <v>10</v>
      </c>
      <c r="K152">
        <v>0</v>
      </c>
      <c r="L152">
        <v>0</v>
      </c>
      <c r="M152">
        <v>0</v>
      </c>
      <c r="N152">
        <v>145</v>
      </c>
      <c r="P152">
        <f t="shared" si="30"/>
        <v>0.31462654241518317</v>
      </c>
      <c r="R152">
        <f t="shared" si="31"/>
        <v>-4.1310162416023852E-2</v>
      </c>
      <c r="T152">
        <f t="shared" si="32"/>
        <v>-7.1532922939912508E-2</v>
      </c>
      <c r="V152">
        <f t="shared" si="33"/>
        <v>-0.46363564861664275</v>
      </c>
      <c r="W152">
        <f t="shared" si="34"/>
        <v>-19.02715355805244</v>
      </c>
      <c r="Y152">
        <f t="shared" si="35"/>
        <v>-2.974864671005391</v>
      </c>
      <c r="Z152">
        <f t="shared" si="36"/>
        <v>-23.970115480649184</v>
      </c>
      <c r="AB152">
        <f t="shared" si="37"/>
        <v>-1.8509328016243023</v>
      </c>
      <c r="AC152">
        <f t="shared" si="38"/>
        <v>-5.0876496641870892</v>
      </c>
    </row>
    <row r="153" spans="1:29">
      <c r="A153">
        <v>643354</v>
      </c>
      <c r="B153" t="s">
        <v>140</v>
      </c>
      <c r="C153">
        <v>132</v>
      </c>
      <c r="D153">
        <v>17</v>
      </c>
      <c r="E153">
        <v>48</v>
      </c>
      <c r="F153">
        <v>37</v>
      </c>
      <c r="G153">
        <v>1</v>
      </c>
      <c r="H153">
        <v>8</v>
      </c>
      <c r="I153">
        <v>3</v>
      </c>
      <c r="J153">
        <v>1</v>
      </c>
      <c r="K153">
        <v>0</v>
      </c>
      <c r="L153">
        <v>0</v>
      </c>
      <c r="M153">
        <v>8</v>
      </c>
      <c r="N153">
        <v>44</v>
      </c>
      <c r="P153">
        <f t="shared" si="30"/>
        <v>-1.5723853806212476</v>
      </c>
      <c r="R153">
        <f t="shared" si="31"/>
        <v>-1.7695924675762109</v>
      </c>
      <c r="T153">
        <f t="shared" si="32"/>
        <v>-1.3489065468669246</v>
      </c>
      <c r="V153">
        <f t="shared" si="33"/>
        <v>-0.46363564861664275</v>
      </c>
      <c r="W153">
        <f t="shared" si="34"/>
        <v>0.5917602996254665</v>
      </c>
      <c r="Y153">
        <f t="shared" si="35"/>
        <v>9.2520765320378451E-2</v>
      </c>
      <c r="Z153">
        <f t="shared" si="36"/>
        <v>-2.2805867665418234</v>
      </c>
      <c r="AB153">
        <f t="shared" si="37"/>
        <v>-0.17610315046459893</v>
      </c>
      <c r="AC153">
        <f t="shared" si="38"/>
        <v>-5.2381024288252478</v>
      </c>
    </row>
    <row r="154" spans="1:29">
      <c r="A154">
        <v>623406</v>
      </c>
      <c r="B154" t="s">
        <v>280</v>
      </c>
      <c r="C154">
        <v>108</v>
      </c>
      <c r="D154">
        <v>12</v>
      </c>
      <c r="E154">
        <v>28</v>
      </c>
      <c r="F154">
        <v>39</v>
      </c>
      <c r="G154">
        <v>1</v>
      </c>
      <c r="H154">
        <v>14</v>
      </c>
      <c r="I154">
        <v>1</v>
      </c>
      <c r="J154">
        <v>3</v>
      </c>
      <c r="K154">
        <v>0</v>
      </c>
      <c r="L154">
        <v>0</v>
      </c>
      <c r="M154">
        <v>4</v>
      </c>
      <c r="N154">
        <v>36</v>
      </c>
      <c r="P154">
        <f t="shared" si="30"/>
        <v>-1.7218516715548262</v>
      </c>
      <c r="R154">
        <f t="shared" si="31"/>
        <v>-1.7274392406210843</v>
      </c>
      <c r="T154">
        <f t="shared" si="32"/>
        <v>-1.8598559964377293</v>
      </c>
      <c r="V154">
        <f t="shared" si="33"/>
        <v>-0.46363564861664275</v>
      </c>
      <c r="W154">
        <f t="shared" si="34"/>
        <v>2.3932584269662911</v>
      </c>
      <c r="Y154">
        <f t="shared" si="35"/>
        <v>0.37418208252988455</v>
      </c>
      <c r="Z154">
        <f t="shared" si="36"/>
        <v>1.9522471910112387</v>
      </c>
      <c r="AB154">
        <f t="shared" si="37"/>
        <v>0.1507493097243823</v>
      </c>
      <c r="AC154">
        <f t="shared" si="38"/>
        <v>-5.2478511649760158</v>
      </c>
    </row>
    <row r="155" spans="1:29">
      <c r="A155">
        <v>624586</v>
      </c>
      <c r="B155" t="s">
        <v>153</v>
      </c>
      <c r="C155">
        <v>108</v>
      </c>
      <c r="D155">
        <v>13</v>
      </c>
      <c r="E155">
        <v>32</v>
      </c>
      <c r="F155">
        <v>45</v>
      </c>
      <c r="G155">
        <v>2</v>
      </c>
      <c r="H155">
        <v>13</v>
      </c>
      <c r="I155">
        <v>2</v>
      </c>
      <c r="J155">
        <v>2</v>
      </c>
      <c r="K155">
        <v>0</v>
      </c>
      <c r="L155">
        <v>2</v>
      </c>
      <c r="M155">
        <v>8</v>
      </c>
      <c r="N155">
        <v>36</v>
      </c>
      <c r="P155">
        <f t="shared" si="30"/>
        <v>-1.7218516715548262</v>
      </c>
      <c r="R155">
        <f t="shared" si="31"/>
        <v>-1.6009795597557048</v>
      </c>
      <c r="T155">
        <f t="shared" si="32"/>
        <v>-1.6043812716523269</v>
      </c>
      <c r="V155">
        <f t="shared" si="33"/>
        <v>-0.46363564861664275</v>
      </c>
      <c r="W155">
        <f t="shared" si="34"/>
        <v>1.3932584269662911</v>
      </c>
      <c r="Y155">
        <f t="shared" si="35"/>
        <v>0.21783370062772631</v>
      </c>
      <c r="Z155">
        <f t="shared" si="36"/>
        <v>-1.0477528089887613</v>
      </c>
      <c r="AB155">
        <f t="shared" si="37"/>
        <v>-8.0905744643445826E-2</v>
      </c>
      <c r="AC155">
        <f t="shared" si="38"/>
        <v>-5.2539201955952208</v>
      </c>
    </row>
    <row r="156" spans="1:29">
      <c r="A156">
        <v>448306</v>
      </c>
      <c r="B156" t="s">
        <v>277</v>
      </c>
      <c r="C156">
        <v>543</v>
      </c>
      <c r="D156">
        <v>95</v>
      </c>
      <c r="E156">
        <v>189</v>
      </c>
      <c r="F156">
        <v>153</v>
      </c>
      <c r="G156">
        <v>32</v>
      </c>
      <c r="H156">
        <v>69</v>
      </c>
      <c r="I156">
        <v>8</v>
      </c>
      <c r="J156">
        <v>13</v>
      </c>
      <c r="K156">
        <v>0</v>
      </c>
      <c r="L156">
        <v>0</v>
      </c>
      <c r="M156">
        <v>0</v>
      </c>
      <c r="N156">
        <v>181</v>
      </c>
      <c r="P156">
        <f t="shared" si="30"/>
        <v>0.98722485161628715</v>
      </c>
      <c r="R156">
        <f t="shared" si="31"/>
        <v>0.67529469582112689</v>
      </c>
      <c r="T156">
        <f t="shared" si="32"/>
        <v>-7.1532922939912508E-2</v>
      </c>
      <c r="V156">
        <f t="shared" si="33"/>
        <v>-0.46363564861664275</v>
      </c>
      <c r="W156">
        <f t="shared" si="34"/>
        <v>-22.633895131086149</v>
      </c>
      <c r="Y156">
        <f t="shared" si="35"/>
        <v>-3.5387728798884561</v>
      </c>
      <c r="Z156">
        <f t="shared" si="36"/>
        <v>-37.01786828963796</v>
      </c>
      <c r="AB156">
        <f t="shared" si="37"/>
        <v>-2.8584587637390615</v>
      </c>
      <c r="AC156">
        <f t="shared" si="38"/>
        <v>-5.2698806677466585</v>
      </c>
    </row>
    <row r="157" spans="1:29">
      <c r="A157">
        <v>656756</v>
      </c>
      <c r="B157" t="s">
        <v>211</v>
      </c>
      <c r="C157">
        <v>132</v>
      </c>
      <c r="D157">
        <v>15</v>
      </c>
      <c r="E157">
        <v>49</v>
      </c>
      <c r="F157">
        <v>35</v>
      </c>
      <c r="G157">
        <v>3</v>
      </c>
      <c r="H157">
        <v>16</v>
      </c>
      <c r="I157">
        <v>4</v>
      </c>
      <c r="J157">
        <v>2</v>
      </c>
      <c r="K157">
        <v>0</v>
      </c>
      <c r="L157">
        <v>0</v>
      </c>
      <c r="M157">
        <v>0</v>
      </c>
      <c r="N157">
        <v>44</v>
      </c>
      <c r="P157">
        <f t="shared" si="30"/>
        <v>-1.5723853806212476</v>
      </c>
      <c r="R157">
        <f t="shared" si="31"/>
        <v>-1.8117456945313373</v>
      </c>
      <c r="T157">
        <f t="shared" si="32"/>
        <v>-1.0934318220815222</v>
      </c>
      <c r="V157">
        <f t="shared" si="33"/>
        <v>-0.46363564861664275</v>
      </c>
      <c r="W157">
        <f t="shared" si="34"/>
        <v>2.5917602996254665</v>
      </c>
      <c r="Y157">
        <f t="shared" si="35"/>
        <v>0.40521752912469489</v>
      </c>
      <c r="Z157">
        <f t="shared" si="36"/>
        <v>-11.280586766541823</v>
      </c>
      <c r="AB157">
        <f t="shared" si="37"/>
        <v>-0.87106831356808323</v>
      </c>
      <c r="AC157">
        <f t="shared" si="38"/>
        <v>-5.4070493302941376</v>
      </c>
    </row>
    <row r="158" spans="1:29">
      <c r="A158">
        <v>543964</v>
      </c>
      <c r="B158" t="s">
        <v>327</v>
      </c>
      <c r="C158">
        <v>108</v>
      </c>
      <c r="D158">
        <v>14</v>
      </c>
      <c r="E158">
        <v>32</v>
      </c>
      <c r="F158">
        <v>38</v>
      </c>
      <c r="G158">
        <v>3</v>
      </c>
      <c r="H158">
        <v>12</v>
      </c>
      <c r="I158">
        <v>2</v>
      </c>
      <c r="J158">
        <v>3</v>
      </c>
      <c r="K158">
        <v>0</v>
      </c>
      <c r="L158">
        <v>2</v>
      </c>
      <c r="M158">
        <v>7</v>
      </c>
      <c r="N158">
        <v>36</v>
      </c>
      <c r="P158">
        <f t="shared" si="30"/>
        <v>-1.7218516715548262</v>
      </c>
      <c r="R158">
        <f t="shared" si="31"/>
        <v>-1.7485158540986476</v>
      </c>
      <c r="T158">
        <f t="shared" si="32"/>
        <v>-1.6043812716523269</v>
      </c>
      <c r="V158">
        <f t="shared" si="33"/>
        <v>-0.46363564861664275</v>
      </c>
      <c r="W158">
        <f t="shared" si="34"/>
        <v>0.3932584269662911</v>
      </c>
      <c r="Y158">
        <f t="shared" si="35"/>
        <v>6.1485318725568103E-2</v>
      </c>
      <c r="Z158">
        <f t="shared" si="36"/>
        <v>-4.7752808988761331E-2</v>
      </c>
      <c r="AB158">
        <f t="shared" si="37"/>
        <v>-3.6873931875031113E-3</v>
      </c>
      <c r="AC158">
        <f t="shared" si="38"/>
        <v>-5.4805865203843798</v>
      </c>
    </row>
    <row r="159" spans="1:29">
      <c r="A159">
        <v>434671</v>
      </c>
      <c r="B159" t="s">
        <v>268</v>
      </c>
      <c r="C159">
        <v>306</v>
      </c>
      <c r="D159">
        <v>53</v>
      </c>
      <c r="E159">
        <v>103</v>
      </c>
      <c r="F159">
        <v>85</v>
      </c>
      <c r="G159">
        <v>15</v>
      </c>
      <c r="H159">
        <v>35</v>
      </c>
      <c r="I159">
        <v>5</v>
      </c>
      <c r="J159">
        <v>7</v>
      </c>
      <c r="K159">
        <v>0</v>
      </c>
      <c r="L159">
        <v>0</v>
      </c>
      <c r="M159">
        <v>0</v>
      </c>
      <c r="N159">
        <v>102</v>
      </c>
      <c r="P159">
        <f t="shared" si="30"/>
        <v>-0.48875477135280215</v>
      </c>
      <c r="R159">
        <f t="shared" si="31"/>
        <v>-0.75791502065317451</v>
      </c>
      <c r="T159">
        <f t="shared" si="32"/>
        <v>-0.83795709729611978</v>
      </c>
      <c r="V159">
        <f t="shared" si="33"/>
        <v>-0.46363564861664275</v>
      </c>
      <c r="W159">
        <f t="shared" si="34"/>
        <v>-12.219101123595507</v>
      </c>
      <c r="Y159">
        <f t="shared" si="35"/>
        <v>-1.9104366889730005</v>
      </c>
      <c r="Z159">
        <f t="shared" si="36"/>
        <v>-13.468632958801493</v>
      </c>
      <c r="AB159">
        <f t="shared" si="37"/>
        <v>-1.0400256334438276</v>
      </c>
      <c r="AC159">
        <f t="shared" si="38"/>
        <v>-5.4987248603355674</v>
      </c>
    </row>
    <row r="160" spans="1:29">
      <c r="A160">
        <v>502272</v>
      </c>
      <c r="B160" t="s">
        <v>97</v>
      </c>
      <c r="C160">
        <v>108</v>
      </c>
      <c r="D160">
        <v>16</v>
      </c>
      <c r="E160">
        <v>33</v>
      </c>
      <c r="F160">
        <v>31</v>
      </c>
      <c r="G160">
        <v>4</v>
      </c>
      <c r="H160">
        <v>9</v>
      </c>
      <c r="I160">
        <v>3</v>
      </c>
      <c r="J160">
        <v>3</v>
      </c>
      <c r="K160">
        <v>0</v>
      </c>
      <c r="L160">
        <v>2</v>
      </c>
      <c r="M160">
        <v>4</v>
      </c>
      <c r="N160">
        <v>36</v>
      </c>
      <c r="P160">
        <f t="shared" si="30"/>
        <v>-1.7218516715548262</v>
      </c>
      <c r="R160">
        <f t="shared" si="31"/>
        <v>-1.8960521484415904</v>
      </c>
      <c r="T160">
        <f t="shared" si="32"/>
        <v>-1.3489065468669246</v>
      </c>
      <c r="V160">
        <f t="shared" si="33"/>
        <v>-0.46363564861664275</v>
      </c>
      <c r="W160">
        <f t="shared" si="34"/>
        <v>-1.6067415730337089</v>
      </c>
      <c r="Y160">
        <f t="shared" si="35"/>
        <v>-0.25121144507874832</v>
      </c>
      <c r="Z160">
        <f t="shared" si="36"/>
        <v>1.9522471910112387</v>
      </c>
      <c r="AB160">
        <f t="shared" si="37"/>
        <v>0.1507493097243823</v>
      </c>
      <c r="AC160">
        <f t="shared" si="38"/>
        <v>-5.5309081508343505</v>
      </c>
    </row>
    <row r="161" spans="1:29">
      <c r="A161">
        <v>573046</v>
      </c>
      <c r="B161" t="s">
        <v>212</v>
      </c>
      <c r="C161">
        <v>132</v>
      </c>
      <c r="D161">
        <v>20</v>
      </c>
      <c r="E161">
        <v>44</v>
      </c>
      <c r="F161">
        <v>41</v>
      </c>
      <c r="G161">
        <v>4</v>
      </c>
      <c r="H161">
        <v>11</v>
      </c>
      <c r="I161">
        <v>3</v>
      </c>
      <c r="J161">
        <v>2</v>
      </c>
      <c r="K161">
        <v>0</v>
      </c>
      <c r="L161">
        <v>2</v>
      </c>
      <c r="M161">
        <v>4</v>
      </c>
      <c r="N161">
        <v>44</v>
      </c>
      <c r="P161">
        <f t="shared" si="30"/>
        <v>-1.5723853806212476</v>
      </c>
      <c r="R161">
        <f t="shared" si="31"/>
        <v>-1.6852860136659578</v>
      </c>
      <c r="T161">
        <f t="shared" si="32"/>
        <v>-1.3489065468669246</v>
      </c>
      <c r="V161">
        <f t="shared" si="33"/>
        <v>-0.46363564861664275</v>
      </c>
      <c r="W161">
        <f t="shared" si="34"/>
        <v>-2.4082397003745335</v>
      </c>
      <c r="Y161">
        <f t="shared" si="35"/>
        <v>-0.3765243803860962</v>
      </c>
      <c r="Z161">
        <f t="shared" si="36"/>
        <v>-1.2805867665418234</v>
      </c>
      <c r="AB161">
        <f t="shared" si="37"/>
        <v>-9.8884799008656224E-2</v>
      </c>
      <c r="AC161">
        <f t="shared" si="38"/>
        <v>-5.5456227691655258</v>
      </c>
    </row>
    <row r="162" spans="1:29">
      <c r="A162">
        <v>500724</v>
      </c>
      <c r="B162" t="s">
        <v>250</v>
      </c>
      <c r="C162">
        <v>219</v>
      </c>
      <c r="D162">
        <v>32</v>
      </c>
      <c r="E162">
        <v>73</v>
      </c>
      <c r="F162">
        <v>50</v>
      </c>
      <c r="G162">
        <v>9</v>
      </c>
      <c r="H162">
        <v>26</v>
      </c>
      <c r="I162">
        <v>3</v>
      </c>
      <c r="J162">
        <v>3</v>
      </c>
      <c r="K162">
        <v>0</v>
      </c>
      <c r="L162">
        <v>3</v>
      </c>
      <c r="M162">
        <v>8</v>
      </c>
      <c r="N162">
        <v>73</v>
      </c>
      <c r="P162">
        <f t="shared" si="30"/>
        <v>-1.0305700759870249</v>
      </c>
      <c r="R162">
        <f t="shared" si="31"/>
        <v>-1.4955964923678886</v>
      </c>
      <c r="T162">
        <f t="shared" si="32"/>
        <v>-1.3489065468669246</v>
      </c>
      <c r="V162">
        <f t="shared" si="33"/>
        <v>-0.46363564861664275</v>
      </c>
      <c r="W162">
        <f t="shared" si="34"/>
        <v>-2.8136704119850187</v>
      </c>
      <c r="Y162">
        <f t="shared" si="35"/>
        <v>-0.43991281611983613</v>
      </c>
      <c r="Z162">
        <f t="shared" si="36"/>
        <v>-9.8746098626716616</v>
      </c>
      <c r="AB162">
        <f t="shared" si="37"/>
        <v>-0.76250109486609896</v>
      </c>
      <c r="AC162">
        <f t="shared" si="38"/>
        <v>-5.5411226748244164</v>
      </c>
    </row>
    <row r="163" spans="1:29">
      <c r="A163">
        <v>460024</v>
      </c>
      <c r="B163" t="s">
        <v>148</v>
      </c>
      <c r="C163">
        <v>87</v>
      </c>
      <c r="D163">
        <v>11</v>
      </c>
      <c r="E163">
        <v>22</v>
      </c>
      <c r="F163">
        <v>30</v>
      </c>
      <c r="G163">
        <v>4</v>
      </c>
      <c r="H163">
        <v>8</v>
      </c>
      <c r="I163">
        <v>1</v>
      </c>
      <c r="J163">
        <v>1</v>
      </c>
      <c r="K163">
        <v>0</v>
      </c>
      <c r="L163">
        <v>1</v>
      </c>
      <c r="M163">
        <v>0</v>
      </c>
      <c r="N163">
        <v>29</v>
      </c>
      <c r="P163">
        <f t="shared" si="30"/>
        <v>-1.8526346761217074</v>
      </c>
      <c r="R163">
        <f t="shared" si="31"/>
        <v>-1.9171287619191537</v>
      </c>
      <c r="T163">
        <f t="shared" si="32"/>
        <v>-1.8598559964377293</v>
      </c>
      <c r="V163">
        <f t="shared" si="33"/>
        <v>-0.46363564861664275</v>
      </c>
      <c r="W163">
        <f t="shared" si="34"/>
        <v>0.59456928838951306</v>
      </c>
      <c r="Y163">
        <f t="shared" si="35"/>
        <v>9.2959946168418475E-2</v>
      </c>
      <c r="Z163">
        <f t="shared" si="36"/>
        <v>5.4059769038701617</v>
      </c>
      <c r="AB163">
        <f t="shared" si="37"/>
        <v>0.41744062452575476</v>
      </c>
      <c r="AC163">
        <f t="shared" si="38"/>
        <v>-5.5828545124010596</v>
      </c>
    </row>
    <row r="164" spans="1:29">
      <c r="A164">
        <v>541652</v>
      </c>
      <c r="B164" t="s">
        <v>259</v>
      </c>
      <c r="C164">
        <v>174</v>
      </c>
      <c r="D164">
        <v>28</v>
      </c>
      <c r="E164">
        <v>52</v>
      </c>
      <c r="F164">
        <v>68</v>
      </c>
      <c r="G164">
        <v>6</v>
      </c>
      <c r="H164">
        <v>30</v>
      </c>
      <c r="I164">
        <v>4</v>
      </c>
      <c r="J164">
        <v>2</v>
      </c>
      <c r="K164">
        <v>0</v>
      </c>
      <c r="L164">
        <v>5</v>
      </c>
      <c r="M164">
        <v>11</v>
      </c>
      <c r="N164">
        <v>58</v>
      </c>
      <c r="P164">
        <f t="shared" si="30"/>
        <v>-1.3108193714874847</v>
      </c>
      <c r="R164">
        <f t="shared" si="31"/>
        <v>-1.1162174497717499</v>
      </c>
      <c r="T164">
        <f t="shared" si="32"/>
        <v>-1.0934318220815222</v>
      </c>
      <c r="V164">
        <f t="shared" si="33"/>
        <v>-0.46363564861664275</v>
      </c>
      <c r="W164">
        <f t="shared" si="34"/>
        <v>-4.8108614232209739</v>
      </c>
      <c r="Y164">
        <f t="shared" si="35"/>
        <v>-0.75217039907611283</v>
      </c>
      <c r="Z164">
        <f t="shared" si="36"/>
        <v>-11.188046192259677</v>
      </c>
      <c r="AB164">
        <f t="shared" si="37"/>
        <v>-0.86392248297922969</v>
      </c>
      <c r="AC164">
        <f t="shared" si="38"/>
        <v>-5.6001971740127416</v>
      </c>
    </row>
    <row r="165" spans="1:29">
      <c r="A165">
        <v>621381</v>
      </c>
      <c r="B165" t="s">
        <v>292</v>
      </c>
      <c r="C165">
        <v>174</v>
      </c>
      <c r="D165">
        <v>24</v>
      </c>
      <c r="E165">
        <v>62</v>
      </c>
      <c r="F165">
        <v>60</v>
      </c>
      <c r="G165">
        <v>7</v>
      </c>
      <c r="H165">
        <v>23</v>
      </c>
      <c r="I165">
        <v>3</v>
      </c>
      <c r="J165">
        <v>5</v>
      </c>
      <c r="K165">
        <v>0</v>
      </c>
      <c r="L165">
        <v>1</v>
      </c>
      <c r="M165">
        <v>16</v>
      </c>
      <c r="N165">
        <v>58</v>
      </c>
      <c r="P165">
        <f t="shared" si="30"/>
        <v>-1.3108193714874847</v>
      </c>
      <c r="R165">
        <f t="shared" si="31"/>
        <v>-1.2848303575922559</v>
      </c>
      <c r="T165">
        <f t="shared" si="32"/>
        <v>-1.3489065468669246</v>
      </c>
      <c r="V165">
        <f t="shared" si="33"/>
        <v>-0.46363564861664275</v>
      </c>
      <c r="W165">
        <f t="shared" si="34"/>
        <v>-0.81086142322097388</v>
      </c>
      <c r="Y165">
        <f t="shared" si="35"/>
        <v>-0.12677687146747993</v>
      </c>
      <c r="Z165">
        <f t="shared" si="36"/>
        <v>-14.188046192259677</v>
      </c>
      <c r="AB165">
        <f t="shared" si="37"/>
        <v>-1.0955775373470578</v>
      </c>
      <c r="AC165">
        <f t="shared" si="38"/>
        <v>-5.630546333377846</v>
      </c>
    </row>
    <row r="166" spans="1:29">
      <c r="A166">
        <v>592741</v>
      </c>
      <c r="B166" t="s">
        <v>279</v>
      </c>
      <c r="C166">
        <v>132</v>
      </c>
      <c r="D166">
        <v>17</v>
      </c>
      <c r="E166">
        <v>42</v>
      </c>
      <c r="F166">
        <v>44</v>
      </c>
      <c r="G166">
        <v>6</v>
      </c>
      <c r="H166">
        <v>18</v>
      </c>
      <c r="I166">
        <v>2</v>
      </c>
      <c r="J166">
        <v>2</v>
      </c>
      <c r="K166">
        <v>0</v>
      </c>
      <c r="L166">
        <v>1</v>
      </c>
      <c r="M166">
        <v>0</v>
      </c>
      <c r="N166">
        <v>44</v>
      </c>
      <c r="P166">
        <f t="shared" si="30"/>
        <v>-1.5723853806212476</v>
      </c>
      <c r="R166">
        <f t="shared" si="31"/>
        <v>-1.6220561732332681</v>
      </c>
      <c r="T166">
        <f t="shared" si="32"/>
        <v>-1.6043812716523269</v>
      </c>
      <c r="V166">
        <f t="shared" si="33"/>
        <v>-0.46363564861664275</v>
      </c>
      <c r="W166">
        <f t="shared" si="34"/>
        <v>0.5917602996254665</v>
      </c>
      <c r="Y166">
        <f t="shared" si="35"/>
        <v>9.2520765320378451E-2</v>
      </c>
      <c r="Z166">
        <f t="shared" si="36"/>
        <v>-6.2805867665418234</v>
      </c>
      <c r="AB166">
        <f t="shared" si="37"/>
        <v>-0.48497655628836972</v>
      </c>
      <c r="AC166">
        <f t="shared" si="38"/>
        <v>-5.6549142650914774</v>
      </c>
    </row>
    <row r="167" spans="1:29">
      <c r="A167">
        <v>621294</v>
      </c>
      <c r="B167" t="s">
        <v>142</v>
      </c>
      <c r="C167">
        <v>87</v>
      </c>
      <c r="D167">
        <v>11</v>
      </c>
      <c r="E167">
        <v>24</v>
      </c>
      <c r="F167">
        <v>28</v>
      </c>
      <c r="G167">
        <v>2</v>
      </c>
      <c r="H167">
        <v>10</v>
      </c>
      <c r="I167">
        <v>2</v>
      </c>
      <c r="J167">
        <v>2</v>
      </c>
      <c r="K167">
        <v>0</v>
      </c>
      <c r="L167">
        <v>0</v>
      </c>
      <c r="M167">
        <v>0</v>
      </c>
      <c r="N167">
        <v>29</v>
      </c>
      <c r="P167">
        <f t="shared" si="30"/>
        <v>-1.8526346761217074</v>
      </c>
      <c r="R167">
        <f t="shared" si="31"/>
        <v>-1.9592819888742801</v>
      </c>
      <c r="T167">
        <f t="shared" si="32"/>
        <v>-1.6043812716523269</v>
      </c>
      <c r="V167">
        <f t="shared" si="33"/>
        <v>-0.46363564861664275</v>
      </c>
      <c r="W167">
        <f t="shared" si="34"/>
        <v>0.59456928838951306</v>
      </c>
      <c r="Y167">
        <f t="shared" si="35"/>
        <v>9.2959946168418475E-2</v>
      </c>
      <c r="Z167">
        <f t="shared" si="36"/>
        <v>1.4059769038701617</v>
      </c>
      <c r="AB167">
        <f t="shared" si="37"/>
        <v>0.10856721870198388</v>
      </c>
      <c r="AC167">
        <f t="shared" si="38"/>
        <v>-5.6784064203945555</v>
      </c>
    </row>
    <row r="168" spans="1:29">
      <c r="A168">
        <v>543726</v>
      </c>
      <c r="B168" t="s">
        <v>260</v>
      </c>
      <c r="C168">
        <v>132</v>
      </c>
      <c r="D168">
        <v>18</v>
      </c>
      <c r="E168">
        <v>41</v>
      </c>
      <c r="F168">
        <v>39</v>
      </c>
      <c r="G168">
        <v>3</v>
      </c>
      <c r="H168">
        <v>17</v>
      </c>
      <c r="I168">
        <v>2</v>
      </c>
      <c r="J168">
        <v>2</v>
      </c>
      <c r="K168">
        <v>1</v>
      </c>
      <c r="L168">
        <v>1</v>
      </c>
      <c r="M168">
        <v>15</v>
      </c>
      <c r="N168">
        <v>44</v>
      </c>
      <c r="P168">
        <f t="shared" si="30"/>
        <v>-1.5723853806212476</v>
      </c>
      <c r="R168">
        <f t="shared" si="31"/>
        <v>-1.7274392406210843</v>
      </c>
      <c r="T168">
        <f t="shared" si="32"/>
        <v>-1.6043812716523269</v>
      </c>
      <c r="V168">
        <f t="shared" si="33"/>
        <v>-0.38725415790549894</v>
      </c>
      <c r="W168">
        <f t="shared" si="34"/>
        <v>-0.4082397003745335</v>
      </c>
      <c r="Y168">
        <f t="shared" si="35"/>
        <v>-6.3827616581779781E-2</v>
      </c>
      <c r="Z168">
        <f t="shared" si="36"/>
        <v>-4.2805867665418234</v>
      </c>
      <c r="AB168">
        <f t="shared" si="37"/>
        <v>-0.33053985337648434</v>
      </c>
      <c r="AC168">
        <f t="shared" si="38"/>
        <v>-5.6858275207584219</v>
      </c>
    </row>
    <row r="169" spans="1:29">
      <c r="A169">
        <v>621385</v>
      </c>
      <c r="B169" t="s">
        <v>295</v>
      </c>
      <c r="C169">
        <v>108</v>
      </c>
      <c r="D169">
        <v>15</v>
      </c>
      <c r="E169">
        <v>33</v>
      </c>
      <c r="F169">
        <v>33</v>
      </c>
      <c r="G169">
        <v>3</v>
      </c>
      <c r="H169">
        <v>14</v>
      </c>
      <c r="I169">
        <v>3</v>
      </c>
      <c r="J169">
        <v>2</v>
      </c>
      <c r="K169">
        <v>0</v>
      </c>
      <c r="L169">
        <v>2</v>
      </c>
      <c r="M169">
        <v>0</v>
      </c>
      <c r="N169">
        <v>36</v>
      </c>
      <c r="P169">
        <f t="shared" si="30"/>
        <v>-1.7218516715548262</v>
      </c>
      <c r="R169">
        <f t="shared" si="31"/>
        <v>-1.8538989214864638</v>
      </c>
      <c r="T169">
        <f t="shared" si="32"/>
        <v>-1.3489065468669246</v>
      </c>
      <c r="V169">
        <f t="shared" si="33"/>
        <v>-0.46363564861664275</v>
      </c>
      <c r="W169">
        <f t="shared" si="34"/>
        <v>-0.6067415730337089</v>
      </c>
      <c r="Y169">
        <f t="shared" si="35"/>
        <v>-9.4863063176590115E-2</v>
      </c>
      <c r="Z169">
        <f t="shared" si="36"/>
        <v>-3.0477528089887613</v>
      </c>
      <c r="AB169">
        <f t="shared" si="37"/>
        <v>-0.23534244755533124</v>
      </c>
      <c r="AC169">
        <f t="shared" si="38"/>
        <v>-5.7184982992567797</v>
      </c>
    </row>
    <row r="170" spans="1:29">
      <c r="A170">
        <v>434718</v>
      </c>
      <c r="B170" t="s">
        <v>293</v>
      </c>
      <c r="C170">
        <v>108</v>
      </c>
      <c r="D170">
        <v>17</v>
      </c>
      <c r="E170">
        <v>35</v>
      </c>
      <c r="F170">
        <v>29</v>
      </c>
      <c r="G170">
        <v>4</v>
      </c>
      <c r="H170">
        <v>14</v>
      </c>
      <c r="I170">
        <v>3</v>
      </c>
      <c r="J170">
        <v>2</v>
      </c>
      <c r="K170">
        <v>7</v>
      </c>
      <c r="L170">
        <v>3</v>
      </c>
      <c r="M170">
        <v>8</v>
      </c>
      <c r="N170">
        <v>36</v>
      </c>
      <c r="P170">
        <f t="shared" si="30"/>
        <v>-1.7218516715548262</v>
      </c>
      <c r="R170">
        <f t="shared" si="31"/>
        <v>-1.938205375396717</v>
      </c>
      <c r="T170">
        <f t="shared" si="32"/>
        <v>-1.3489065468669246</v>
      </c>
      <c r="V170">
        <f t="shared" si="33"/>
        <v>7.1034786361363692E-2</v>
      </c>
      <c r="W170">
        <f t="shared" si="34"/>
        <v>-2.6067415730337089</v>
      </c>
      <c r="Y170">
        <f t="shared" si="35"/>
        <v>-0.40755982698090654</v>
      </c>
      <c r="Z170">
        <f t="shared" si="36"/>
        <v>-5.0477528089887613</v>
      </c>
      <c r="AB170">
        <f t="shared" si="37"/>
        <v>-0.38977915046721662</v>
      </c>
      <c r="AC170">
        <f t="shared" si="38"/>
        <v>-5.7352677849052274</v>
      </c>
    </row>
    <row r="171" spans="1:29">
      <c r="A171">
        <v>592390</v>
      </c>
      <c r="B171" t="s">
        <v>143</v>
      </c>
      <c r="C171">
        <v>132</v>
      </c>
      <c r="D171">
        <v>18</v>
      </c>
      <c r="E171">
        <v>43</v>
      </c>
      <c r="F171">
        <v>36</v>
      </c>
      <c r="G171">
        <v>5</v>
      </c>
      <c r="H171">
        <v>14</v>
      </c>
      <c r="I171">
        <v>2</v>
      </c>
      <c r="J171">
        <v>2</v>
      </c>
      <c r="K171">
        <v>0</v>
      </c>
      <c r="L171">
        <v>2</v>
      </c>
      <c r="M171">
        <v>11</v>
      </c>
      <c r="N171">
        <v>44</v>
      </c>
      <c r="P171">
        <f t="shared" si="30"/>
        <v>-1.5723853806212476</v>
      </c>
      <c r="R171">
        <f t="shared" si="31"/>
        <v>-1.7906690810537742</v>
      </c>
      <c r="T171">
        <f t="shared" si="32"/>
        <v>-1.6043812716523269</v>
      </c>
      <c r="V171">
        <f t="shared" si="33"/>
        <v>-0.46363564861664275</v>
      </c>
      <c r="W171">
        <f t="shared" si="34"/>
        <v>-0.4082397003745335</v>
      </c>
      <c r="Y171">
        <f t="shared" si="35"/>
        <v>-6.3827616581779781E-2</v>
      </c>
      <c r="Z171">
        <f t="shared" si="36"/>
        <v>-3.2805867665418234</v>
      </c>
      <c r="AB171">
        <f t="shared" si="37"/>
        <v>-0.25332150192054165</v>
      </c>
      <c r="AC171">
        <f t="shared" si="38"/>
        <v>-5.7482205004463136</v>
      </c>
    </row>
    <row r="172" spans="1:29">
      <c r="A172">
        <v>594986</v>
      </c>
      <c r="B172" t="s">
        <v>262</v>
      </c>
      <c r="C172">
        <v>153</v>
      </c>
      <c r="D172">
        <v>22</v>
      </c>
      <c r="E172">
        <v>51</v>
      </c>
      <c r="F172">
        <v>28</v>
      </c>
      <c r="G172">
        <v>3</v>
      </c>
      <c r="H172">
        <v>15</v>
      </c>
      <c r="I172">
        <v>3</v>
      </c>
      <c r="J172">
        <v>3</v>
      </c>
      <c r="K172">
        <v>0</v>
      </c>
      <c r="L172">
        <v>0</v>
      </c>
      <c r="M172">
        <v>7</v>
      </c>
      <c r="N172">
        <v>51</v>
      </c>
      <c r="P172">
        <f t="shared" si="30"/>
        <v>-1.4416023760543661</v>
      </c>
      <c r="R172">
        <f t="shared" si="31"/>
        <v>-1.9592819888742801</v>
      </c>
      <c r="T172">
        <f t="shared" si="32"/>
        <v>-1.3489065468669246</v>
      </c>
      <c r="V172">
        <f t="shared" si="33"/>
        <v>-0.46363564861664275</v>
      </c>
      <c r="W172">
        <f t="shared" si="34"/>
        <v>-1.6095505617977537</v>
      </c>
      <c r="Y172">
        <f t="shared" si="35"/>
        <v>-0.25165062592678811</v>
      </c>
      <c r="Z172">
        <f t="shared" si="36"/>
        <v>-3.7343164794007464</v>
      </c>
      <c r="AB172">
        <f t="shared" si="37"/>
        <v>-0.28835776235408594</v>
      </c>
      <c r="AC172">
        <f t="shared" si="38"/>
        <v>-5.753434948693088</v>
      </c>
    </row>
    <row r="173" spans="1:29">
      <c r="A173">
        <v>446099</v>
      </c>
      <c r="B173" t="s">
        <v>27</v>
      </c>
      <c r="C173">
        <v>153</v>
      </c>
      <c r="D173">
        <v>23</v>
      </c>
      <c r="E173">
        <v>48</v>
      </c>
      <c r="F173">
        <v>53</v>
      </c>
      <c r="G173">
        <v>4</v>
      </c>
      <c r="H173">
        <v>27</v>
      </c>
      <c r="I173">
        <v>4</v>
      </c>
      <c r="J173">
        <v>4</v>
      </c>
      <c r="K173">
        <v>0</v>
      </c>
      <c r="L173">
        <v>5</v>
      </c>
      <c r="M173">
        <v>7</v>
      </c>
      <c r="N173">
        <v>51</v>
      </c>
      <c r="P173">
        <f t="shared" si="30"/>
        <v>-1.4416023760543661</v>
      </c>
      <c r="R173">
        <f t="shared" si="31"/>
        <v>-1.4323666519351987</v>
      </c>
      <c r="T173">
        <f t="shared" si="32"/>
        <v>-1.0934318220815222</v>
      </c>
      <c r="V173">
        <f t="shared" si="33"/>
        <v>-0.46363564861664275</v>
      </c>
      <c r="W173">
        <f t="shared" si="34"/>
        <v>-2.6095505617977537</v>
      </c>
      <c r="Y173">
        <f t="shared" si="35"/>
        <v>-0.40799900782894633</v>
      </c>
      <c r="Z173">
        <f t="shared" si="36"/>
        <v>-12.734316479400746</v>
      </c>
      <c r="AB173">
        <f t="shared" si="37"/>
        <v>-0.98332292545757027</v>
      </c>
      <c r="AC173">
        <f t="shared" si="38"/>
        <v>-5.822358431974247</v>
      </c>
    </row>
    <row r="174" spans="1:29">
      <c r="A174">
        <v>519240</v>
      </c>
      <c r="B174" t="s">
        <v>263</v>
      </c>
      <c r="C174">
        <v>132</v>
      </c>
      <c r="D174">
        <v>17</v>
      </c>
      <c r="E174">
        <v>40</v>
      </c>
      <c r="F174">
        <v>39</v>
      </c>
      <c r="G174">
        <v>4</v>
      </c>
      <c r="H174">
        <v>18</v>
      </c>
      <c r="I174">
        <v>1</v>
      </c>
      <c r="J174">
        <v>2</v>
      </c>
      <c r="K174">
        <v>0</v>
      </c>
      <c r="L174">
        <v>1</v>
      </c>
      <c r="M174">
        <v>11</v>
      </c>
      <c r="N174">
        <v>44</v>
      </c>
      <c r="P174">
        <f t="shared" si="30"/>
        <v>-1.5723853806212476</v>
      </c>
      <c r="R174">
        <f t="shared" si="31"/>
        <v>-1.7274392406210843</v>
      </c>
      <c r="T174">
        <f t="shared" si="32"/>
        <v>-1.8598559964377293</v>
      </c>
      <c r="V174">
        <f t="shared" si="33"/>
        <v>-0.46363564861664275</v>
      </c>
      <c r="W174">
        <f t="shared" si="34"/>
        <v>0.5917602996254665</v>
      </c>
      <c r="Y174">
        <f t="shared" si="35"/>
        <v>9.2520765320378451E-2</v>
      </c>
      <c r="Z174">
        <f t="shared" si="36"/>
        <v>-4.2805867665418234</v>
      </c>
      <c r="AB174">
        <f t="shared" si="37"/>
        <v>-0.33053985337648434</v>
      </c>
      <c r="AC174">
        <f t="shared" si="38"/>
        <v>-5.8613353543528106</v>
      </c>
    </row>
    <row r="175" spans="1:29">
      <c r="A175">
        <v>475243</v>
      </c>
      <c r="B175" t="s">
        <v>319</v>
      </c>
      <c r="C175">
        <v>219</v>
      </c>
      <c r="D175">
        <v>33</v>
      </c>
      <c r="E175">
        <v>70</v>
      </c>
      <c r="F175">
        <v>58</v>
      </c>
      <c r="G175">
        <v>9</v>
      </c>
      <c r="H175">
        <v>30</v>
      </c>
      <c r="I175">
        <v>2</v>
      </c>
      <c r="J175">
        <v>3</v>
      </c>
      <c r="K175">
        <v>0</v>
      </c>
      <c r="L175">
        <v>1</v>
      </c>
      <c r="M175">
        <v>8</v>
      </c>
      <c r="N175">
        <v>73</v>
      </c>
      <c r="P175">
        <f t="shared" si="30"/>
        <v>-1.0305700759870249</v>
      </c>
      <c r="R175">
        <f t="shared" si="31"/>
        <v>-1.3269835845473825</v>
      </c>
      <c r="T175">
        <f t="shared" si="32"/>
        <v>-1.6043812716523269</v>
      </c>
      <c r="V175">
        <f t="shared" si="33"/>
        <v>-0.46363564861664275</v>
      </c>
      <c r="W175">
        <f t="shared" si="34"/>
        <v>-3.8136704119850187</v>
      </c>
      <c r="Y175">
        <f t="shared" si="35"/>
        <v>-0.5962611980219944</v>
      </c>
      <c r="Z175">
        <f t="shared" si="36"/>
        <v>-10.874609862671662</v>
      </c>
      <c r="AB175">
        <f t="shared" si="37"/>
        <v>-0.83971944632204165</v>
      </c>
      <c r="AC175">
        <f t="shared" si="38"/>
        <v>-5.861551225147414</v>
      </c>
    </row>
    <row r="176" spans="1:29">
      <c r="A176">
        <v>450282</v>
      </c>
      <c r="B176" t="s">
        <v>237</v>
      </c>
      <c r="C176">
        <v>87</v>
      </c>
      <c r="D176">
        <v>11</v>
      </c>
      <c r="E176">
        <v>28</v>
      </c>
      <c r="F176">
        <v>29</v>
      </c>
      <c r="G176">
        <v>3</v>
      </c>
      <c r="H176">
        <v>6</v>
      </c>
      <c r="I176">
        <v>1</v>
      </c>
      <c r="J176">
        <v>1</v>
      </c>
      <c r="K176">
        <v>0</v>
      </c>
      <c r="L176">
        <v>2</v>
      </c>
      <c r="M176">
        <v>0</v>
      </c>
      <c r="N176">
        <v>29</v>
      </c>
      <c r="P176">
        <f t="shared" si="30"/>
        <v>-1.8526346761217074</v>
      </c>
      <c r="R176">
        <f t="shared" si="31"/>
        <v>-1.938205375396717</v>
      </c>
      <c r="T176">
        <f t="shared" si="32"/>
        <v>-1.8598559964377293</v>
      </c>
      <c r="V176">
        <f t="shared" si="33"/>
        <v>-0.46363564861664275</v>
      </c>
      <c r="W176">
        <f t="shared" si="34"/>
        <v>0.59456928838951306</v>
      </c>
      <c r="Y176">
        <f t="shared" si="35"/>
        <v>9.2959946168418475E-2</v>
      </c>
      <c r="Z176">
        <f t="shared" si="36"/>
        <v>1.4059769038701617</v>
      </c>
      <c r="AB176">
        <f t="shared" si="37"/>
        <v>0.10856721870198388</v>
      </c>
      <c r="AC176">
        <f t="shared" si="38"/>
        <v>-5.9128045317023945</v>
      </c>
    </row>
    <row r="177" spans="1:29">
      <c r="A177">
        <v>594311</v>
      </c>
      <c r="B177" t="s">
        <v>131</v>
      </c>
      <c r="C177">
        <v>132</v>
      </c>
      <c r="D177">
        <v>20</v>
      </c>
      <c r="E177">
        <v>41</v>
      </c>
      <c r="F177">
        <v>35</v>
      </c>
      <c r="G177">
        <v>6</v>
      </c>
      <c r="H177">
        <v>17</v>
      </c>
      <c r="I177">
        <v>3</v>
      </c>
      <c r="J177">
        <v>2</v>
      </c>
      <c r="K177">
        <v>0</v>
      </c>
      <c r="L177">
        <v>1</v>
      </c>
      <c r="M177">
        <v>4</v>
      </c>
      <c r="N177">
        <v>44</v>
      </c>
      <c r="P177">
        <f t="shared" si="30"/>
        <v>-1.5723853806212476</v>
      </c>
      <c r="R177">
        <f t="shared" si="31"/>
        <v>-1.8117456945313373</v>
      </c>
      <c r="T177">
        <f t="shared" si="32"/>
        <v>-1.3489065468669246</v>
      </c>
      <c r="V177">
        <f t="shared" si="33"/>
        <v>-0.46363564861664275</v>
      </c>
      <c r="W177">
        <f t="shared" si="34"/>
        <v>-2.4082397003745335</v>
      </c>
      <c r="Y177">
        <f t="shared" si="35"/>
        <v>-0.3765243803860962</v>
      </c>
      <c r="Z177">
        <f t="shared" si="36"/>
        <v>-4.2805867665418234</v>
      </c>
      <c r="AB177">
        <f t="shared" si="37"/>
        <v>-0.33053985337648434</v>
      </c>
      <c r="AC177">
        <f t="shared" si="38"/>
        <v>-5.9037375043987321</v>
      </c>
    </row>
    <row r="178" spans="1:29">
      <c r="A178">
        <v>501625</v>
      </c>
      <c r="B178" t="s">
        <v>21</v>
      </c>
      <c r="C178">
        <v>174</v>
      </c>
      <c r="D178">
        <v>23</v>
      </c>
      <c r="E178">
        <v>64</v>
      </c>
      <c r="F178">
        <v>45</v>
      </c>
      <c r="G178">
        <v>5</v>
      </c>
      <c r="H178">
        <v>16</v>
      </c>
      <c r="I178">
        <v>1</v>
      </c>
      <c r="J178">
        <v>3</v>
      </c>
      <c r="K178">
        <v>0</v>
      </c>
      <c r="L178">
        <v>1</v>
      </c>
      <c r="M178">
        <v>11</v>
      </c>
      <c r="N178">
        <v>58</v>
      </c>
      <c r="P178">
        <f t="shared" si="30"/>
        <v>-1.3108193714874847</v>
      </c>
      <c r="R178">
        <f t="shared" si="31"/>
        <v>-1.6009795597557048</v>
      </c>
      <c r="T178">
        <f t="shared" si="32"/>
        <v>-1.8598559964377293</v>
      </c>
      <c r="V178">
        <f t="shared" si="33"/>
        <v>-0.46363564861664275</v>
      </c>
      <c r="W178">
        <f t="shared" si="34"/>
        <v>0.18913857677902612</v>
      </c>
      <c r="Y178">
        <f t="shared" si="35"/>
        <v>2.9571510434678282E-2</v>
      </c>
      <c r="Z178">
        <f t="shared" si="36"/>
        <v>-9.1880461922596766</v>
      </c>
      <c r="AB178">
        <f t="shared" si="37"/>
        <v>-0.70948578006734431</v>
      </c>
      <c r="AC178">
        <f t="shared" si="38"/>
        <v>-5.9152048459302273</v>
      </c>
    </row>
    <row r="179" spans="1:29">
      <c r="A179">
        <v>625643</v>
      </c>
      <c r="B179" t="s">
        <v>184</v>
      </c>
      <c r="C179">
        <v>132</v>
      </c>
      <c r="D179">
        <v>20</v>
      </c>
      <c r="E179">
        <v>41</v>
      </c>
      <c r="F179">
        <v>41</v>
      </c>
      <c r="G179">
        <v>7</v>
      </c>
      <c r="H179">
        <v>16</v>
      </c>
      <c r="I179">
        <v>2</v>
      </c>
      <c r="J179">
        <v>3</v>
      </c>
      <c r="K179">
        <v>0</v>
      </c>
      <c r="L179">
        <v>0</v>
      </c>
      <c r="M179">
        <v>4</v>
      </c>
      <c r="N179">
        <v>44</v>
      </c>
      <c r="P179">
        <f t="shared" si="30"/>
        <v>-1.5723853806212476</v>
      </c>
      <c r="R179">
        <f t="shared" si="31"/>
        <v>-1.6852860136659578</v>
      </c>
      <c r="T179">
        <f t="shared" si="32"/>
        <v>-1.6043812716523269</v>
      </c>
      <c r="V179">
        <f t="shared" si="33"/>
        <v>-0.46363564861664275</v>
      </c>
      <c r="W179">
        <f t="shared" si="34"/>
        <v>-2.4082397003745335</v>
      </c>
      <c r="Y179">
        <f t="shared" si="35"/>
        <v>-0.3765243803860962</v>
      </c>
      <c r="Z179">
        <f t="shared" si="36"/>
        <v>-3.2805867665418234</v>
      </c>
      <c r="AB179">
        <f t="shared" si="37"/>
        <v>-0.25332150192054165</v>
      </c>
      <c r="AC179">
        <f t="shared" si="38"/>
        <v>-5.9555341968628124</v>
      </c>
    </row>
    <row r="180" spans="1:29">
      <c r="A180">
        <v>279571</v>
      </c>
      <c r="B180" t="s">
        <v>35</v>
      </c>
      <c r="C180">
        <v>153</v>
      </c>
      <c r="D180">
        <v>22</v>
      </c>
      <c r="E180">
        <v>56</v>
      </c>
      <c r="F180">
        <v>32</v>
      </c>
      <c r="G180">
        <v>4</v>
      </c>
      <c r="H180">
        <v>11</v>
      </c>
      <c r="I180">
        <v>2</v>
      </c>
      <c r="J180">
        <v>6</v>
      </c>
      <c r="K180">
        <v>0</v>
      </c>
      <c r="L180">
        <v>2</v>
      </c>
      <c r="M180">
        <v>7</v>
      </c>
      <c r="N180">
        <v>51</v>
      </c>
      <c r="P180">
        <f t="shared" si="30"/>
        <v>-1.4416023760543661</v>
      </c>
      <c r="R180">
        <f t="shared" si="31"/>
        <v>-1.8749755349640271</v>
      </c>
      <c r="T180">
        <f t="shared" si="32"/>
        <v>-1.6043812716523269</v>
      </c>
      <c r="V180">
        <f t="shared" si="33"/>
        <v>-0.46363564861664275</v>
      </c>
      <c r="W180">
        <f t="shared" si="34"/>
        <v>-1.6095505617977537</v>
      </c>
      <c r="Y180">
        <f t="shared" si="35"/>
        <v>-0.25165062592678811</v>
      </c>
      <c r="Z180">
        <f t="shared" si="36"/>
        <v>-4.7343164794007464</v>
      </c>
      <c r="AB180">
        <f t="shared" si="37"/>
        <v>-0.36557611381002858</v>
      </c>
      <c r="AC180">
        <f t="shared" si="38"/>
        <v>-6.0018215710241805</v>
      </c>
    </row>
    <row r="181" spans="1:29">
      <c r="A181">
        <v>642564</v>
      </c>
      <c r="B181" t="s">
        <v>193</v>
      </c>
      <c r="C181">
        <v>87</v>
      </c>
      <c r="D181">
        <v>12</v>
      </c>
      <c r="E181">
        <v>26</v>
      </c>
      <c r="F181">
        <v>27</v>
      </c>
      <c r="G181">
        <v>1</v>
      </c>
      <c r="H181">
        <v>10</v>
      </c>
      <c r="I181">
        <v>2</v>
      </c>
      <c r="J181">
        <v>1</v>
      </c>
      <c r="K181">
        <v>0</v>
      </c>
      <c r="L181">
        <v>0</v>
      </c>
      <c r="M181">
        <v>0</v>
      </c>
      <c r="N181">
        <v>29</v>
      </c>
      <c r="P181">
        <f t="shared" si="30"/>
        <v>-1.8526346761217074</v>
      </c>
      <c r="R181">
        <f t="shared" si="31"/>
        <v>-1.9803586023518434</v>
      </c>
      <c r="T181">
        <f t="shared" si="32"/>
        <v>-1.6043812716523269</v>
      </c>
      <c r="V181">
        <f t="shared" si="33"/>
        <v>-0.46363564861664275</v>
      </c>
      <c r="W181">
        <f t="shared" si="34"/>
        <v>-0.40543071161048694</v>
      </c>
      <c r="Y181">
        <f t="shared" si="35"/>
        <v>-6.3388435733739756E-2</v>
      </c>
      <c r="Z181">
        <f t="shared" si="36"/>
        <v>-0.59402309612983828</v>
      </c>
      <c r="AB181">
        <f t="shared" si="37"/>
        <v>-4.5869484209901529E-2</v>
      </c>
      <c r="AC181">
        <f t="shared" si="38"/>
        <v>-6.0102681186861613</v>
      </c>
    </row>
    <row r="182" spans="1:29">
      <c r="A182">
        <v>488984</v>
      </c>
      <c r="B182" t="s">
        <v>156</v>
      </c>
      <c r="C182">
        <v>87</v>
      </c>
      <c r="D182">
        <v>12</v>
      </c>
      <c r="E182">
        <v>28</v>
      </c>
      <c r="F182">
        <v>23</v>
      </c>
      <c r="G182">
        <v>4</v>
      </c>
      <c r="H182">
        <v>7</v>
      </c>
      <c r="I182">
        <v>2</v>
      </c>
      <c r="J182">
        <v>2</v>
      </c>
      <c r="K182">
        <v>0</v>
      </c>
      <c r="L182">
        <v>1</v>
      </c>
      <c r="M182">
        <v>4</v>
      </c>
      <c r="N182">
        <v>29</v>
      </c>
      <c r="P182">
        <f t="shared" si="30"/>
        <v>-1.8526346761217074</v>
      </c>
      <c r="R182">
        <f t="shared" si="31"/>
        <v>-2.0646650562620965</v>
      </c>
      <c r="T182">
        <f t="shared" si="32"/>
        <v>-1.6043812716523269</v>
      </c>
      <c r="V182">
        <f t="shared" si="33"/>
        <v>-0.46363564861664275</v>
      </c>
      <c r="W182">
        <f t="shared" si="34"/>
        <v>-0.40543071161048694</v>
      </c>
      <c r="Y182">
        <f t="shared" si="35"/>
        <v>-6.3388435733739756E-2</v>
      </c>
      <c r="Z182">
        <f t="shared" si="36"/>
        <v>0.40597690387016172</v>
      </c>
      <c r="AB182">
        <f t="shared" si="37"/>
        <v>3.1348867246041176E-2</v>
      </c>
      <c r="AC182">
        <f t="shared" si="38"/>
        <v>-6.0173562211404716</v>
      </c>
    </row>
    <row r="183" spans="1:29">
      <c r="A183">
        <v>450729</v>
      </c>
      <c r="B183" t="s">
        <v>99</v>
      </c>
      <c r="C183">
        <v>261</v>
      </c>
      <c r="D183">
        <v>44</v>
      </c>
      <c r="E183">
        <v>97</v>
      </c>
      <c r="F183">
        <v>56</v>
      </c>
      <c r="G183">
        <v>11</v>
      </c>
      <c r="H183">
        <v>24</v>
      </c>
      <c r="I183">
        <v>5</v>
      </c>
      <c r="J183">
        <v>6</v>
      </c>
      <c r="K183">
        <v>0</v>
      </c>
      <c r="L183">
        <v>0</v>
      </c>
      <c r="M183">
        <v>0</v>
      </c>
      <c r="N183">
        <v>87</v>
      </c>
      <c r="P183">
        <f t="shared" si="30"/>
        <v>-0.76900406685326217</v>
      </c>
      <c r="R183">
        <f t="shared" si="31"/>
        <v>-1.3691368115025089</v>
      </c>
      <c r="T183">
        <f t="shared" si="32"/>
        <v>-0.83795709729611978</v>
      </c>
      <c r="V183">
        <f t="shared" si="33"/>
        <v>-0.46363564861664275</v>
      </c>
      <c r="W183">
        <f t="shared" si="34"/>
        <v>-9.2162921348314626</v>
      </c>
      <c r="Y183">
        <f t="shared" si="35"/>
        <v>-1.4409523624184861</v>
      </c>
      <c r="Z183">
        <f t="shared" si="36"/>
        <v>-14.782069288389508</v>
      </c>
      <c r="AB183">
        <f t="shared" si="37"/>
        <v>-1.1414470215569583</v>
      </c>
      <c r="AC183">
        <f t="shared" si="38"/>
        <v>-6.0221330082439781</v>
      </c>
    </row>
    <row r="184" spans="1:29">
      <c r="A184">
        <v>641703</v>
      </c>
      <c r="B184" t="s">
        <v>151</v>
      </c>
      <c r="C184">
        <v>87</v>
      </c>
      <c r="D184">
        <v>11</v>
      </c>
      <c r="E184">
        <v>28</v>
      </c>
      <c r="F184">
        <v>24</v>
      </c>
      <c r="G184">
        <v>3</v>
      </c>
      <c r="H184">
        <v>7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29</v>
      </c>
      <c r="P184">
        <f t="shared" si="30"/>
        <v>-1.8526346761217074</v>
      </c>
      <c r="R184">
        <f t="shared" si="31"/>
        <v>-2.0435884427845332</v>
      </c>
      <c r="T184">
        <f t="shared" si="32"/>
        <v>-1.8598559964377293</v>
      </c>
      <c r="V184">
        <f t="shared" si="33"/>
        <v>-0.46363564861664275</v>
      </c>
      <c r="W184">
        <f t="shared" si="34"/>
        <v>0.59456928838951306</v>
      </c>
      <c r="Y184">
        <f t="shared" si="35"/>
        <v>9.2959946168418475E-2</v>
      </c>
      <c r="Z184">
        <f t="shared" si="36"/>
        <v>0.40597690387016172</v>
      </c>
      <c r="AB184">
        <f t="shared" si="37"/>
        <v>3.1348867246041176E-2</v>
      </c>
      <c r="AC184">
        <f t="shared" si="38"/>
        <v>-6.0954059505461524</v>
      </c>
    </row>
    <row r="185" spans="1:29">
      <c r="A185">
        <v>518617</v>
      </c>
      <c r="B185" t="s">
        <v>81</v>
      </c>
      <c r="C185">
        <v>66</v>
      </c>
      <c r="D185">
        <v>9</v>
      </c>
      <c r="E185">
        <v>18</v>
      </c>
      <c r="F185">
        <v>24</v>
      </c>
      <c r="G185">
        <v>2</v>
      </c>
      <c r="H185">
        <v>11</v>
      </c>
      <c r="I185">
        <v>2</v>
      </c>
      <c r="J185">
        <v>1</v>
      </c>
      <c r="K185">
        <v>2</v>
      </c>
      <c r="L185">
        <v>1</v>
      </c>
      <c r="M185">
        <v>4</v>
      </c>
      <c r="N185">
        <v>22</v>
      </c>
      <c r="P185">
        <f t="shared" si="30"/>
        <v>-1.9834176806885888</v>
      </c>
      <c r="R185">
        <f t="shared" si="31"/>
        <v>-2.0435884427845332</v>
      </c>
      <c r="T185">
        <f t="shared" si="32"/>
        <v>-1.6043812716523269</v>
      </c>
      <c r="V185">
        <f t="shared" si="33"/>
        <v>-0.31087266719435519</v>
      </c>
      <c r="W185">
        <f t="shared" si="34"/>
        <v>-0.20411985018726675</v>
      </c>
      <c r="Y185">
        <f t="shared" si="35"/>
        <v>-3.1913808290889675E-2</v>
      </c>
      <c r="Z185">
        <f t="shared" si="36"/>
        <v>-2.1402933832709117</v>
      </c>
      <c r="AB185">
        <f t="shared" si="37"/>
        <v>-0.16526992668824239</v>
      </c>
      <c r="AC185">
        <f t="shared" si="38"/>
        <v>-6.1394437972989362</v>
      </c>
    </row>
    <row r="186" spans="1:29">
      <c r="A186">
        <v>542888</v>
      </c>
      <c r="B186" t="s">
        <v>25</v>
      </c>
      <c r="C186">
        <v>132</v>
      </c>
      <c r="D186">
        <v>20</v>
      </c>
      <c r="E186">
        <v>37</v>
      </c>
      <c r="F186">
        <v>49</v>
      </c>
      <c r="G186">
        <v>5</v>
      </c>
      <c r="H186">
        <v>28</v>
      </c>
      <c r="I186">
        <v>3</v>
      </c>
      <c r="J186">
        <v>1</v>
      </c>
      <c r="K186">
        <v>0</v>
      </c>
      <c r="L186">
        <v>0</v>
      </c>
      <c r="M186">
        <v>0</v>
      </c>
      <c r="N186">
        <v>44</v>
      </c>
      <c r="P186">
        <f t="shared" si="30"/>
        <v>-1.5723853806212476</v>
      </c>
      <c r="R186">
        <f t="shared" si="31"/>
        <v>-1.5166731058454517</v>
      </c>
      <c r="T186">
        <f t="shared" si="32"/>
        <v>-1.3489065468669246</v>
      </c>
      <c r="V186">
        <f t="shared" si="33"/>
        <v>-0.46363564861664275</v>
      </c>
      <c r="W186">
        <f t="shared" si="34"/>
        <v>-2.4082397003745335</v>
      </c>
      <c r="Y186">
        <f t="shared" si="35"/>
        <v>-0.3765243803860962</v>
      </c>
      <c r="Z186">
        <f t="shared" si="36"/>
        <v>-11.280586766541823</v>
      </c>
      <c r="AB186">
        <f t="shared" si="37"/>
        <v>-0.87106831356808323</v>
      </c>
      <c r="AC186">
        <f t="shared" si="38"/>
        <v>-6.1491933759044457</v>
      </c>
    </row>
    <row r="187" spans="1:29">
      <c r="A187">
        <v>501925</v>
      </c>
      <c r="B187" t="s">
        <v>285</v>
      </c>
      <c r="C187">
        <v>87</v>
      </c>
      <c r="D187">
        <v>12</v>
      </c>
      <c r="E187">
        <v>29</v>
      </c>
      <c r="F187">
        <v>23</v>
      </c>
      <c r="G187">
        <v>4</v>
      </c>
      <c r="H187">
        <v>8</v>
      </c>
      <c r="I187">
        <v>2</v>
      </c>
      <c r="J187">
        <v>3</v>
      </c>
      <c r="K187">
        <v>0</v>
      </c>
      <c r="L187">
        <v>1</v>
      </c>
      <c r="M187">
        <v>4</v>
      </c>
      <c r="N187">
        <v>29</v>
      </c>
      <c r="P187">
        <f t="shared" si="30"/>
        <v>-1.8526346761217074</v>
      </c>
      <c r="R187">
        <f t="shared" si="31"/>
        <v>-2.0646650562620965</v>
      </c>
      <c r="T187">
        <f t="shared" si="32"/>
        <v>-1.6043812716523269</v>
      </c>
      <c r="V187">
        <f t="shared" si="33"/>
        <v>-0.46363564861664275</v>
      </c>
      <c r="W187">
        <f t="shared" si="34"/>
        <v>-0.40543071161048694</v>
      </c>
      <c r="Y187">
        <f t="shared" si="35"/>
        <v>-6.3388435733739756E-2</v>
      </c>
      <c r="Z187">
        <f t="shared" si="36"/>
        <v>-1.5940230961298383</v>
      </c>
      <c r="AB187">
        <f t="shared" si="37"/>
        <v>-0.12308783566584425</v>
      </c>
      <c r="AC187">
        <f t="shared" si="38"/>
        <v>-6.1717929240523572</v>
      </c>
    </row>
    <row r="188" spans="1:29">
      <c r="A188">
        <v>474521</v>
      </c>
      <c r="B188" t="s">
        <v>302</v>
      </c>
      <c r="C188">
        <v>87</v>
      </c>
      <c r="D188">
        <v>12</v>
      </c>
      <c r="E188">
        <v>26</v>
      </c>
      <c r="F188">
        <v>30</v>
      </c>
      <c r="G188">
        <v>5</v>
      </c>
      <c r="H188">
        <v>10</v>
      </c>
      <c r="I188">
        <v>1</v>
      </c>
      <c r="J188">
        <v>2</v>
      </c>
      <c r="K188">
        <v>0</v>
      </c>
      <c r="L188">
        <v>1</v>
      </c>
      <c r="M188">
        <v>8</v>
      </c>
      <c r="N188">
        <v>29</v>
      </c>
      <c r="P188">
        <f t="shared" si="30"/>
        <v>-1.8526346761217074</v>
      </c>
      <c r="R188">
        <f t="shared" si="31"/>
        <v>-1.9171287619191537</v>
      </c>
      <c r="T188">
        <f t="shared" si="32"/>
        <v>-1.8598559964377293</v>
      </c>
      <c r="V188">
        <f t="shared" si="33"/>
        <v>-0.46363564861664275</v>
      </c>
      <c r="W188">
        <f t="shared" si="34"/>
        <v>-0.40543071161048694</v>
      </c>
      <c r="Y188">
        <f t="shared" si="35"/>
        <v>-6.3388435733739756E-2</v>
      </c>
      <c r="Z188">
        <f t="shared" si="36"/>
        <v>-0.59402309612983828</v>
      </c>
      <c r="AB188">
        <f t="shared" si="37"/>
        <v>-4.5869484209901529E-2</v>
      </c>
      <c r="AC188">
        <f t="shared" si="38"/>
        <v>-6.2025130030388738</v>
      </c>
    </row>
    <row r="189" spans="1:29">
      <c r="A189">
        <v>457732</v>
      </c>
      <c r="B189" t="s">
        <v>28</v>
      </c>
      <c r="C189">
        <v>174</v>
      </c>
      <c r="D189">
        <v>29</v>
      </c>
      <c r="E189">
        <v>58</v>
      </c>
      <c r="F189">
        <v>49</v>
      </c>
      <c r="G189">
        <v>8</v>
      </c>
      <c r="H189">
        <v>25</v>
      </c>
      <c r="I189">
        <v>3</v>
      </c>
      <c r="J189">
        <v>1</v>
      </c>
      <c r="K189">
        <v>4</v>
      </c>
      <c r="L189">
        <v>1</v>
      </c>
      <c r="M189">
        <v>11</v>
      </c>
      <c r="N189">
        <v>58</v>
      </c>
      <c r="P189">
        <f t="shared" si="30"/>
        <v>-1.3108193714874847</v>
      </c>
      <c r="R189">
        <f t="shared" si="31"/>
        <v>-1.5166731058454517</v>
      </c>
      <c r="T189">
        <f t="shared" si="32"/>
        <v>-1.3489065468669246</v>
      </c>
      <c r="V189">
        <f t="shared" si="33"/>
        <v>-0.15810968577206763</v>
      </c>
      <c r="W189">
        <f t="shared" si="34"/>
        <v>-5.8108614232209739</v>
      </c>
      <c r="Y189">
        <f t="shared" si="35"/>
        <v>-0.9085187809782711</v>
      </c>
      <c r="Z189">
        <f t="shared" si="36"/>
        <v>-12.188046192259677</v>
      </c>
      <c r="AB189">
        <f t="shared" si="37"/>
        <v>-0.94114083443517238</v>
      </c>
      <c r="AC189">
        <f t="shared" si="38"/>
        <v>-6.1841683253853716</v>
      </c>
    </row>
    <row r="190" spans="1:29">
      <c r="A190">
        <v>474029</v>
      </c>
      <c r="B190" t="s">
        <v>247</v>
      </c>
      <c r="C190">
        <v>132</v>
      </c>
      <c r="D190">
        <v>20</v>
      </c>
      <c r="E190">
        <v>44</v>
      </c>
      <c r="F190">
        <v>43</v>
      </c>
      <c r="G190">
        <v>6</v>
      </c>
      <c r="H190">
        <v>20</v>
      </c>
      <c r="I190">
        <v>3</v>
      </c>
      <c r="J190">
        <v>3</v>
      </c>
      <c r="K190">
        <v>0</v>
      </c>
      <c r="L190">
        <v>2</v>
      </c>
      <c r="M190">
        <v>1</v>
      </c>
      <c r="N190">
        <v>44</v>
      </c>
      <c r="P190">
        <f t="shared" si="30"/>
        <v>-1.5723853806212476</v>
      </c>
      <c r="R190">
        <f t="shared" si="31"/>
        <v>-1.6431327867108314</v>
      </c>
      <c r="T190">
        <f t="shared" si="32"/>
        <v>-1.3489065468669246</v>
      </c>
      <c r="V190">
        <f t="shared" si="33"/>
        <v>-0.46363564861664275</v>
      </c>
      <c r="W190">
        <f t="shared" si="34"/>
        <v>-2.4082397003745335</v>
      </c>
      <c r="Y190">
        <f t="shared" si="35"/>
        <v>-0.3765243803860962</v>
      </c>
      <c r="Z190">
        <f t="shared" si="36"/>
        <v>-10.280586766541823</v>
      </c>
      <c r="AB190">
        <f t="shared" si="37"/>
        <v>-0.79384996211214054</v>
      </c>
      <c r="AC190">
        <f t="shared" si="38"/>
        <v>-6.1984347053138835</v>
      </c>
    </row>
    <row r="191" spans="1:29">
      <c r="A191">
        <v>543144</v>
      </c>
      <c r="B191" t="s">
        <v>94</v>
      </c>
      <c r="C191">
        <v>87</v>
      </c>
      <c r="D191">
        <v>11</v>
      </c>
      <c r="E191">
        <v>28</v>
      </c>
      <c r="F191">
        <v>28</v>
      </c>
      <c r="G191">
        <v>3</v>
      </c>
      <c r="H191">
        <v>10</v>
      </c>
      <c r="I191">
        <v>1</v>
      </c>
      <c r="J191">
        <v>1</v>
      </c>
      <c r="K191">
        <v>0</v>
      </c>
      <c r="L191">
        <v>1</v>
      </c>
      <c r="M191">
        <v>4</v>
      </c>
      <c r="N191">
        <v>29</v>
      </c>
      <c r="P191">
        <f t="shared" si="30"/>
        <v>-1.8526346761217074</v>
      </c>
      <c r="R191">
        <f t="shared" si="31"/>
        <v>-1.9592819888742801</v>
      </c>
      <c r="T191">
        <f t="shared" si="32"/>
        <v>-1.8598559964377293</v>
      </c>
      <c r="V191">
        <f t="shared" si="33"/>
        <v>-0.46363564861664275</v>
      </c>
      <c r="W191">
        <f t="shared" si="34"/>
        <v>0.59456928838951306</v>
      </c>
      <c r="Y191">
        <f t="shared" si="35"/>
        <v>9.2959946168418475E-2</v>
      </c>
      <c r="Z191">
        <f t="shared" si="36"/>
        <v>-2.5940230961298383</v>
      </c>
      <c r="AB191">
        <f t="shared" si="37"/>
        <v>-0.20030618712178697</v>
      </c>
      <c r="AC191">
        <f t="shared" si="38"/>
        <v>-6.2427545510037277</v>
      </c>
    </row>
    <row r="192" spans="1:29">
      <c r="A192">
        <v>608638</v>
      </c>
      <c r="B192" t="s">
        <v>60</v>
      </c>
      <c r="C192">
        <v>87</v>
      </c>
      <c r="D192">
        <v>11</v>
      </c>
      <c r="E192">
        <v>28</v>
      </c>
      <c r="F192">
        <v>24</v>
      </c>
      <c r="G192">
        <v>2</v>
      </c>
      <c r="H192">
        <v>11</v>
      </c>
      <c r="I192">
        <v>1</v>
      </c>
      <c r="J192">
        <v>1</v>
      </c>
      <c r="K192">
        <v>2</v>
      </c>
      <c r="L192">
        <v>0</v>
      </c>
      <c r="M192">
        <v>4</v>
      </c>
      <c r="N192">
        <v>29</v>
      </c>
      <c r="P192">
        <f t="shared" si="30"/>
        <v>-1.8526346761217074</v>
      </c>
      <c r="R192">
        <f t="shared" si="31"/>
        <v>-2.0435884427845332</v>
      </c>
      <c r="T192">
        <f t="shared" si="32"/>
        <v>-1.8598559964377293</v>
      </c>
      <c r="V192">
        <f t="shared" si="33"/>
        <v>-0.31087266719435519</v>
      </c>
      <c r="W192">
        <f t="shared" si="34"/>
        <v>0.59456928838951306</v>
      </c>
      <c r="Y192">
        <f t="shared" si="35"/>
        <v>9.2959946168418475E-2</v>
      </c>
      <c r="Z192">
        <f t="shared" si="36"/>
        <v>-3.5940230961298383</v>
      </c>
      <c r="AB192">
        <f t="shared" si="37"/>
        <v>-0.27752453857772968</v>
      </c>
      <c r="AC192">
        <f t="shared" si="38"/>
        <v>-6.2515163749476361</v>
      </c>
    </row>
    <row r="193" spans="1:29">
      <c r="A193">
        <v>573124</v>
      </c>
      <c r="B193" t="s">
        <v>258</v>
      </c>
      <c r="C193">
        <v>174</v>
      </c>
      <c r="D193">
        <v>28</v>
      </c>
      <c r="E193">
        <v>66</v>
      </c>
      <c r="F193">
        <v>45</v>
      </c>
      <c r="G193">
        <v>4</v>
      </c>
      <c r="H193">
        <v>16</v>
      </c>
      <c r="I193">
        <v>3</v>
      </c>
      <c r="J193">
        <v>2</v>
      </c>
      <c r="K193">
        <v>1</v>
      </c>
      <c r="L193">
        <v>0</v>
      </c>
      <c r="M193">
        <v>8</v>
      </c>
      <c r="N193">
        <v>58</v>
      </c>
      <c r="P193">
        <f t="shared" si="30"/>
        <v>-1.3108193714874847</v>
      </c>
      <c r="R193">
        <f t="shared" si="31"/>
        <v>-1.6009795597557048</v>
      </c>
      <c r="T193">
        <f t="shared" si="32"/>
        <v>-1.3489065468669246</v>
      </c>
      <c r="V193">
        <f t="shared" si="33"/>
        <v>-0.38725415790549894</v>
      </c>
      <c r="W193">
        <f t="shared" si="34"/>
        <v>-4.8108614232209739</v>
      </c>
      <c r="Y193">
        <f t="shared" si="35"/>
        <v>-0.75217039907611283</v>
      </c>
      <c r="Z193">
        <f t="shared" si="36"/>
        <v>-11.188046192259677</v>
      </c>
      <c r="AB193">
        <f t="shared" si="37"/>
        <v>-0.86392248297922969</v>
      </c>
      <c r="AC193">
        <f t="shared" si="38"/>
        <v>-6.2640525180709554</v>
      </c>
    </row>
    <row r="194" spans="1:29">
      <c r="A194">
        <v>543935</v>
      </c>
      <c r="B194" t="s">
        <v>314</v>
      </c>
      <c r="C194">
        <v>132</v>
      </c>
      <c r="D194">
        <v>20</v>
      </c>
      <c r="E194">
        <v>45</v>
      </c>
      <c r="F194">
        <v>28</v>
      </c>
      <c r="G194">
        <v>3</v>
      </c>
      <c r="H194">
        <v>13</v>
      </c>
      <c r="I194">
        <v>2</v>
      </c>
      <c r="J194">
        <v>2</v>
      </c>
      <c r="K194">
        <v>0</v>
      </c>
      <c r="L194">
        <v>3</v>
      </c>
      <c r="M194">
        <v>0</v>
      </c>
      <c r="N194">
        <v>44</v>
      </c>
      <c r="P194">
        <f t="shared" si="30"/>
        <v>-1.5723853806212476</v>
      </c>
      <c r="R194">
        <f t="shared" si="31"/>
        <v>-1.9592819888742801</v>
      </c>
      <c r="T194">
        <f t="shared" si="32"/>
        <v>-1.6043812716523269</v>
      </c>
      <c r="V194">
        <f t="shared" si="33"/>
        <v>-0.46363564861664275</v>
      </c>
      <c r="W194">
        <f t="shared" si="34"/>
        <v>-2.4082397003745335</v>
      </c>
      <c r="Y194">
        <f t="shared" si="35"/>
        <v>-0.3765243803860962</v>
      </c>
      <c r="Z194">
        <f t="shared" si="36"/>
        <v>-4.2805867665418234</v>
      </c>
      <c r="AB194">
        <f t="shared" si="37"/>
        <v>-0.33053985337648434</v>
      </c>
      <c r="AC194">
        <f t="shared" si="38"/>
        <v>-6.3067485235270775</v>
      </c>
    </row>
    <row r="195" spans="1:29">
      <c r="A195">
        <v>608678</v>
      </c>
      <c r="B195" t="s">
        <v>180</v>
      </c>
      <c r="C195">
        <v>45</v>
      </c>
      <c r="D195">
        <v>6</v>
      </c>
      <c r="E195">
        <v>12</v>
      </c>
      <c r="F195">
        <v>12</v>
      </c>
      <c r="G195">
        <v>2</v>
      </c>
      <c r="H195">
        <v>5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15</v>
      </c>
      <c r="P195">
        <f t="shared" si="30"/>
        <v>-2.11420068525547</v>
      </c>
      <c r="R195">
        <f t="shared" si="31"/>
        <v>-2.2965078045152922</v>
      </c>
      <c r="T195">
        <f t="shared" si="32"/>
        <v>-1.6043812716523269</v>
      </c>
      <c r="V195">
        <f t="shared" si="33"/>
        <v>-0.46363564861664275</v>
      </c>
      <c r="W195">
        <f t="shared" si="34"/>
        <v>-2.8089887640456723E-3</v>
      </c>
      <c r="Y195">
        <f t="shared" si="35"/>
        <v>-4.3918084803945648E-4</v>
      </c>
      <c r="Z195">
        <f t="shared" si="36"/>
        <v>1.3134363295880149</v>
      </c>
      <c r="AB195">
        <f t="shared" si="37"/>
        <v>0.1014213881131303</v>
      </c>
      <c r="AC195">
        <f t="shared" si="38"/>
        <v>-6.3777432027746421</v>
      </c>
    </row>
    <row r="196" spans="1:29">
      <c r="A196">
        <v>600944</v>
      </c>
      <c r="B196" t="s">
        <v>231</v>
      </c>
      <c r="C196">
        <v>87</v>
      </c>
      <c r="D196">
        <v>14</v>
      </c>
      <c r="E196">
        <v>29</v>
      </c>
      <c r="F196">
        <v>28</v>
      </c>
      <c r="G196">
        <v>3</v>
      </c>
      <c r="H196">
        <v>8</v>
      </c>
      <c r="I196">
        <v>2</v>
      </c>
      <c r="J196">
        <v>3</v>
      </c>
      <c r="K196">
        <v>0</v>
      </c>
      <c r="L196">
        <v>0</v>
      </c>
      <c r="M196">
        <v>0</v>
      </c>
      <c r="N196">
        <v>29</v>
      </c>
      <c r="P196">
        <f t="shared" si="30"/>
        <v>-1.8526346761217074</v>
      </c>
      <c r="R196">
        <f t="shared" si="31"/>
        <v>-1.9592819888742801</v>
      </c>
      <c r="T196">
        <f t="shared" si="32"/>
        <v>-1.6043812716523269</v>
      </c>
      <c r="V196">
        <f t="shared" si="33"/>
        <v>-0.46363564861664275</v>
      </c>
      <c r="W196">
        <f t="shared" si="34"/>
        <v>-2.4054307116104869</v>
      </c>
      <c r="Y196">
        <f t="shared" si="35"/>
        <v>-0.37608519953805619</v>
      </c>
      <c r="Z196">
        <f t="shared" si="36"/>
        <v>-1.5940230961298383</v>
      </c>
      <c r="AB196">
        <f t="shared" si="37"/>
        <v>-0.12308783566584425</v>
      </c>
      <c r="AC196">
        <f t="shared" si="38"/>
        <v>-6.3791066204688578</v>
      </c>
    </row>
    <row r="197" spans="1:29">
      <c r="A197">
        <v>595032</v>
      </c>
      <c r="B197" t="s">
        <v>313</v>
      </c>
      <c r="C197">
        <v>87</v>
      </c>
      <c r="D197">
        <v>13</v>
      </c>
      <c r="E197">
        <v>29</v>
      </c>
      <c r="F197">
        <v>23</v>
      </c>
      <c r="G197">
        <v>3</v>
      </c>
      <c r="H197">
        <v>9</v>
      </c>
      <c r="I197">
        <v>2</v>
      </c>
      <c r="J197">
        <v>2</v>
      </c>
      <c r="K197">
        <v>0</v>
      </c>
      <c r="L197">
        <v>0</v>
      </c>
      <c r="M197">
        <v>0</v>
      </c>
      <c r="N197">
        <v>29</v>
      </c>
      <c r="P197">
        <f t="shared" si="30"/>
        <v>-1.8526346761217074</v>
      </c>
      <c r="R197">
        <f t="shared" si="31"/>
        <v>-2.0646650562620965</v>
      </c>
      <c r="T197">
        <f t="shared" si="32"/>
        <v>-1.6043812716523269</v>
      </c>
      <c r="V197">
        <f t="shared" si="33"/>
        <v>-0.46363564861664275</v>
      </c>
      <c r="W197">
        <f t="shared" si="34"/>
        <v>-1.4054307116104869</v>
      </c>
      <c r="Y197">
        <f t="shared" si="35"/>
        <v>-0.21973681763589797</v>
      </c>
      <c r="Z197">
        <f t="shared" si="36"/>
        <v>-2.5940230961298383</v>
      </c>
      <c r="AB197">
        <f t="shared" si="37"/>
        <v>-0.20030618712178697</v>
      </c>
      <c r="AC197">
        <f t="shared" si="38"/>
        <v>-6.4053596574104583</v>
      </c>
    </row>
    <row r="198" spans="1:29">
      <c r="A198">
        <v>605182</v>
      </c>
      <c r="B198" t="s">
        <v>65</v>
      </c>
      <c r="C198">
        <v>174</v>
      </c>
      <c r="D198">
        <v>28</v>
      </c>
      <c r="E198">
        <v>60</v>
      </c>
      <c r="F198">
        <v>46</v>
      </c>
      <c r="G198">
        <v>6</v>
      </c>
      <c r="H198">
        <v>23</v>
      </c>
      <c r="I198">
        <v>3</v>
      </c>
      <c r="J198">
        <v>2</v>
      </c>
      <c r="K198">
        <v>0</v>
      </c>
      <c r="L198">
        <v>0</v>
      </c>
      <c r="M198">
        <v>0</v>
      </c>
      <c r="N198">
        <v>58</v>
      </c>
      <c r="P198">
        <f t="shared" si="30"/>
        <v>-1.3108193714874847</v>
      </c>
      <c r="R198">
        <f t="shared" si="31"/>
        <v>-1.5799029462781415</v>
      </c>
      <c r="T198">
        <f t="shared" si="32"/>
        <v>-1.3489065468669246</v>
      </c>
      <c r="V198">
        <f t="shared" si="33"/>
        <v>-0.46363564861664275</v>
      </c>
      <c r="W198">
        <f t="shared" si="34"/>
        <v>-4.8108614232209739</v>
      </c>
      <c r="Y198">
        <f t="shared" si="35"/>
        <v>-0.75217039907611283</v>
      </c>
      <c r="Z198">
        <f t="shared" si="36"/>
        <v>-12.188046192259677</v>
      </c>
      <c r="AB198">
        <f t="shared" si="37"/>
        <v>-0.94114083443517238</v>
      </c>
      <c r="AC198">
        <f t="shared" si="38"/>
        <v>-6.3965757467604796</v>
      </c>
    </row>
    <row r="199" spans="1:29">
      <c r="A199">
        <v>571901</v>
      </c>
      <c r="B199" t="s">
        <v>185</v>
      </c>
      <c r="C199">
        <v>87</v>
      </c>
      <c r="D199">
        <v>13</v>
      </c>
      <c r="E199">
        <v>29</v>
      </c>
      <c r="F199">
        <v>30</v>
      </c>
      <c r="G199">
        <v>4</v>
      </c>
      <c r="H199">
        <v>8</v>
      </c>
      <c r="I199">
        <v>1</v>
      </c>
      <c r="J199">
        <v>3</v>
      </c>
      <c r="K199">
        <v>0</v>
      </c>
      <c r="L199">
        <v>1</v>
      </c>
      <c r="M199">
        <v>11</v>
      </c>
      <c r="N199">
        <v>29</v>
      </c>
      <c r="P199">
        <f t="shared" si="30"/>
        <v>-1.8526346761217074</v>
      </c>
      <c r="R199">
        <f t="shared" si="31"/>
        <v>-1.9171287619191537</v>
      </c>
      <c r="T199">
        <f t="shared" si="32"/>
        <v>-1.8598559964377293</v>
      </c>
      <c r="V199">
        <f t="shared" si="33"/>
        <v>-0.46363564861664275</v>
      </c>
      <c r="W199">
        <f t="shared" si="34"/>
        <v>-1.4054307116104869</v>
      </c>
      <c r="Y199">
        <f t="shared" si="35"/>
        <v>-0.21973681763589797</v>
      </c>
      <c r="Z199">
        <f t="shared" si="36"/>
        <v>-1.5940230961298383</v>
      </c>
      <c r="AB199">
        <f t="shared" si="37"/>
        <v>-0.12308783566584425</v>
      </c>
      <c r="AC199">
        <f t="shared" si="38"/>
        <v>-6.4360797363969748</v>
      </c>
    </row>
    <row r="200" spans="1:29">
      <c r="A200">
        <v>573589</v>
      </c>
      <c r="B200" t="s">
        <v>324</v>
      </c>
      <c r="C200">
        <v>132</v>
      </c>
      <c r="D200">
        <v>20</v>
      </c>
      <c r="E200">
        <v>39</v>
      </c>
      <c r="F200">
        <v>44</v>
      </c>
      <c r="G200">
        <v>6</v>
      </c>
      <c r="H200">
        <v>25</v>
      </c>
      <c r="I200">
        <v>2</v>
      </c>
      <c r="J200">
        <v>2</v>
      </c>
      <c r="K200">
        <v>0</v>
      </c>
      <c r="L200">
        <v>0</v>
      </c>
      <c r="M200">
        <v>4</v>
      </c>
      <c r="N200">
        <v>44</v>
      </c>
      <c r="P200">
        <f t="shared" si="30"/>
        <v>-1.5723853806212476</v>
      </c>
      <c r="R200">
        <f t="shared" si="31"/>
        <v>-1.6220561732332681</v>
      </c>
      <c r="T200">
        <f t="shared" si="32"/>
        <v>-1.6043812716523269</v>
      </c>
      <c r="V200">
        <f t="shared" si="33"/>
        <v>-0.46363564861664275</v>
      </c>
      <c r="W200">
        <f t="shared" si="34"/>
        <v>-2.4082397003745335</v>
      </c>
      <c r="Y200">
        <f t="shared" si="35"/>
        <v>-0.3765243803860962</v>
      </c>
      <c r="Z200">
        <f t="shared" si="36"/>
        <v>-10.280586766541823</v>
      </c>
      <c r="AB200">
        <f t="shared" si="37"/>
        <v>-0.79384996211214054</v>
      </c>
      <c r="AC200">
        <f t="shared" si="38"/>
        <v>-6.4328328166217226</v>
      </c>
    </row>
    <row r="201" spans="1:29">
      <c r="A201">
        <v>489294</v>
      </c>
      <c r="B201" t="s">
        <v>271</v>
      </c>
      <c r="C201">
        <v>108</v>
      </c>
      <c r="D201">
        <v>16</v>
      </c>
      <c r="E201">
        <v>37</v>
      </c>
      <c r="F201">
        <v>29</v>
      </c>
      <c r="G201">
        <v>4</v>
      </c>
      <c r="H201">
        <v>13</v>
      </c>
      <c r="I201">
        <v>2</v>
      </c>
      <c r="J201">
        <v>2</v>
      </c>
      <c r="K201">
        <v>0</v>
      </c>
      <c r="L201">
        <v>2</v>
      </c>
      <c r="M201">
        <v>4</v>
      </c>
      <c r="N201">
        <v>36</v>
      </c>
      <c r="P201">
        <f t="shared" si="30"/>
        <v>-1.7218516715548262</v>
      </c>
      <c r="R201">
        <f t="shared" si="31"/>
        <v>-1.938205375396717</v>
      </c>
      <c r="T201">
        <f t="shared" si="32"/>
        <v>-1.6043812716523269</v>
      </c>
      <c r="V201">
        <f t="shared" si="33"/>
        <v>-0.46363564861664275</v>
      </c>
      <c r="W201">
        <f t="shared" si="34"/>
        <v>-1.6067415730337089</v>
      </c>
      <c r="Y201">
        <f t="shared" si="35"/>
        <v>-0.25121144507874832</v>
      </c>
      <c r="Z201">
        <f t="shared" si="36"/>
        <v>-6.0477528089887613</v>
      </c>
      <c r="AB201">
        <f t="shared" si="37"/>
        <v>-0.46699750192315936</v>
      </c>
      <c r="AC201">
        <f t="shared" si="38"/>
        <v>-6.4462829142224214</v>
      </c>
    </row>
    <row r="202" spans="1:29">
      <c r="A202">
        <v>600917</v>
      </c>
      <c r="B202" t="s">
        <v>178</v>
      </c>
      <c r="C202">
        <v>87</v>
      </c>
      <c r="D202">
        <v>12</v>
      </c>
      <c r="E202">
        <v>21</v>
      </c>
      <c r="F202">
        <v>29</v>
      </c>
      <c r="G202">
        <v>2</v>
      </c>
      <c r="H202">
        <v>18</v>
      </c>
      <c r="I202">
        <v>1</v>
      </c>
      <c r="J202">
        <v>3</v>
      </c>
      <c r="K202">
        <v>0</v>
      </c>
      <c r="L202">
        <v>0</v>
      </c>
      <c r="M202">
        <v>0</v>
      </c>
      <c r="N202">
        <v>29</v>
      </c>
      <c r="P202">
        <f t="shared" si="30"/>
        <v>-1.8526346761217074</v>
      </c>
      <c r="R202">
        <f t="shared" si="31"/>
        <v>-1.938205375396717</v>
      </c>
      <c r="T202">
        <f t="shared" si="32"/>
        <v>-1.8598559964377293</v>
      </c>
      <c r="V202">
        <f t="shared" si="33"/>
        <v>-0.46363564861664275</v>
      </c>
      <c r="W202">
        <f t="shared" si="34"/>
        <v>-0.40543071161048694</v>
      </c>
      <c r="Y202">
        <f t="shared" si="35"/>
        <v>-6.3388435733739756E-2</v>
      </c>
      <c r="Z202">
        <f t="shared" si="36"/>
        <v>-3.5940230961298383</v>
      </c>
      <c r="AB202">
        <f t="shared" si="37"/>
        <v>-0.27752453857772968</v>
      </c>
      <c r="AC202">
        <f t="shared" si="38"/>
        <v>-6.4552446708842659</v>
      </c>
    </row>
    <row r="203" spans="1:29">
      <c r="A203">
        <v>594742</v>
      </c>
      <c r="B203" t="s">
        <v>26</v>
      </c>
      <c r="C203">
        <v>45</v>
      </c>
      <c r="D203">
        <v>5</v>
      </c>
      <c r="E203">
        <v>14</v>
      </c>
      <c r="F203">
        <v>8</v>
      </c>
      <c r="G203">
        <v>2</v>
      </c>
      <c r="H203">
        <v>2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15</v>
      </c>
      <c r="P203">
        <f t="shared" si="30"/>
        <v>-2.11420068525547</v>
      </c>
      <c r="R203">
        <f t="shared" si="31"/>
        <v>-2.3808142584255454</v>
      </c>
      <c r="T203">
        <f t="shared" si="32"/>
        <v>-1.8598559964377293</v>
      </c>
      <c r="V203">
        <f t="shared" si="33"/>
        <v>-0.46363564861664275</v>
      </c>
      <c r="W203">
        <f t="shared" si="34"/>
        <v>0.99719101123595433</v>
      </c>
      <c r="Y203">
        <f t="shared" si="35"/>
        <v>0.15590920105411876</v>
      </c>
      <c r="Z203">
        <f t="shared" si="36"/>
        <v>2.3134363295880149</v>
      </c>
      <c r="AB203">
        <f t="shared" si="37"/>
        <v>0.178639739569073</v>
      </c>
      <c r="AC203">
        <f t="shared" si="38"/>
        <v>-6.4839576481121961</v>
      </c>
    </row>
    <row r="204" spans="1:29">
      <c r="A204">
        <v>434442</v>
      </c>
      <c r="B204" t="s">
        <v>152</v>
      </c>
      <c r="C204">
        <v>87</v>
      </c>
      <c r="D204">
        <v>14</v>
      </c>
      <c r="E204">
        <v>27</v>
      </c>
      <c r="F204">
        <v>23</v>
      </c>
      <c r="G204">
        <v>3</v>
      </c>
      <c r="H204">
        <v>10</v>
      </c>
      <c r="I204">
        <v>2</v>
      </c>
      <c r="J204">
        <v>1</v>
      </c>
      <c r="K204">
        <v>0</v>
      </c>
      <c r="L204">
        <v>0</v>
      </c>
      <c r="M204">
        <v>7</v>
      </c>
      <c r="N204">
        <v>29</v>
      </c>
      <c r="P204">
        <f t="shared" ref="P204:P267" si="39">(N204-B$4)/B$6</f>
        <v>-1.8526346761217074</v>
      </c>
      <c r="R204">
        <f t="shared" ref="R204:R267" si="40">(F204-C$4)/C$6</f>
        <v>-2.0646650562620965</v>
      </c>
      <c r="T204">
        <f t="shared" ref="T204:T267" si="41">(I204-D$4)/D$6</f>
        <v>-1.6043812716523269</v>
      </c>
      <c r="V204">
        <f t="shared" ref="V204:V267" si="42">(K204-E$4)/E$6</f>
        <v>-0.46363564861664275</v>
      </c>
      <c r="W204">
        <f t="shared" ref="W204:W267" si="43">(D204 - (N204 * G$3)) * -1</f>
        <v>-2.4054307116104869</v>
      </c>
      <c r="Y204">
        <f t="shared" ref="Y204:Y267" si="44">(W204-H$4)/H$6</f>
        <v>-0.37608519953805619</v>
      </c>
      <c r="Z204">
        <f t="shared" ref="Z204:Z267" si="45">((H204+E204) - (N204 * J$3)) * -1</f>
        <v>-1.5940230961298383</v>
      </c>
      <c r="AB204">
        <f t="shared" ref="AB204:AB267" si="46">(Z204-K$4)/K$6</f>
        <v>-0.12308783566584425</v>
      </c>
      <c r="AC204">
        <f t="shared" ref="AC204:AC267" si="47">P204+R204+T204+V204+Y204+AB204</f>
        <v>-6.4844896878566738</v>
      </c>
    </row>
    <row r="205" spans="1:29">
      <c r="A205">
        <v>408241</v>
      </c>
      <c r="B205" t="s">
        <v>235</v>
      </c>
      <c r="C205">
        <v>174</v>
      </c>
      <c r="D205">
        <v>32</v>
      </c>
      <c r="E205">
        <v>61</v>
      </c>
      <c r="F205">
        <v>50</v>
      </c>
      <c r="G205">
        <v>9</v>
      </c>
      <c r="H205">
        <v>16</v>
      </c>
      <c r="I205">
        <v>3</v>
      </c>
      <c r="J205">
        <v>4</v>
      </c>
      <c r="K205">
        <v>0</v>
      </c>
      <c r="L205">
        <v>0</v>
      </c>
      <c r="M205">
        <v>0</v>
      </c>
      <c r="N205">
        <v>58</v>
      </c>
      <c r="P205">
        <f t="shared" si="39"/>
        <v>-1.3108193714874847</v>
      </c>
      <c r="R205">
        <f t="shared" si="40"/>
        <v>-1.4955964923678886</v>
      </c>
      <c r="T205">
        <f t="shared" si="41"/>
        <v>-1.3489065468669246</v>
      </c>
      <c r="V205">
        <f t="shared" si="42"/>
        <v>-0.46363564861664275</v>
      </c>
      <c r="W205">
        <f t="shared" si="43"/>
        <v>-8.8108614232209739</v>
      </c>
      <c r="Y205">
        <f t="shared" si="44"/>
        <v>-1.3775639266847455</v>
      </c>
      <c r="Z205">
        <f t="shared" si="45"/>
        <v>-6.1880461922596766</v>
      </c>
      <c r="AB205">
        <f t="shared" si="46"/>
        <v>-0.47783072569951612</v>
      </c>
      <c r="AC205">
        <f t="shared" si="47"/>
        <v>-6.4743527117232027</v>
      </c>
    </row>
    <row r="206" spans="1:29">
      <c r="A206">
        <v>623434</v>
      </c>
      <c r="B206" t="s">
        <v>141</v>
      </c>
      <c r="C206">
        <v>87</v>
      </c>
      <c r="D206">
        <v>12</v>
      </c>
      <c r="E206">
        <v>33</v>
      </c>
      <c r="F206">
        <v>20</v>
      </c>
      <c r="G206">
        <v>2</v>
      </c>
      <c r="H206">
        <v>8</v>
      </c>
      <c r="I206">
        <v>2</v>
      </c>
      <c r="J206">
        <v>2</v>
      </c>
      <c r="K206">
        <v>0</v>
      </c>
      <c r="L206">
        <v>0</v>
      </c>
      <c r="M206">
        <v>0</v>
      </c>
      <c r="N206">
        <v>29</v>
      </c>
      <c r="P206">
        <f t="shared" si="39"/>
        <v>-1.8526346761217074</v>
      </c>
      <c r="R206">
        <f t="shared" si="40"/>
        <v>-2.1278948966947864</v>
      </c>
      <c r="T206">
        <f t="shared" si="41"/>
        <v>-1.6043812716523269</v>
      </c>
      <c r="V206">
        <f t="shared" si="42"/>
        <v>-0.46363564861664275</v>
      </c>
      <c r="W206">
        <f t="shared" si="43"/>
        <v>-0.40543071161048694</v>
      </c>
      <c r="Y206">
        <f t="shared" si="44"/>
        <v>-6.3388435733739756E-2</v>
      </c>
      <c r="Z206">
        <f t="shared" si="45"/>
        <v>-5.5940230961298383</v>
      </c>
      <c r="AB206">
        <f t="shared" si="46"/>
        <v>-0.43196124148961507</v>
      </c>
      <c r="AC206">
        <f t="shared" si="47"/>
        <v>-6.5438961703088188</v>
      </c>
    </row>
    <row r="207" spans="1:29">
      <c r="A207">
        <v>543056</v>
      </c>
      <c r="B207" t="s">
        <v>71</v>
      </c>
      <c r="C207">
        <v>87</v>
      </c>
      <c r="D207">
        <v>13</v>
      </c>
      <c r="E207">
        <v>25</v>
      </c>
      <c r="F207">
        <v>28</v>
      </c>
      <c r="G207">
        <v>1</v>
      </c>
      <c r="H207">
        <v>13</v>
      </c>
      <c r="I207">
        <v>1</v>
      </c>
      <c r="J207">
        <v>1</v>
      </c>
      <c r="K207">
        <v>0</v>
      </c>
      <c r="L207">
        <v>1</v>
      </c>
      <c r="M207">
        <v>4</v>
      </c>
      <c r="N207">
        <v>29</v>
      </c>
      <c r="P207">
        <f t="shared" si="39"/>
        <v>-1.8526346761217074</v>
      </c>
      <c r="R207">
        <f t="shared" si="40"/>
        <v>-1.9592819888742801</v>
      </c>
      <c r="T207">
        <f t="shared" si="41"/>
        <v>-1.8598559964377293</v>
      </c>
      <c r="V207">
        <f t="shared" si="42"/>
        <v>-0.46363564861664275</v>
      </c>
      <c r="W207">
        <f t="shared" si="43"/>
        <v>-1.4054307116104869</v>
      </c>
      <c r="Y207">
        <f t="shared" si="44"/>
        <v>-0.21973681763589797</v>
      </c>
      <c r="Z207">
        <f t="shared" si="45"/>
        <v>-2.5940230961298383</v>
      </c>
      <c r="AB207">
        <f t="shared" si="46"/>
        <v>-0.20030618712178697</v>
      </c>
      <c r="AC207">
        <f t="shared" si="47"/>
        <v>-6.5554513148080442</v>
      </c>
    </row>
    <row r="208" spans="1:29">
      <c r="A208">
        <v>664641</v>
      </c>
      <c r="B208" t="s">
        <v>208</v>
      </c>
      <c r="C208">
        <v>306</v>
      </c>
      <c r="D208">
        <v>55</v>
      </c>
      <c r="E208">
        <v>109</v>
      </c>
      <c r="F208">
        <v>74</v>
      </c>
      <c r="G208">
        <v>18</v>
      </c>
      <c r="H208">
        <v>39</v>
      </c>
      <c r="I208">
        <v>6</v>
      </c>
      <c r="J208">
        <v>5</v>
      </c>
      <c r="K208">
        <v>0</v>
      </c>
      <c r="L208">
        <v>0</v>
      </c>
      <c r="M208">
        <v>0</v>
      </c>
      <c r="N208">
        <v>102</v>
      </c>
      <c r="P208">
        <f t="shared" si="39"/>
        <v>-0.48875477135280215</v>
      </c>
      <c r="R208">
        <f t="shared" si="40"/>
        <v>-0.98975776890637035</v>
      </c>
      <c r="T208">
        <f t="shared" si="41"/>
        <v>-0.58248237251071733</v>
      </c>
      <c r="V208">
        <f t="shared" si="42"/>
        <v>-0.46363564861664275</v>
      </c>
      <c r="W208">
        <f t="shared" si="43"/>
        <v>-14.219101123595507</v>
      </c>
      <c r="Y208">
        <f t="shared" si="44"/>
        <v>-2.2231334527773168</v>
      </c>
      <c r="Z208">
        <f t="shared" si="45"/>
        <v>-23.468632958801493</v>
      </c>
      <c r="AB208">
        <f t="shared" si="46"/>
        <v>-1.8122091480032549</v>
      </c>
      <c r="AC208">
        <f t="shared" si="47"/>
        <v>-6.559973162167104</v>
      </c>
    </row>
    <row r="209" spans="1:29">
      <c r="A209">
        <v>595234</v>
      </c>
      <c r="B209" t="s">
        <v>133</v>
      </c>
      <c r="C209">
        <v>87</v>
      </c>
      <c r="D209">
        <v>14</v>
      </c>
      <c r="E209">
        <v>31</v>
      </c>
      <c r="F209">
        <v>20</v>
      </c>
      <c r="G209">
        <v>2</v>
      </c>
      <c r="H209">
        <v>10</v>
      </c>
      <c r="I209">
        <v>3</v>
      </c>
      <c r="J209">
        <v>2</v>
      </c>
      <c r="K209">
        <v>0</v>
      </c>
      <c r="L209">
        <v>0</v>
      </c>
      <c r="M209">
        <v>1</v>
      </c>
      <c r="N209">
        <v>29</v>
      </c>
      <c r="P209">
        <f t="shared" si="39"/>
        <v>-1.8526346761217074</v>
      </c>
      <c r="R209">
        <f t="shared" si="40"/>
        <v>-2.1278948966947864</v>
      </c>
      <c r="T209">
        <f t="shared" si="41"/>
        <v>-1.3489065468669246</v>
      </c>
      <c r="V209">
        <f t="shared" si="42"/>
        <v>-0.46363564861664275</v>
      </c>
      <c r="W209">
        <f t="shared" si="43"/>
        <v>-2.4054307116104869</v>
      </c>
      <c r="Y209">
        <f t="shared" si="44"/>
        <v>-0.37608519953805619</v>
      </c>
      <c r="Z209">
        <f t="shared" si="45"/>
        <v>-5.5940230961298383</v>
      </c>
      <c r="AB209">
        <f t="shared" si="46"/>
        <v>-0.43196124148961507</v>
      </c>
      <c r="AC209">
        <f t="shared" si="47"/>
        <v>-6.6011182093277325</v>
      </c>
    </row>
    <row r="210" spans="1:29">
      <c r="A210">
        <v>553883</v>
      </c>
      <c r="B210" t="s">
        <v>52</v>
      </c>
      <c r="C210">
        <v>45</v>
      </c>
      <c r="D210">
        <v>5</v>
      </c>
      <c r="E210">
        <v>15</v>
      </c>
      <c r="F210">
        <v>9</v>
      </c>
      <c r="G210">
        <v>0</v>
      </c>
      <c r="H210">
        <v>3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15</v>
      </c>
      <c r="P210">
        <f t="shared" si="39"/>
        <v>-2.11420068525547</v>
      </c>
      <c r="R210">
        <f t="shared" si="40"/>
        <v>-2.3597376449479821</v>
      </c>
      <c r="T210">
        <f t="shared" si="41"/>
        <v>-1.8598559964377293</v>
      </c>
      <c r="V210">
        <f t="shared" si="42"/>
        <v>-0.46363564861664275</v>
      </c>
      <c r="W210">
        <f t="shared" si="43"/>
        <v>0.99719101123595433</v>
      </c>
      <c r="Y210">
        <f t="shared" si="44"/>
        <v>0.15590920105411876</v>
      </c>
      <c r="Z210">
        <f t="shared" si="45"/>
        <v>0.31343632958801493</v>
      </c>
      <c r="AB210">
        <f t="shared" si="46"/>
        <v>2.4203036657187593E-2</v>
      </c>
      <c r="AC210">
        <f t="shared" si="47"/>
        <v>-6.6173177375465189</v>
      </c>
    </row>
    <row r="211" spans="1:29">
      <c r="A211">
        <v>500610</v>
      </c>
      <c r="B211" t="s">
        <v>128</v>
      </c>
      <c r="C211">
        <v>66</v>
      </c>
      <c r="D211">
        <v>9</v>
      </c>
      <c r="E211">
        <v>22</v>
      </c>
      <c r="F211">
        <v>17</v>
      </c>
      <c r="G211">
        <v>3</v>
      </c>
      <c r="H211">
        <v>6</v>
      </c>
      <c r="I211">
        <v>1</v>
      </c>
      <c r="J211">
        <v>1</v>
      </c>
      <c r="K211">
        <v>0</v>
      </c>
      <c r="L211">
        <v>1</v>
      </c>
      <c r="M211">
        <v>4</v>
      </c>
      <c r="N211">
        <v>22</v>
      </c>
      <c r="P211">
        <f t="shared" si="39"/>
        <v>-1.9834176806885888</v>
      </c>
      <c r="R211">
        <f t="shared" si="40"/>
        <v>-2.1911247371274758</v>
      </c>
      <c r="T211">
        <f t="shared" si="41"/>
        <v>-1.8598559964377293</v>
      </c>
      <c r="V211">
        <f t="shared" si="42"/>
        <v>-0.46363564861664275</v>
      </c>
      <c r="W211">
        <f t="shared" si="43"/>
        <v>-0.20411985018726675</v>
      </c>
      <c r="Y211">
        <f t="shared" si="44"/>
        <v>-3.1913808290889675E-2</v>
      </c>
      <c r="Z211">
        <f t="shared" si="45"/>
        <v>-1.1402933832709117</v>
      </c>
      <c r="AB211">
        <f t="shared" si="46"/>
        <v>-8.8051575232299686E-2</v>
      </c>
      <c r="AC211">
        <f t="shared" si="47"/>
        <v>-6.6179994463936271</v>
      </c>
    </row>
    <row r="212" spans="1:29">
      <c r="A212">
        <v>471822</v>
      </c>
      <c r="B212" t="s">
        <v>80</v>
      </c>
      <c r="C212">
        <v>87</v>
      </c>
      <c r="D212">
        <v>12</v>
      </c>
      <c r="E212">
        <v>28</v>
      </c>
      <c r="F212">
        <v>25</v>
      </c>
      <c r="G212">
        <v>3</v>
      </c>
      <c r="H212">
        <v>12</v>
      </c>
      <c r="I212">
        <v>1</v>
      </c>
      <c r="J212">
        <v>1</v>
      </c>
      <c r="K212">
        <v>0</v>
      </c>
      <c r="L212">
        <v>2</v>
      </c>
      <c r="M212">
        <v>4</v>
      </c>
      <c r="N212">
        <v>29</v>
      </c>
      <c r="P212">
        <f t="shared" si="39"/>
        <v>-1.8526346761217074</v>
      </c>
      <c r="R212">
        <f t="shared" si="40"/>
        <v>-2.0225118293069699</v>
      </c>
      <c r="T212">
        <f t="shared" si="41"/>
        <v>-1.8598559964377293</v>
      </c>
      <c r="V212">
        <f t="shared" si="42"/>
        <v>-0.46363564861664275</v>
      </c>
      <c r="W212">
        <f t="shared" si="43"/>
        <v>-0.40543071161048694</v>
      </c>
      <c r="Y212">
        <f t="shared" si="44"/>
        <v>-6.3388435733739756E-2</v>
      </c>
      <c r="Z212">
        <f t="shared" si="45"/>
        <v>-4.5940230961298383</v>
      </c>
      <c r="AB212">
        <f t="shared" si="46"/>
        <v>-0.35474289003367232</v>
      </c>
      <c r="AC212">
        <f t="shared" si="47"/>
        <v>-6.6167694762504619</v>
      </c>
    </row>
    <row r="213" spans="1:29">
      <c r="A213">
        <v>502032</v>
      </c>
      <c r="B213" t="s">
        <v>220</v>
      </c>
      <c r="C213">
        <v>261</v>
      </c>
      <c r="D213">
        <v>44</v>
      </c>
      <c r="E213">
        <v>94</v>
      </c>
      <c r="F213">
        <v>75</v>
      </c>
      <c r="G213">
        <v>12</v>
      </c>
      <c r="H213">
        <v>33</v>
      </c>
      <c r="I213">
        <v>3</v>
      </c>
      <c r="J213">
        <v>8</v>
      </c>
      <c r="K213">
        <v>0</v>
      </c>
      <c r="L213">
        <v>1</v>
      </c>
      <c r="M213">
        <v>4</v>
      </c>
      <c r="N213">
        <v>87</v>
      </c>
      <c r="P213">
        <f t="shared" si="39"/>
        <v>-0.76900406685326217</v>
      </c>
      <c r="R213">
        <f t="shared" si="40"/>
        <v>-0.96868115542880717</v>
      </c>
      <c r="T213">
        <f t="shared" si="41"/>
        <v>-1.3489065468669246</v>
      </c>
      <c r="V213">
        <f t="shared" si="42"/>
        <v>-0.46363564861664275</v>
      </c>
      <c r="W213">
        <f t="shared" si="43"/>
        <v>-9.2162921348314626</v>
      </c>
      <c r="Y213">
        <f t="shared" si="44"/>
        <v>-1.4409523624184861</v>
      </c>
      <c r="Z213">
        <f t="shared" si="45"/>
        <v>-20.782069288389508</v>
      </c>
      <c r="AB213">
        <f t="shared" si="46"/>
        <v>-1.6047571302926147</v>
      </c>
      <c r="AC213">
        <f t="shared" si="47"/>
        <v>-6.5959369104767376</v>
      </c>
    </row>
    <row r="214" spans="1:29">
      <c r="A214">
        <v>593679</v>
      </c>
      <c r="B214" t="s">
        <v>323</v>
      </c>
      <c r="C214">
        <v>87</v>
      </c>
      <c r="D214">
        <v>12</v>
      </c>
      <c r="E214">
        <v>34</v>
      </c>
      <c r="F214">
        <v>12</v>
      </c>
      <c r="G214">
        <v>3</v>
      </c>
      <c r="H214">
        <v>6</v>
      </c>
      <c r="I214">
        <v>2</v>
      </c>
      <c r="J214">
        <v>1</v>
      </c>
      <c r="K214">
        <v>0</v>
      </c>
      <c r="L214">
        <v>0</v>
      </c>
      <c r="M214">
        <v>0</v>
      </c>
      <c r="N214">
        <v>29</v>
      </c>
      <c r="P214">
        <f t="shared" si="39"/>
        <v>-1.8526346761217074</v>
      </c>
      <c r="R214">
        <f t="shared" si="40"/>
        <v>-2.2965078045152922</v>
      </c>
      <c r="T214">
        <f t="shared" si="41"/>
        <v>-1.6043812716523269</v>
      </c>
      <c r="V214">
        <f t="shared" si="42"/>
        <v>-0.46363564861664275</v>
      </c>
      <c r="W214">
        <f t="shared" si="43"/>
        <v>-0.40543071161048694</v>
      </c>
      <c r="Y214">
        <f t="shared" si="44"/>
        <v>-6.3388435733739756E-2</v>
      </c>
      <c r="Z214">
        <f t="shared" si="45"/>
        <v>-4.5940230961298383</v>
      </c>
      <c r="AB214">
        <f t="shared" si="46"/>
        <v>-0.35474289003367232</v>
      </c>
      <c r="AC214">
        <f t="shared" si="47"/>
        <v>-6.6352907266733823</v>
      </c>
    </row>
    <row r="215" spans="1:29">
      <c r="A215">
        <v>444520</v>
      </c>
      <c r="B215" t="s">
        <v>46</v>
      </c>
      <c r="C215">
        <v>153</v>
      </c>
      <c r="D215">
        <v>23</v>
      </c>
      <c r="E215">
        <v>54</v>
      </c>
      <c r="F215">
        <v>35</v>
      </c>
      <c r="G215">
        <v>6</v>
      </c>
      <c r="H215">
        <v>20</v>
      </c>
      <c r="I215">
        <v>2</v>
      </c>
      <c r="J215">
        <v>3</v>
      </c>
      <c r="K215">
        <v>0</v>
      </c>
      <c r="L215">
        <v>1</v>
      </c>
      <c r="M215">
        <v>3</v>
      </c>
      <c r="N215">
        <v>51</v>
      </c>
      <c r="P215">
        <f t="shared" si="39"/>
        <v>-1.4416023760543661</v>
      </c>
      <c r="R215">
        <f t="shared" si="40"/>
        <v>-1.8117456945313373</v>
      </c>
      <c r="T215">
        <f t="shared" si="41"/>
        <v>-1.6043812716523269</v>
      </c>
      <c r="V215">
        <f t="shared" si="42"/>
        <v>-0.46363564861664275</v>
      </c>
      <c r="W215">
        <f t="shared" si="43"/>
        <v>-2.6095505617977537</v>
      </c>
      <c r="Y215">
        <f t="shared" si="44"/>
        <v>-0.40799900782894633</v>
      </c>
      <c r="Z215">
        <f t="shared" si="45"/>
        <v>-11.734316479400746</v>
      </c>
      <c r="AB215">
        <f t="shared" si="46"/>
        <v>-0.90610457400162758</v>
      </c>
      <c r="AC215">
        <f t="shared" si="47"/>
        <v>-6.635468572685248</v>
      </c>
    </row>
    <row r="216" spans="1:29">
      <c r="A216">
        <v>502593</v>
      </c>
      <c r="B216" t="s">
        <v>239</v>
      </c>
      <c r="C216">
        <v>132</v>
      </c>
      <c r="D216">
        <v>20</v>
      </c>
      <c r="E216">
        <v>47</v>
      </c>
      <c r="F216">
        <v>29</v>
      </c>
      <c r="G216">
        <v>2</v>
      </c>
      <c r="H216">
        <v>19</v>
      </c>
      <c r="I216">
        <v>3</v>
      </c>
      <c r="J216">
        <v>3</v>
      </c>
      <c r="K216">
        <v>0</v>
      </c>
      <c r="L216">
        <v>1</v>
      </c>
      <c r="M216">
        <v>1</v>
      </c>
      <c r="N216">
        <v>44</v>
      </c>
      <c r="P216">
        <f t="shared" si="39"/>
        <v>-1.5723853806212476</v>
      </c>
      <c r="R216">
        <f t="shared" si="40"/>
        <v>-1.938205375396717</v>
      </c>
      <c r="T216">
        <f t="shared" si="41"/>
        <v>-1.3489065468669246</v>
      </c>
      <c r="V216">
        <f t="shared" si="42"/>
        <v>-0.46363564861664275</v>
      </c>
      <c r="W216">
        <f t="shared" si="43"/>
        <v>-2.4082397003745335</v>
      </c>
      <c r="Y216">
        <f t="shared" si="44"/>
        <v>-0.3765243803860962</v>
      </c>
      <c r="Z216">
        <f t="shared" si="45"/>
        <v>-12.280586766541823</v>
      </c>
      <c r="AB216">
        <f t="shared" si="46"/>
        <v>-0.94828666502402603</v>
      </c>
      <c r="AC216">
        <f t="shared" si="47"/>
        <v>-6.6479439969116534</v>
      </c>
    </row>
    <row r="217" spans="1:29">
      <c r="A217">
        <v>573009</v>
      </c>
      <c r="B217" t="s">
        <v>191</v>
      </c>
      <c r="C217">
        <v>45</v>
      </c>
      <c r="D217">
        <v>6</v>
      </c>
      <c r="E217">
        <v>15</v>
      </c>
      <c r="F217">
        <v>14</v>
      </c>
      <c r="G217">
        <v>0</v>
      </c>
      <c r="H217">
        <v>3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15</v>
      </c>
      <c r="P217">
        <f t="shared" si="39"/>
        <v>-2.11420068525547</v>
      </c>
      <c r="R217">
        <f t="shared" si="40"/>
        <v>-2.2543545775601657</v>
      </c>
      <c r="T217">
        <f t="shared" si="41"/>
        <v>-1.8598559964377293</v>
      </c>
      <c r="V217">
        <f t="shared" si="42"/>
        <v>-0.46363564861664275</v>
      </c>
      <c r="W217">
        <f t="shared" si="43"/>
        <v>-2.8089887640456723E-3</v>
      </c>
      <c r="Y217">
        <f t="shared" si="44"/>
        <v>-4.3918084803945648E-4</v>
      </c>
      <c r="Z217">
        <f t="shared" si="45"/>
        <v>0.31343632958801493</v>
      </c>
      <c r="AB217">
        <f t="shared" si="46"/>
        <v>2.4203036657187593E-2</v>
      </c>
      <c r="AC217">
        <f t="shared" si="47"/>
        <v>-6.6682830520608602</v>
      </c>
    </row>
    <row r="218" spans="1:29">
      <c r="A218">
        <v>449097</v>
      </c>
      <c r="B218" t="s">
        <v>229</v>
      </c>
      <c r="C218">
        <v>87</v>
      </c>
      <c r="D218">
        <v>13</v>
      </c>
      <c r="E218">
        <v>28</v>
      </c>
      <c r="F218">
        <v>26</v>
      </c>
      <c r="G218">
        <v>2</v>
      </c>
      <c r="H218">
        <v>11</v>
      </c>
      <c r="I218">
        <v>1</v>
      </c>
      <c r="J218">
        <v>1</v>
      </c>
      <c r="K218">
        <v>0</v>
      </c>
      <c r="L218">
        <v>2</v>
      </c>
      <c r="M218">
        <v>0</v>
      </c>
      <c r="N218">
        <v>29</v>
      </c>
      <c r="P218">
        <f t="shared" si="39"/>
        <v>-1.8526346761217074</v>
      </c>
      <c r="R218">
        <f t="shared" si="40"/>
        <v>-2.0014352158294066</v>
      </c>
      <c r="T218">
        <f t="shared" si="41"/>
        <v>-1.8598559964377293</v>
      </c>
      <c r="V218">
        <f t="shared" si="42"/>
        <v>-0.46363564861664275</v>
      </c>
      <c r="W218">
        <f t="shared" si="43"/>
        <v>-1.4054307116104869</v>
      </c>
      <c r="Y218">
        <f t="shared" si="44"/>
        <v>-0.21973681763589797</v>
      </c>
      <c r="Z218">
        <f t="shared" si="45"/>
        <v>-3.5940230961298383</v>
      </c>
      <c r="AB218">
        <f t="shared" si="46"/>
        <v>-0.27752453857772968</v>
      </c>
      <c r="AC218">
        <f t="shared" si="47"/>
        <v>-6.6748228932191136</v>
      </c>
    </row>
    <row r="219" spans="1:29">
      <c r="A219">
        <v>621244</v>
      </c>
      <c r="B219" t="s">
        <v>36</v>
      </c>
      <c r="C219">
        <v>87</v>
      </c>
      <c r="D219">
        <v>15</v>
      </c>
      <c r="E219">
        <v>28</v>
      </c>
      <c r="F219">
        <v>25</v>
      </c>
      <c r="G219">
        <v>3</v>
      </c>
      <c r="H219">
        <v>10</v>
      </c>
      <c r="I219">
        <v>2</v>
      </c>
      <c r="J219">
        <v>2</v>
      </c>
      <c r="K219">
        <v>0</v>
      </c>
      <c r="L219">
        <v>0</v>
      </c>
      <c r="M219">
        <v>0</v>
      </c>
      <c r="N219">
        <v>29</v>
      </c>
      <c r="P219">
        <f t="shared" si="39"/>
        <v>-1.8526346761217074</v>
      </c>
      <c r="R219">
        <f t="shared" si="40"/>
        <v>-2.0225118293069699</v>
      </c>
      <c r="T219">
        <f t="shared" si="41"/>
        <v>-1.6043812716523269</v>
      </c>
      <c r="V219">
        <f t="shared" si="42"/>
        <v>-0.46363564861664275</v>
      </c>
      <c r="W219">
        <f t="shared" si="43"/>
        <v>-3.4054307116104869</v>
      </c>
      <c r="Y219">
        <f t="shared" si="44"/>
        <v>-0.53243358144021447</v>
      </c>
      <c r="Z219">
        <f t="shared" si="45"/>
        <v>-2.5940230961298383</v>
      </c>
      <c r="AB219">
        <f t="shared" si="46"/>
        <v>-0.20030618712178697</v>
      </c>
      <c r="AC219">
        <f t="shared" si="47"/>
        <v>-6.6759031942596492</v>
      </c>
    </row>
    <row r="220" spans="1:29">
      <c r="A220">
        <v>595307</v>
      </c>
      <c r="B220" t="s">
        <v>190</v>
      </c>
      <c r="C220">
        <v>87</v>
      </c>
      <c r="D220">
        <v>14</v>
      </c>
      <c r="E220">
        <v>34</v>
      </c>
      <c r="F220">
        <v>19</v>
      </c>
      <c r="G220">
        <v>4</v>
      </c>
      <c r="H220">
        <v>5</v>
      </c>
      <c r="I220">
        <v>2</v>
      </c>
      <c r="J220">
        <v>1</v>
      </c>
      <c r="K220">
        <v>0</v>
      </c>
      <c r="L220">
        <v>1</v>
      </c>
      <c r="M220">
        <v>4</v>
      </c>
      <c r="N220">
        <v>29</v>
      </c>
      <c r="P220">
        <f t="shared" si="39"/>
        <v>-1.8526346761217074</v>
      </c>
      <c r="R220">
        <f t="shared" si="40"/>
        <v>-2.1489715101723497</v>
      </c>
      <c r="T220">
        <f t="shared" si="41"/>
        <v>-1.6043812716523269</v>
      </c>
      <c r="V220">
        <f t="shared" si="42"/>
        <v>-0.46363564861664275</v>
      </c>
      <c r="W220">
        <f t="shared" si="43"/>
        <v>-2.4054307116104869</v>
      </c>
      <c r="Y220">
        <f t="shared" si="44"/>
        <v>-0.37608519953805619</v>
      </c>
      <c r="Z220">
        <f t="shared" si="45"/>
        <v>-3.5940230961298383</v>
      </c>
      <c r="AB220">
        <f t="shared" si="46"/>
        <v>-0.27752453857772968</v>
      </c>
      <c r="AC220">
        <f t="shared" si="47"/>
        <v>-6.7232328446788125</v>
      </c>
    </row>
    <row r="221" spans="1:29">
      <c r="A221">
        <v>605254</v>
      </c>
      <c r="B221" t="s">
        <v>117</v>
      </c>
      <c r="C221">
        <v>45</v>
      </c>
      <c r="D221">
        <v>6</v>
      </c>
      <c r="E221">
        <v>14</v>
      </c>
      <c r="F221">
        <v>11</v>
      </c>
      <c r="G221">
        <v>2</v>
      </c>
      <c r="H221">
        <v>4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15</v>
      </c>
      <c r="P221">
        <f t="shared" si="39"/>
        <v>-2.11420068525547</v>
      </c>
      <c r="R221">
        <f t="shared" si="40"/>
        <v>-2.3175844179928555</v>
      </c>
      <c r="T221">
        <f t="shared" si="41"/>
        <v>-1.8598559964377293</v>
      </c>
      <c r="V221">
        <f t="shared" si="42"/>
        <v>-0.46363564861664275</v>
      </c>
      <c r="W221">
        <f t="shared" si="43"/>
        <v>-2.8089887640456723E-3</v>
      </c>
      <c r="Y221">
        <f t="shared" si="44"/>
        <v>-4.3918084803945648E-4</v>
      </c>
      <c r="Z221">
        <f t="shared" si="45"/>
        <v>0.31343632958801493</v>
      </c>
      <c r="AB221">
        <f t="shared" si="46"/>
        <v>2.4203036657187593E-2</v>
      </c>
      <c r="AC221">
        <f t="shared" si="47"/>
        <v>-6.7315128924935497</v>
      </c>
    </row>
    <row r="222" spans="1:29">
      <c r="A222">
        <v>606135</v>
      </c>
      <c r="B222" t="s">
        <v>53</v>
      </c>
      <c r="C222">
        <v>45</v>
      </c>
      <c r="D222">
        <v>5</v>
      </c>
      <c r="E222">
        <v>16</v>
      </c>
      <c r="F222">
        <v>7</v>
      </c>
      <c r="G222">
        <v>1</v>
      </c>
      <c r="H222">
        <v>3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15</v>
      </c>
      <c r="P222">
        <f t="shared" si="39"/>
        <v>-2.11420068525547</v>
      </c>
      <c r="R222">
        <f t="shared" si="40"/>
        <v>-2.4018908719031087</v>
      </c>
      <c r="T222">
        <f t="shared" si="41"/>
        <v>-1.8598559964377293</v>
      </c>
      <c r="V222">
        <f t="shared" si="42"/>
        <v>-0.46363564861664275</v>
      </c>
      <c r="W222">
        <f t="shared" si="43"/>
        <v>0.99719101123595433</v>
      </c>
      <c r="Y222">
        <f t="shared" si="44"/>
        <v>0.15590920105411876</v>
      </c>
      <c r="Z222">
        <f t="shared" si="45"/>
        <v>-0.68656367041198507</v>
      </c>
      <c r="AB222">
        <f t="shared" si="46"/>
        <v>-5.3015314798755118E-2</v>
      </c>
      <c r="AC222">
        <f t="shared" si="47"/>
        <v>-6.7366893159575874</v>
      </c>
    </row>
    <row r="223" spans="1:29">
      <c r="A223">
        <v>493247</v>
      </c>
      <c r="B223" t="s">
        <v>214</v>
      </c>
      <c r="C223">
        <v>87</v>
      </c>
      <c r="D223">
        <v>14</v>
      </c>
      <c r="E223">
        <v>29</v>
      </c>
      <c r="F223">
        <v>22</v>
      </c>
      <c r="G223">
        <v>3</v>
      </c>
      <c r="H223">
        <v>11</v>
      </c>
      <c r="I223">
        <v>2</v>
      </c>
      <c r="J223">
        <v>2</v>
      </c>
      <c r="K223">
        <v>0</v>
      </c>
      <c r="L223">
        <v>3</v>
      </c>
      <c r="M223">
        <v>8</v>
      </c>
      <c r="N223">
        <v>29</v>
      </c>
      <c r="P223">
        <f t="shared" si="39"/>
        <v>-1.8526346761217074</v>
      </c>
      <c r="R223">
        <f t="shared" si="40"/>
        <v>-2.0857416697396598</v>
      </c>
      <c r="T223">
        <f t="shared" si="41"/>
        <v>-1.6043812716523269</v>
      </c>
      <c r="V223">
        <f t="shared" si="42"/>
        <v>-0.46363564861664275</v>
      </c>
      <c r="W223">
        <f t="shared" si="43"/>
        <v>-2.4054307116104869</v>
      </c>
      <c r="Y223">
        <f t="shared" si="44"/>
        <v>-0.37608519953805619</v>
      </c>
      <c r="Z223">
        <f t="shared" si="45"/>
        <v>-4.5940230961298383</v>
      </c>
      <c r="AB223">
        <f t="shared" si="46"/>
        <v>-0.35474289003367232</v>
      </c>
      <c r="AC223">
        <f t="shared" si="47"/>
        <v>-6.737221355702065</v>
      </c>
    </row>
    <row r="224" spans="1:29">
      <c r="A224">
        <v>456379</v>
      </c>
      <c r="B224" t="s">
        <v>14</v>
      </c>
      <c r="C224">
        <v>45</v>
      </c>
      <c r="D224">
        <v>6</v>
      </c>
      <c r="E224">
        <v>13</v>
      </c>
      <c r="F224">
        <v>16</v>
      </c>
      <c r="G224">
        <v>1</v>
      </c>
      <c r="H224">
        <v>7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15</v>
      </c>
      <c r="P224">
        <f t="shared" si="39"/>
        <v>-2.11420068525547</v>
      </c>
      <c r="R224">
        <f t="shared" si="40"/>
        <v>-2.2122013506050391</v>
      </c>
      <c r="T224">
        <f t="shared" si="41"/>
        <v>-1.8598559964377293</v>
      </c>
      <c r="V224">
        <f t="shared" si="42"/>
        <v>-0.46363564861664275</v>
      </c>
      <c r="W224">
        <f t="shared" si="43"/>
        <v>-2.8089887640456723E-3</v>
      </c>
      <c r="Y224">
        <f t="shared" si="44"/>
        <v>-4.3918084803945648E-4</v>
      </c>
      <c r="Z224">
        <f t="shared" si="45"/>
        <v>-1.6865636704119851</v>
      </c>
      <c r="AB224">
        <f t="shared" si="46"/>
        <v>-0.13023366625469784</v>
      </c>
      <c r="AC224">
        <f t="shared" si="47"/>
        <v>-6.7805665280176193</v>
      </c>
    </row>
    <row r="225" spans="1:29">
      <c r="A225">
        <v>582494</v>
      </c>
      <c r="B225" t="s">
        <v>272</v>
      </c>
      <c r="C225">
        <v>87</v>
      </c>
      <c r="D225">
        <v>14</v>
      </c>
      <c r="E225">
        <v>30</v>
      </c>
      <c r="F225">
        <v>21</v>
      </c>
      <c r="G225">
        <v>5</v>
      </c>
      <c r="H225">
        <v>7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29</v>
      </c>
      <c r="P225">
        <f t="shared" si="39"/>
        <v>-1.8526346761217074</v>
      </c>
      <c r="R225">
        <f t="shared" si="40"/>
        <v>-2.1068182832172231</v>
      </c>
      <c r="T225">
        <f t="shared" si="41"/>
        <v>-1.8598559964377293</v>
      </c>
      <c r="V225">
        <f t="shared" si="42"/>
        <v>-0.46363564861664275</v>
      </c>
      <c r="W225">
        <f t="shared" si="43"/>
        <v>-2.4054307116104869</v>
      </c>
      <c r="Y225">
        <f t="shared" si="44"/>
        <v>-0.37608519953805619</v>
      </c>
      <c r="Z225">
        <f t="shared" si="45"/>
        <v>-1.5940230961298383</v>
      </c>
      <c r="AB225">
        <f t="shared" si="46"/>
        <v>-0.12308783566584425</v>
      </c>
      <c r="AC225">
        <f t="shared" si="47"/>
        <v>-6.7821176395972032</v>
      </c>
    </row>
    <row r="226" spans="1:29">
      <c r="A226">
        <v>570666</v>
      </c>
      <c r="B226" t="s">
        <v>58</v>
      </c>
      <c r="C226">
        <v>132</v>
      </c>
      <c r="D226">
        <v>23</v>
      </c>
      <c r="E226">
        <v>50</v>
      </c>
      <c r="F226">
        <v>30</v>
      </c>
      <c r="G226">
        <v>6</v>
      </c>
      <c r="H226">
        <v>12</v>
      </c>
      <c r="I226">
        <v>3</v>
      </c>
      <c r="J226">
        <v>2</v>
      </c>
      <c r="K226">
        <v>0</v>
      </c>
      <c r="L226">
        <v>0</v>
      </c>
      <c r="M226">
        <v>0</v>
      </c>
      <c r="N226">
        <v>44</v>
      </c>
      <c r="P226">
        <f t="shared" si="39"/>
        <v>-1.5723853806212476</v>
      </c>
      <c r="R226">
        <f t="shared" si="40"/>
        <v>-1.9171287619191537</v>
      </c>
      <c r="T226">
        <f t="shared" si="41"/>
        <v>-1.3489065468669246</v>
      </c>
      <c r="V226">
        <f t="shared" si="42"/>
        <v>-0.46363564861664275</v>
      </c>
      <c r="W226">
        <f t="shared" si="43"/>
        <v>-5.4082397003745335</v>
      </c>
      <c r="Y226">
        <f t="shared" si="44"/>
        <v>-0.84556952609257086</v>
      </c>
      <c r="Z226">
        <f t="shared" si="45"/>
        <v>-8.2805867665418234</v>
      </c>
      <c r="AB226">
        <f t="shared" si="46"/>
        <v>-0.63941325920025516</v>
      </c>
      <c r="AC226">
        <f t="shared" si="47"/>
        <v>-6.787039123316795</v>
      </c>
    </row>
    <row r="227" spans="1:29">
      <c r="A227">
        <v>456167</v>
      </c>
      <c r="B227" t="s">
        <v>125</v>
      </c>
      <c r="C227">
        <v>108</v>
      </c>
      <c r="D227">
        <v>19</v>
      </c>
      <c r="E227">
        <v>36</v>
      </c>
      <c r="F227">
        <v>31</v>
      </c>
      <c r="G227">
        <v>7</v>
      </c>
      <c r="H227">
        <v>13</v>
      </c>
      <c r="I227">
        <v>2</v>
      </c>
      <c r="J227">
        <v>2</v>
      </c>
      <c r="K227">
        <v>0</v>
      </c>
      <c r="L227">
        <v>0</v>
      </c>
      <c r="M227">
        <v>0</v>
      </c>
      <c r="N227">
        <v>36</v>
      </c>
      <c r="P227">
        <f t="shared" si="39"/>
        <v>-1.7218516715548262</v>
      </c>
      <c r="R227">
        <f t="shared" si="40"/>
        <v>-1.8960521484415904</v>
      </c>
      <c r="T227">
        <f t="shared" si="41"/>
        <v>-1.6043812716523269</v>
      </c>
      <c r="V227">
        <f t="shared" si="42"/>
        <v>-0.46363564861664275</v>
      </c>
      <c r="W227">
        <f t="shared" si="43"/>
        <v>-4.6067415730337089</v>
      </c>
      <c r="Y227">
        <f t="shared" si="44"/>
        <v>-0.72025659078522297</v>
      </c>
      <c r="Z227">
        <f t="shared" si="45"/>
        <v>-5.0477528089887613</v>
      </c>
      <c r="AB227">
        <f t="shared" si="46"/>
        <v>-0.38977915046721662</v>
      </c>
      <c r="AC227">
        <f t="shared" si="47"/>
        <v>-6.7959564815178251</v>
      </c>
    </row>
    <row r="228" spans="1:29">
      <c r="A228">
        <v>629496</v>
      </c>
      <c r="B228" t="s">
        <v>154</v>
      </c>
      <c r="C228">
        <v>45</v>
      </c>
      <c r="D228">
        <v>6</v>
      </c>
      <c r="E228">
        <v>15</v>
      </c>
      <c r="F228">
        <v>10</v>
      </c>
      <c r="G228">
        <v>1</v>
      </c>
      <c r="H228">
        <v>4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15</v>
      </c>
      <c r="P228">
        <f t="shared" si="39"/>
        <v>-2.11420068525547</v>
      </c>
      <c r="R228">
        <f t="shared" si="40"/>
        <v>-2.3386610314704188</v>
      </c>
      <c r="T228">
        <f t="shared" si="41"/>
        <v>-1.8598559964377293</v>
      </c>
      <c r="V228">
        <f t="shared" si="42"/>
        <v>-0.46363564861664275</v>
      </c>
      <c r="W228">
        <f t="shared" si="43"/>
        <v>-2.8089887640456723E-3</v>
      </c>
      <c r="Y228">
        <f t="shared" si="44"/>
        <v>-4.3918084803945648E-4</v>
      </c>
      <c r="Z228">
        <f t="shared" si="45"/>
        <v>-0.68656367041198507</v>
      </c>
      <c r="AB228">
        <f t="shared" si="46"/>
        <v>-5.3015314798755118E-2</v>
      </c>
      <c r="AC228">
        <f t="shared" si="47"/>
        <v>-6.8298078574270562</v>
      </c>
    </row>
    <row r="229" spans="1:29">
      <c r="A229">
        <v>641838</v>
      </c>
      <c r="B229" t="s">
        <v>197</v>
      </c>
      <c r="C229">
        <v>45</v>
      </c>
      <c r="D229">
        <v>6</v>
      </c>
      <c r="E229">
        <v>14</v>
      </c>
      <c r="F229">
        <v>10</v>
      </c>
      <c r="G229">
        <v>1</v>
      </c>
      <c r="H229">
        <v>5</v>
      </c>
      <c r="I229">
        <v>1</v>
      </c>
      <c r="J229">
        <v>1</v>
      </c>
      <c r="K229">
        <v>0</v>
      </c>
      <c r="L229">
        <v>0</v>
      </c>
      <c r="M229">
        <v>0</v>
      </c>
      <c r="N229">
        <v>15</v>
      </c>
      <c r="P229">
        <f t="shared" si="39"/>
        <v>-2.11420068525547</v>
      </c>
      <c r="R229">
        <f t="shared" si="40"/>
        <v>-2.3386610314704188</v>
      </c>
      <c r="T229">
        <f t="shared" si="41"/>
        <v>-1.8598559964377293</v>
      </c>
      <c r="V229">
        <f t="shared" si="42"/>
        <v>-0.46363564861664275</v>
      </c>
      <c r="W229">
        <f t="shared" si="43"/>
        <v>-2.8089887640456723E-3</v>
      </c>
      <c r="Y229">
        <f t="shared" si="44"/>
        <v>-4.3918084803945648E-4</v>
      </c>
      <c r="Z229">
        <f t="shared" si="45"/>
        <v>-0.68656367041198507</v>
      </c>
      <c r="AB229">
        <f t="shared" si="46"/>
        <v>-5.3015314798755118E-2</v>
      </c>
      <c r="AC229">
        <f t="shared" si="47"/>
        <v>-6.8298078574270562</v>
      </c>
    </row>
    <row r="230" spans="1:29">
      <c r="A230">
        <v>571616</v>
      </c>
      <c r="B230" t="s">
        <v>77</v>
      </c>
      <c r="C230">
        <v>45</v>
      </c>
      <c r="D230">
        <v>5</v>
      </c>
      <c r="E230">
        <v>18</v>
      </c>
      <c r="F230">
        <v>9</v>
      </c>
      <c r="G230">
        <v>1</v>
      </c>
      <c r="H230">
        <v>3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15</v>
      </c>
      <c r="P230">
        <f t="shared" si="39"/>
        <v>-2.11420068525547</v>
      </c>
      <c r="R230">
        <f t="shared" si="40"/>
        <v>-2.3597376449479821</v>
      </c>
      <c r="T230">
        <f t="shared" si="41"/>
        <v>-1.8598559964377293</v>
      </c>
      <c r="V230">
        <f t="shared" si="42"/>
        <v>-0.46363564861664275</v>
      </c>
      <c r="W230">
        <f t="shared" si="43"/>
        <v>0.99719101123595433</v>
      </c>
      <c r="Y230">
        <f t="shared" si="44"/>
        <v>0.15590920105411876</v>
      </c>
      <c r="Z230">
        <f t="shared" si="45"/>
        <v>-2.6865636704119851</v>
      </c>
      <c r="AB230">
        <f t="shared" si="46"/>
        <v>-0.20745201771064053</v>
      </c>
      <c r="AC230">
        <f t="shared" si="47"/>
        <v>-6.8489727919143473</v>
      </c>
    </row>
    <row r="231" spans="1:29">
      <c r="A231">
        <v>448178</v>
      </c>
      <c r="B231" t="s">
        <v>160</v>
      </c>
      <c r="C231">
        <v>132</v>
      </c>
      <c r="D231">
        <v>23</v>
      </c>
      <c r="E231">
        <v>44</v>
      </c>
      <c r="F231">
        <v>36</v>
      </c>
      <c r="G231">
        <v>6</v>
      </c>
      <c r="H231">
        <v>17</v>
      </c>
      <c r="I231">
        <v>2</v>
      </c>
      <c r="J231">
        <v>4</v>
      </c>
      <c r="K231">
        <v>0</v>
      </c>
      <c r="L231">
        <v>2</v>
      </c>
      <c r="M231">
        <v>0</v>
      </c>
      <c r="N231">
        <v>44</v>
      </c>
      <c r="P231">
        <f t="shared" si="39"/>
        <v>-1.5723853806212476</v>
      </c>
      <c r="R231">
        <f t="shared" si="40"/>
        <v>-1.7906690810537742</v>
      </c>
      <c r="T231">
        <f t="shared" si="41"/>
        <v>-1.6043812716523269</v>
      </c>
      <c r="V231">
        <f t="shared" si="42"/>
        <v>-0.46363564861664275</v>
      </c>
      <c r="W231">
        <f t="shared" si="43"/>
        <v>-5.4082397003745335</v>
      </c>
      <c r="Y231">
        <f t="shared" si="44"/>
        <v>-0.84556952609257086</v>
      </c>
      <c r="Z231">
        <f t="shared" si="45"/>
        <v>-7.2805867665418234</v>
      </c>
      <c r="AB231">
        <f t="shared" si="46"/>
        <v>-0.56219490774431247</v>
      </c>
      <c r="AC231">
        <f t="shared" si="47"/>
        <v>-6.8388358157808753</v>
      </c>
    </row>
    <row r="232" spans="1:29">
      <c r="A232">
        <v>472551</v>
      </c>
      <c r="B232" t="s">
        <v>13</v>
      </c>
      <c r="C232">
        <v>45</v>
      </c>
      <c r="D232">
        <v>6</v>
      </c>
      <c r="E232">
        <v>14</v>
      </c>
      <c r="F232">
        <v>12</v>
      </c>
      <c r="G232">
        <v>1</v>
      </c>
      <c r="H232">
        <v>6</v>
      </c>
      <c r="I232">
        <v>1</v>
      </c>
      <c r="J232">
        <v>1</v>
      </c>
      <c r="K232">
        <v>0</v>
      </c>
      <c r="L232">
        <v>1</v>
      </c>
      <c r="M232">
        <v>0</v>
      </c>
      <c r="N232">
        <v>15</v>
      </c>
      <c r="P232">
        <f t="shared" si="39"/>
        <v>-2.11420068525547</v>
      </c>
      <c r="R232">
        <f t="shared" si="40"/>
        <v>-2.2965078045152922</v>
      </c>
      <c r="T232">
        <f t="shared" si="41"/>
        <v>-1.8598559964377293</v>
      </c>
      <c r="V232">
        <f t="shared" si="42"/>
        <v>-0.46363564861664275</v>
      </c>
      <c r="W232">
        <f t="shared" si="43"/>
        <v>-2.8089887640456723E-3</v>
      </c>
      <c r="Y232">
        <f t="shared" si="44"/>
        <v>-4.3918084803945648E-4</v>
      </c>
      <c r="Z232">
        <f t="shared" si="45"/>
        <v>-1.6865636704119851</v>
      </c>
      <c r="AB232">
        <f t="shared" si="46"/>
        <v>-0.13023366625469784</v>
      </c>
      <c r="AC232">
        <f t="shared" si="47"/>
        <v>-6.8648729819278724</v>
      </c>
    </row>
    <row r="233" spans="1:29">
      <c r="A233">
        <v>595296</v>
      </c>
      <c r="B233" t="s">
        <v>179</v>
      </c>
      <c r="C233">
        <v>45</v>
      </c>
      <c r="D233">
        <v>6</v>
      </c>
      <c r="E233">
        <v>14</v>
      </c>
      <c r="F233">
        <v>4</v>
      </c>
      <c r="G233">
        <v>1</v>
      </c>
      <c r="H233">
        <v>4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15</v>
      </c>
      <c r="P233">
        <f t="shared" si="39"/>
        <v>-2.11420068525547</v>
      </c>
      <c r="R233">
        <f t="shared" si="40"/>
        <v>-2.4651207123357981</v>
      </c>
      <c r="T233">
        <f t="shared" si="41"/>
        <v>-1.8598559964377293</v>
      </c>
      <c r="V233">
        <f t="shared" si="42"/>
        <v>-0.46363564861664275</v>
      </c>
      <c r="W233">
        <f t="shared" si="43"/>
        <v>-2.8089887640456723E-3</v>
      </c>
      <c r="Y233">
        <f t="shared" si="44"/>
        <v>-4.3918084803945648E-4</v>
      </c>
      <c r="Z233">
        <f t="shared" si="45"/>
        <v>0.31343632958801493</v>
      </c>
      <c r="AB233">
        <f t="shared" si="46"/>
        <v>2.4203036657187593E-2</v>
      </c>
      <c r="AC233">
        <f t="shared" si="47"/>
        <v>-6.8790491868364931</v>
      </c>
    </row>
    <row r="234" spans="1:29">
      <c r="A234">
        <v>572308</v>
      </c>
      <c r="B234" t="s">
        <v>306</v>
      </c>
      <c r="C234">
        <v>45</v>
      </c>
      <c r="D234">
        <v>6</v>
      </c>
      <c r="E234">
        <v>12</v>
      </c>
      <c r="F234">
        <v>11</v>
      </c>
      <c r="G234">
        <v>1</v>
      </c>
      <c r="H234">
        <v>8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15</v>
      </c>
      <c r="P234">
        <f t="shared" si="39"/>
        <v>-2.11420068525547</v>
      </c>
      <c r="R234">
        <f t="shared" si="40"/>
        <v>-2.3175844179928555</v>
      </c>
      <c r="T234">
        <f t="shared" si="41"/>
        <v>-1.8598559964377293</v>
      </c>
      <c r="V234">
        <f t="shared" si="42"/>
        <v>-0.46363564861664275</v>
      </c>
      <c r="W234">
        <f t="shared" si="43"/>
        <v>-2.8089887640456723E-3</v>
      </c>
      <c r="Y234">
        <f t="shared" si="44"/>
        <v>-4.3918084803945648E-4</v>
      </c>
      <c r="Z234">
        <f t="shared" si="45"/>
        <v>-1.6865636704119851</v>
      </c>
      <c r="AB234">
        <f t="shared" si="46"/>
        <v>-0.13023366625469784</v>
      </c>
      <c r="AC234">
        <f t="shared" si="47"/>
        <v>-6.8859495954054353</v>
      </c>
    </row>
    <row r="235" spans="1:29">
      <c r="A235">
        <v>488768</v>
      </c>
      <c r="B235" t="s">
        <v>55</v>
      </c>
      <c r="C235">
        <v>414</v>
      </c>
      <c r="D235">
        <v>74</v>
      </c>
      <c r="E235">
        <v>155</v>
      </c>
      <c r="F235">
        <v>110</v>
      </c>
      <c r="G235">
        <v>20</v>
      </c>
      <c r="H235">
        <v>53</v>
      </c>
      <c r="I235">
        <v>7</v>
      </c>
      <c r="J235">
        <v>10</v>
      </c>
      <c r="K235">
        <v>0</v>
      </c>
      <c r="L235">
        <v>0</v>
      </c>
      <c r="M235">
        <v>0</v>
      </c>
      <c r="N235">
        <v>138</v>
      </c>
      <c r="P235">
        <f t="shared" si="39"/>
        <v>0.18384353784830182</v>
      </c>
      <c r="R235">
        <f t="shared" si="40"/>
        <v>-0.23099968371409316</v>
      </c>
      <c r="T235">
        <f t="shared" si="41"/>
        <v>-0.32700764772531493</v>
      </c>
      <c r="V235">
        <f t="shared" si="42"/>
        <v>-0.46363564861664275</v>
      </c>
      <c r="W235">
        <f t="shared" si="43"/>
        <v>-18.825842696629216</v>
      </c>
      <c r="Y235">
        <f t="shared" si="44"/>
        <v>-2.9433900435625402</v>
      </c>
      <c r="Z235">
        <f t="shared" si="45"/>
        <v>-39.516385767790268</v>
      </c>
      <c r="AB235">
        <f t="shared" si="46"/>
        <v>-3.0513901644858419</v>
      </c>
      <c r="AC235">
        <f t="shared" si="47"/>
        <v>-6.8325796502561307</v>
      </c>
    </row>
    <row r="236" spans="1:29">
      <c r="A236">
        <v>598287</v>
      </c>
      <c r="B236" t="s">
        <v>251</v>
      </c>
      <c r="C236">
        <v>45</v>
      </c>
      <c r="D236">
        <v>5</v>
      </c>
      <c r="E236">
        <v>18</v>
      </c>
      <c r="F236">
        <v>14</v>
      </c>
      <c r="G236">
        <v>1</v>
      </c>
      <c r="H236">
        <v>5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15</v>
      </c>
      <c r="P236">
        <f t="shared" si="39"/>
        <v>-2.11420068525547</v>
      </c>
      <c r="R236">
        <f t="shared" si="40"/>
        <v>-2.2543545775601657</v>
      </c>
      <c r="T236">
        <f t="shared" si="41"/>
        <v>-1.8598559964377293</v>
      </c>
      <c r="V236">
        <f t="shared" si="42"/>
        <v>-0.46363564861664275</v>
      </c>
      <c r="W236">
        <f t="shared" si="43"/>
        <v>0.99719101123595433</v>
      </c>
      <c r="Y236">
        <f t="shared" si="44"/>
        <v>0.15590920105411876</v>
      </c>
      <c r="Z236">
        <f t="shared" si="45"/>
        <v>-4.6865636704119851</v>
      </c>
      <c r="AB236">
        <f t="shared" si="46"/>
        <v>-0.36188872062252592</v>
      </c>
      <c r="AC236">
        <f t="shared" si="47"/>
        <v>-6.8980264274384151</v>
      </c>
    </row>
    <row r="237" spans="1:29">
      <c r="A237">
        <v>547007</v>
      </c>
      <c r="B237" t="s">
        <v>312</v>
      </c>
      <c r="C237">
        <v>21</v>
      </c>
      <c r="D237">
        <v>2</v>
      </c>
      <c r="E237">
        <v>7</v>
      </c>
      <c r="F237">
        <v>6</v>
      </c>
      <c r="G237">
        <v>0</v>
      </c>
      <c r="H237">
        <v>2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7</v>
      </c>
      <c r="P237">
        <f t="shared" si="39"/>
        <v>-2.2636669761890489</v>
      </c>
      <c r="R237">
        <f t="shared" si="40"/>
        <v>-2.422967485380672</v>
      </c>
      <c r="T237">
        <f t="shared" si="41"/>
        <v>-1.8598559964377293</v>
      </c>
      <c r="V237">
        <f t="shared" si="42"/>
        <v>-0.46363564861664275</v>
      </c>
      <c r="W237">
        <f t="shared" si="43"/>
        <v>0.79868913857677892</v>
      </c>
      <c r="Y237">
        <f t="shared" si="44"/>
        <v>0.12487375445930843</v>
      </c>
      <c r="Z237">
        <f t="shared" si="45"/>
        <v>-0.4537297128589266</v>
      </c>
      <c r="AB237">
        <f t="shared" si="46"/>
        <v>-3.5036260433544998E-2</v>
      </c>
      <c r="AC237">
        <f t="shared" si="47"/>
        <v>-6.9202886125983296</v>
      </c>
    </row>
    <row r="238" spans="1:29">
      <c r="A238">
        <v>572044</v>
      </c>
      <c r="B238" t="s">
        <v>243</v>
      </c>
      <c r="C238">
        <v>45</v>
      </c>
      <c r="D238">
        <v>6</v>
      </c>
      <c r="E238">
        <v>14</v>
      </c>
      <c r="F238">
        <v>13</v>
      </c>
      <c r="G238">
        <v>1</v>
      </c>
      <c r="H238">
        <v>7</v>
      </c>
      <c r="I238">
        <v>1</v>
      </c>
      <c r="J238">
        <v>1</v>
      </c>
      <c r="K238">
        <v>0</v>
      </c>
      <c r="L238">
        <v>0</v>
      </c>
      <c r="M238">
        <v>4</v>
      </c>
      <c r="N238">
        <v>15</v>
      </c>
      <c r="P238">
        <f t="shared" si="39"/>
        <v>-2.11420068525547</v>
      </c>
      <c r="R238">
        <f t="shared" si="40"/>
        <v>-2.275431191037729</v>
      </c>
      <c r="T238">
        <f t="shared" si="41"/>
        <v>-1.8598559964377293</v>
      </c>
      <c r="V238">
        <f t="shared" si="42"/>
        <v>-0.46363564861664275</v>
      </c>
      <c r="W238">
        <f t="shared" si="43"/>
        <v>-2.8089887640456723E-3</v>
      </c>
      <c r="Y238">
        <f t="shared" si="44"/>
        <v>-4.3918084803945648E-4</v>
      </c>
      <c r="Z238">
        <f t="shared" si="45"/>
        <v>-2.6865636704119851</v>
      </c>
      <c r="AB238">
        <f t="shared" si="46"/>
        <v>-0.20745201771064053</v>
      </c>
      <c r="AC238">
        <f t="shared" si="47"/>
        <v>-6.9210147199062524</v>
      </c>
    </row>
    <row r="239" spans="1:29">
      <c r="A239">
        <v>596043</v>
      </c>
      <c r="B239" t="s">
        <v>202</v>
      </c>
      <c r="C239">
        <v>45</v>
      </c>
      <c r="D239">
        <v>7</v>
      </c>
      <c r="E239">
        <v>14</v>
      </c>
      <c r="F239">
        <v>13</v>
      </c>
      <c r="G239">
        <v>1</v>
      </c>
      <c r="H239">
        <v>5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15</v>
      </c>
      <c r="P239">
        <f t="shared" si="39"/>
        <v>-2.11420068525547</v>
      </c>
      <c r="R239">
        <f t="shared" si="40"/>
        <v>-2.275431191037729</v>
      </c>
      <c r="T239">
        <f t="shared" si="41"/>
        <v>-1.8598559964377293</v>
      </c>
      <c r="V239">
        <f t="shared" si="42"/>
        <v>-0.46363564861664275</v>
      </c>
      <c r="W239">
        <f t="shared" si="43"/>
        <v>-1.0028089887640457</v>
      </c>
      <c r="Y239">
        <f t="shared" si="44"/>
        <v>-0.15678756275019767</v>
      </c>
      <c r="Z239">
        <f t="shared" si="45"/>
        <v>-0.68656367041198507</v>
      </c>
      <c r="AB239">
        <f t="shared" si="46"/>
        <v>-5.3015314798755118E-2</v>
      </c>
      <c r="AC239">
        <f t="shared" si="47"/>
        <v>-6.9229263988965251</v>
      </c>
    </row>
    <row r="240" spans="1:29">
      <c r="A240">
        <v>593417</v>
      </c>
      <c r="B240" t="s">
        <v>15</v>
      </c>
      <c r="C240">
        <v>153</v>
      </c>
      <c r="D240">
        <v>26</v>
      </c>
      <c r="E240">
        <v>61</v>
      </c>
      <c r="F240">
        <v>32</v>
      </c>
      <c r="G240">
        <v>7</v>
      </c>
      <c r="H240">
        <v>10</v>
      </c>
      <c r="I240">
        <v>2</v>
      </c>
      <c r="J240">
        <v>4</v>
      </c>
      <c r="K240">
        <v>0</v>
      </c>
      <c r="L240">
        <v>0</v>
      </c>
      <c r="M240">
        <v>0</v>
      </c>
      <c r="N240">
        <v>51</v>
      </c>
      <c r="P240">
        <f t="shared" si="39"/>
        <v>-1.4416023760543661</v>
      </c>
      <c r="R240">
        <f t="shared" si="40"/>
        <v>-1.8749755349640271</v>
      </c>
      <c r="T240">
        <f t="shared" si="41"/>
        <v>-1.6043812716523269</v>
      </c>
      <c r="V240">
        <f t="shared" si="42"/>
        <v>-0.46363564861664275</v>
      </c>
      <c r="W240">
        <f t="shared" si="43"/>
        <v>-5.6095505617977537</v>
      </c>
      <c r="Y240">
        <f t="shared" si="44"/>
        <v>-0.87704415353542098</v>
      </c>
      <c r="Z240">
        <f t="shared" si="45"/>
        <v>-8.7343164794007464</v>
      </c>
      <c r="AB240">
        <f t="shared" si="46"/>
        <v>-0.6744495196337994</v>
      </c>
      <c r="AC240">
        <f t="shared" si="47"/>
        <v>-6.9360885044565839</v>
      </c>
    </row>
    <row r="241" spans="1:29">
      <c r="A241">
        <v>573064</v>
      </c>
      <c r="B241" t="s">
        <v>222</v>
      </c>
      <c r="C241">
        <v>87</v>
      </c>
      <c r="D241">
        <v>14</v>
      </c>
      <c r="E241">
        <v>33</v>
      </c>
      <c r="F241">
        <v>24</v>
      </c>
      <c r="G241">
        <v>5</v>
      </c>
      <c r="H241">
        <v>7</v>
      </c>
      <c r="I241">
        <v>1</v>
      </c>
      <c r="J241">
        <v>1</v>
      </c>
      <c r="K241">
        <v>0</v>
      </c>
      <c r="L241">
        <v>1</v>
      </c>
      <c r="M241">
        <v>0</v>
      </c>
      <c r="N241">
        <v>29</v>
      </c>
      <c r="P241">
        <f t="shared" si="39"/>
        <v>-1.8526346761217074</v>
      </c>
      <c r="R241">
        <f t="shared" si="40"/>
        <v>-2.0435884427845332</v>
      </c>
      <c r="T241">
        <f t="shared" si="41"/>
        <v>-1.8598559964377293</v>
      </c>
      <c r="V241">
        <f t="shared" si="42"/>
        <v>-0.46363564861664275</v>
      </c>
      <c r="W241">
        <f t="shared" si="43"/>
        <v>-2.4054307116104869</v>
      </c>
      <c r="Y241">
        <f t="shared" si="44"/>
        <v>-0.37608519953805619</v>
      </c>
      <c r="Z241">
        <f t="shared" si="45"/>
        <v>-4.5940230961298383</v>
      </c>
      <c r="AB241">
        <f t="shared" si="46"/>
        <v>-0.35474289003367232</v>
      </c>
      <c r="AC241">
        <f t="shared" si="47"/>
        <v>-6.9505428535323412</v>
      </c>
    </row>
    <row r="242" spans="1:29">
      <c r="A242">
        <v>623439</v>
      </c>
      <c r="B242" t="s">
        <v>108</v>
      </c>
      <c r="C242">
        <v>45</v>
      </c>
      <c r="D242">
        <v>7</v>
      </c>
      <c r="E242">
        <v>18</v>
      </c>
      <c r="F242">
        <v>14</v>
      </c>
      <c r="G242">
        <v>0</v>
      </c>
      <c r="H242">
        <v>5</v>
      </c>
      <c r="I242">
        <v>2</v>
      </c>
      <c r="J242">
        <v>0</v>
      </c>
      <c r="K242">
        <v>0</v>
      </c>
      <c r="L242">
        <v>0</v>
      </c>
      <c r="M242">
        <v>0</v>
      </c>
      <c r="N242">
        <v>15</v>
      </c>
      <c r="P242">
        <f t="shared" si="39"/>
        <v>-2.11420068525547</v>
      </c>
      <c r="R242">
        <f t="shared" si="40"/>
        <v>-2.2543545775601657</v>
      </c>
      <c r="T242">
        <f t="shared" si="41"/>
        <v>-1.6043812716523269</v>
      </c>
      <c r="V242">
        <f t="shared" si="42"/>
        <v>-0.46363564861664275</v>
      </c>
      <c r="W242">
        <f t="shared" si="43"/>
        <v>-1.0028089887640457</v>
      </c>
      <c r="Y242">
        <f t="shared" si="44"/>
        <v>-0.15678756275019767</v>
      </c>
      <c r="Z242">
        <f t="shared" si="45"/>
        <v>-4.6865636704119851</v>
      </c>
      <c r="AB242">
        <f t="shared" si="46"/>
        <v>-0.36188872062252592</v>
      </c>
      <c r="AC242">
        <f t="shared" si="47"/>
        <v>-6.9552484664573289</v>
      </c>
    </row>
    <row r="243" spans="1:29">
      <c r="A243">
        <v>644428</v>
      </c>
      <c r="B243" t="s">
        <v>274</v>
      </c>
      <c r="C243">
        <v>45</v>
      </c>
      <c r="D243">
        <v>7</v>
      </c>
      <c r="E243">
        <v>13</v>
      </c>
      <c r="F243">
        <v>11</v>
      </c>
      <c r="G243">
        <v>1</v>
      </c>
      <c r="H243">
        <v>6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15</v>
      </c>
      <c r="P243">
        <f t="shared" si="39"/>
        <v>-2.11420068525547</v>
      </c>
      <c r="R243">
        <f t="shared" si="40"/>
        <v>-2.3175844179928555</v>
      </c>
      <c r="T243">
        <f t="shared" si="41"/>
        <v>-1.8598559964377293</v>
      </c>
      <c r="V243">
        <f t="shared" si="42"/>
        <v>-0.46363564861664275</v>
      </c>
      <c r="W243">
        <f t="shared" si="43"/>
        <v>-1.0028089887640457</v>
      </c>
      <c r="Y243">
        <f t="shared" si="44"/>
        <v>-0.15678756275019767</v>
      </c>
      <c r="Z243">
        <f t="shared" si="45"/>
        <v>-0.68656367041198507</v>
      </c>
      <c r="AB243">
        <f t="shared" si="46"/>
        <v>-5.3015314798755118E-2</v>
      </c>
      <c r="AC243">
        <f t="shared" si="47"/>
        <v>-6.9650796258516507</v>
      </c>
    </row>
    <row r="244" spans="1:29">
      <c r="A244">
        <v>605260</v>
      </c>
      <c r="B244" t="s">
        <v>130</v>
      </c>
      <c r="C244">
        <v>87</v>
      </c>
      <c r="D244">
        <v>15</v>
      </c>
      <c r="E244">
        <v>30</v>
      </c>
      <c r="F244">
        <v>15</v>
      </c>
      <c r="G244">
        <v>2</v>
      </c>
      <c r="H244">
        <v>9</v>
      </c>
      <c r="I244">
        <v>2</v>
      </c>
      <c r="J244">
        <v>1</v>
      </c>
      <c r="K244">
        <v>0</v>
      </c>
      <c r="L244">
        <v>0</v>
      </c>
      <c r="M244">
        <v>0</v>
      </c>
      <c r="N244">
        <v>29</v>
      </c>
      <c r="P244">
        <f t="shared" si="39"/>
        <v>-1.8526346761217074</v>
      </c>
      <c r="R244">
        <f t="shared" si="40"/>
        <v>-2.2332779640826024</v>
      </c>
      <c r="T244">
        <f t="shared" si="41"/>
        <v>-1.6043812716523269</v>
      </c>
      <c r="V244">
        <f t="shared" si="42"/>
        <v>-0.46363564861664275</v>
      </c>
      <c r="W244">
        <f t="shared" si="43"/>
        <v>-3.4054307116104869</v>
      </c>
      <c r="Y244">
        <f t="shared" si="44"/>
        <v>-0.53243358144021447</v>
      </c>
      <c r="Z244">
        <f t="shared" si="45"/>
        <v>-3.5940230961298383</v>
      </c>
      <c r="AB244">
        <f t="shared" si="46"/>
        <v>-0.27752453857772968</v>
      </c>
      <c r="AC244">
        <f t="shared" si="47"/>
        <v>-6.963887680491224</v>
      </c>
    </row>
    <row r="245" spans="1:29">
      <c r="A245">
        <v>450275</v>
      </c>
      <c r="B245" t="s">
        <v>186</v>
      </c>
      <c r="C245">
        <v>45</v>
      </c>
      <c r="D245">
        <v>7</v>
      </c>
      <c r="E245">
        <v>14</v>
      </c>
      <c r="F245">
        <v>14</v>
      </c>
      <c r="G245">
        <v>2</v>
      </c>
      <c r="H245">
        <v>6</v>
      </c>
      <c r="I245">
        <v>1</v>
      </c>
      <c r="J245">
        <v>1</v>
      </c>
      <c r="K245">
        <v>0</v>
      </c>
      <c r="L245">
        <v>1</v>
      </c>
      <c r="M245">
        <v>4</v>
      </c>
      <c r="N245">
        <v>15</v>
      </c>
      <c r="P245">
        <f t="shared" si="39"/>
        <v>-2.11420068525547</v>
      </c>
      <c r="R245">
        <f t="shared" si="40"/>
        <v>-2.2543545775601657</v>
      </c>
      <c r="T245">
        <f t="shared" si="41"/>
        <v>-1.8598559964377293</v>
      </c>
      <c r="V245">
        <f t="shared" si="42"/>
        <v>-0.46363564861664275</v>
      </c>
      <c r="W245">
        <f t="shared" si="43"/>
        <v>-1.0028089887640457</v>
      </c>
      <c r="Y245">
        <f t="shared" si="44"/>
        <v>-0.15678756275019767</v>
      </c>
      <c r="Z245">
        <f t="shared" si="45"/>
        <v>-1.6865636704119851</v>
      </c>
      <c r="AB245">
        <f t="shared" si="46"/>
        <v>-0.13023366625469784</v>
      </c>
      <c r="AC245">
        <f t="shared" si="47"/>
        <v>-6.9790681368749041</v>
      </c>
    </row>
    <row r="246" spans="1:29">
      <c r="A246">
        <v>502748</v>
      </c>
      <c r="B246" t="s">
        <v>234</v>
      </c>
      <c r="C246">
        <v>132</v>
      </c>
      <c r="D246">
        <v>23</v>
      </c>
      <c r="E246">
        <v>45</v>
      </c>
      <c r="F246">
        <v>37</v>
      </c>
      <c r="G246">
        <v>6</v>
      </c>
      <c r="H246">
        <v>18</v>
      </c>
      <c r="I246">
        <v>2</v>
      </c>
      <c r="J246">
        <v>2</v>
      </c>
      <c r="K246">
        <v>0</v>
      </c>
      <c r="L246">
        <v>0</v>
      </c>
      <c r="M246">
        <v>0</v>
      </c>
      <c r="N246">
        <v>44</v>
      </c>
      <c r="P246">
        <f t="shared" si="39"/>
        <v>-1.5723853806212476</v>
      </c>
      <c r="R246">
        <f t="shared" si="40"/>
        <v>-1.7695924675762109</v>
      </c>
      <c r="T246">
        <f t="shared" si="41"/>
        <v>-1.6043812716523269</v>
      </c>
      <c r="V246">
        <f t="shared" si="42"/>
        <v>-0.46363564861664275</v>
      </c>
      <c r="W246">
        <f t="shared" si="43"/>
        <v>-5.4082397003745335</v>
      </c>
      <c r="Y246">
        <f t="shared" si="44"/>
        <v>-0.84556952609257086</v>
      </c>
      <c r="Z246">
        <f t="shared" si="45"/>
        <v>-9.2805867665418234</v>
      </c>
      <c r="AB246">
        <f t="shared" si="46"/>
        <v>-0.71663161065619785</v>
      </c>
      <c r="AC246">
        <f t="shared" si="47"/>
        <v>-6.9721959052151972</v>
      </c>
    </row>
    <row r="247" spans="1:29">
      <c r="A247">
        <v>543542</v>
      </c>
      <c r="B247" t="s">
        <v>204</v>
      </c>
      <c r="C247">
        <v>132</v>
      </c>
      <c r="D247">
        <v>22</v>
      </c>
      <c r="E247">
        <v>45</v>
      </c>
      <c r="F247">
        <v>44</v>
      </c>
      <c r="G247">
        <v>3</v>
      </c>
      <c r="H247">
        <v>22</v>
      </c>
      <c r="I247">
        <v>2</v>
      </c>
      <c r="J247">
        <v>3</v>
      </c>
      <c r="K247">
        <v>0</v>
      </c>
      <c r="L247">
        <v>1</v>
      </c>
      <c r="M247">
        <v>0</v>
      </c>
      <c r="N247">
        <v>44</v>
      </c>
      <c r="P247">
        <f t="shared" si="39"/>
        <v>-1.5723853806212476</v>
      </c>
      <c r="R247">
        <f t="shared" si="40"/>
        <v>-1.6220561732332681</v>
      </c>
      <c r="T247">
        <f t="shared" si="41"/>
        <v>-1.6043812716523269</v>
      </c>
      <c r="V247">
        <f t="shared" si="42"/>
        <v>-0.46363564861664275</v>
      </c>
      <c r="W247">
        <f t="shared" si="43"/>
        <v>-4.4082397003745335</v>
      </c>
      <c r="Y247">
        <f t="shared" si="44"/>
        <v>-0.68922114419041269</v>
      </c>
      <c r="Z247">
        <f t="shared" si="45"/>
        <v>-13.280586766541823</v>
      </c>
      <c r="AB247">
        <f t="shared" si="46"/>
        <v>-1.0255050164799686</v>
      </c>
      <c r="AC247">
        <f t="shared" si="47"/>
        <v>-6.9771846347938666</v>
      </c>
    </row>
    <row r="248" spans="1:29">
      <c r="A248">
        <v>425856</v>
      </c>
      <c r="B248" t="s">
        <v>100</v>
      </c>
      <c r="C248">
        <v>45</v>
      </c>
      <c r="D248">
        <v>7</v>
      </c>
      <c r="E248">
        <v>15</v>
      </c>
      <c r="F248">
        <v>12</v>
      </c>
      <c r="G248">
        <v>2</v>
      </c>
      <c r="H248">
        <v>5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15</v>
      </c>
      <c r="P248">
        <f t="shared" si="39"/>
        <v>-2.11420068525547</v>
      </c>
      <c r="R248">
        <f t="shared" si="40"/>
        <v>-2.2965078045152922</v>
      </c>
      <c r="T248">
        <f t="shared" si="41"/>
        <v>-1.8598559964377293</v>
      </c>
      <c r="V248">
        <f t="shared" si="42"/>
        <v>-0.46363564861664275</v>
      </c>
      <c r="W248">
        <f t="shared" si="43"/>
        <v>-1.0028089887640457</v>
      </c>
      <c r="Y248">
        <f t="shared" si="44"/>
        <v>-0.15678756275019767</v>
      </c>
      <c r="Z248">
        <f t="shared" si="45"/>
        <v>-1.6865636704119851</v>
      </c>
      <c r="AB248">
        <f t="shared" si="46"/>
        <v>-0.13023366625469784</v>
      </c>
      <c r="AC248">
        <f t="shared" si="47"/>
        <v>-7.0212213638300307</v>
      </c>
    </row>
    <row r="249" spans="1:29">
      <c r="A249">
        <v>608337</v>
      </c>
      <c r="B249" t="s">
        <v>113</v>
      </c>
      <c r="C249">
        <v>45</v>
      </c>
      <c r="D249">
        <v>7</v>
      </c>
      <c r="E249">
        <v>15</v>
      </c>
      <c r="F249">
        <v>12</v>
      </c>
      <c r="G249">
        <v>2</v>
      </c>
      <c r="H249">
        <v>5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15</v>
      </c>
      <c r="P249">
        <f t="shared" si="39"/>
        <v>-2.11420068525547</v>
      </c>
      <c r="R249">
        <f t="shared" si="40"/>
        <v>-2.2965078045152922</v>
      </c>
      <c r="T249">
        <f t="shared" si="41"/>
        <v>-1.8598559964377293</v>
      </c>
      <c r="V249">
        <f t="shared" si="42"/>
        <v>-0.46363564861664275</v>
      </c>
      <c r="W249">
        <f t="shared" si="43"/>
        <v>-1.0028089887640457</v>
      </c>
      <c r="Y249">
        <f t="shared" si="44"/>
        <v>-0.15678756275019767</v>
      </c>
      <c r="Z249">
        <f t="shared" si="45"/>
        <v>-1.6865636704119851</v>
      </c>
      <c r="AB249">
        <f t="shared" si="46"/>
        <v>-0.13023366625469784</v>
      </c>
      <c r="AC249">
        <f t="shared" si="47"/>
        <v>-7.0212213638300307</v>
      </c>
    </row>
    <row r="250" spans="1:29">
      <c r="A250">
        <v>592533</v>
      </c>
      <c r="B250" t="s">
        <v>194</v>
      </c>
      <c r="C250">
        <v>45</v>
      </c>
      <c r="D250">
        <v>7</v>
      </c>
      <c r="E250">
        <v>16</v>
      </c>
      <c r="F250">
        <v>12</v>
      </c>
      <c r="G250">
        <v>1</v>
      </c>
      <c r="H250">
        <v>4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15</v>
      </c>
      <c r="P250">
        <f t="shared" si="39"/>
        <v>-2.11420068525547</v>
      </c>
      <c r="R250">
        <f t="shared" si="40"/>
        <v>-2.2965078045152922</v>
      </c>
      <c r="T250">
        <f t="shared" si="41"/>
        <v>-1.8598559964377293</v>
      </c>
      <c r="V250">
        <f t="shared" si="42"/>
        <v>-0.46363564861664275</v>
      </c>
      <c r="W250">
        <f t="shared" si="43"/>
        <v>-1.0028089887640457</v>
      </c>
      <c r="Y250">
        <f t="shared" si="44"/>
        <v>-0.15678756275019767</v>
      </c>
      <c r="Z250">
        <f t="shared" si="45"/>
        <v>-1.6865636704119851</v>
      </c>
      <c r="AB250">
        <f t="shared" si="46"/>
        <v>-0.13023366625469784</v>
      </c>
      <c r="AC250">
        <f t="shared" si="47"/>
        <v>-7.0212213638300307</v>
      </c>
    </row>
    <row r="251" spans="1:29">
      <c r="A251">
        <v>457117</v>
      </c>
      <c r="B251" t="s">
        <v>102</v>
      </c>
      <c r="C251">
        <v>87</v>
      </c>
      <c r="D251">
        <v>15</v>
      </c>
      <c r="E251">
        <v>28</v>
      </c>
      <c r="F251">
        <v>32</v>
      </c>
      <c r="G251">
        <v>7</v>
      </c>
      <c r="H251">
        <v>13</v>
      </c>
      <c r="I251">
        <v>1</v>
      </c>
      <c r="J251">
        <v>1</v>
      </c>
      <c r="K251">
        <v>0</v>
      </c>
      <c r="L251">
        <v>1</v>
      </c>
      <c r="M251">
        <v>0</v>
      </c>
      <c r="N251">
        <v>29</v>
      </c>
      <c r="P251">
        <f t="shared" si="39"/>
        <v>-1.8526346761217074</v>
      </c>
      <c r="R251">
        <f t="shared" si="40"/>
        <v>-1.8749755349640271</v>
      </c>
      <c r="T251">
        <f t="shared" si="41"/>
        <v>-1.8598559964377293</v>
      </c>
      <c r="V251">
        <f t="shared" si="42"/>
        <v>-0.46363564861664275</v>
      </c>
      <c r="W251">
        <f t="shared" si="43"/>
        <v>-3.4054307116104869</v>
      </c>
      <c r="Y251">
        <f t="shared" si="44"/>
        <v>-0.53243358144021447</v>
      </c>
      <c r="Z251">
        <f t="shared" si="45"/>
        <v>-5.5940230961298383</v>
      </c>
      <c r="AB251">
        <f t="shared" si="46"/>
        <v>-0.43196124148961507</v>
      </c>
      <c r="AC251">
        <f t="shared" si="47"/>
        <v>-7.0154966790699369</v>
      </c>
    </row>
    <row r="252" spans="1:29">
      <c r="A252">
        <v>572193</v>
      </c>
      <c r="B252" t="s">
        <v>299</v>
      </c>
      <c r="C252">
        <v>87</v>
      </c>
      <c r="D252">
        <v>13</v>
      </c>
      <c r="E252">
        <v>30</v>
      </c>
      <c r="F252">
        <v>24</v>
      </c>
      <c r="G252">
        <v>3</v>
      </c>
      <c r="H252">
        <v>13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29</v>
      </c>
      <c r="P252">
        <f t="shared" si="39"/>
        <v>-1.8526346761217074</v>
      </c>
      <c r="R252">
        <f t="shared" si="40"/>
        <v>-2.0435884427845332</v>
      </c>
      <c r="T252">
        <f t="shared" si="41"/>
        <v>-1.8598559964377293</v>
      </c>
      <c r="V252">
        <f t="shared" si="42"/>
        <v>-0.46363564861664275</v>
      </c>
      <c r="W252">
        <f t="shared" si="43"/>
        <v>-1.4054307116104869</v>
      </c>
      <c r="Y252">
        <f t="shared" si="44"/>
        <v>-0.21973681763589797</v>
      </c>
      <c r="Z252">
        <f t="shared" si="45"/>
        <v>-7.5940230961298383</v>
      </c>
      <c r="AB252">
        <f t="shared" si="46"/>
        <v>-0.5863979444015005</v>
      </c>
      <c r="AC252">
        <f t="shared" si="47"/>
        <v>-7.0258495259980114</v>
      </c>
    </row>
    <row r="253" spans="1:29">
      <c r="A253">
        <v>607215</v>
      </c>
      <c r="B253" t="s">
        <v>283</v>
      </c>
      <c r="C253">
        <v>87</v>
      </c>
      <c r="D253">
        <v>15</v>
      </c>
      <c r="E253">
        <v>31</v>
      </c>
      <c r="F253">
        <v>20</v>
      </c>
      <c r="G253">
        <v>4</v>
      </c>
      <c r="H253">
        <v>7</v>
      </c>
      <c r="I253">
        <v>1</v>
      </c>
      <c r="J253">
        <v>2</v>
      </c>
      <c r="K253">
        <v>0</v>
      </c>
      <c r="L253">
        <v>0</v>
      </c>
      <c r="M253">
        <v>0</v>
      </c>
      <c r="N253">
        <v>29</v>
      </c>
      <c r="P253">
        <f t="shared" si="39"/>
        <v>-1.8526346761217074</v>
      </c>
      <c r="R253">
        <f t="shared" si="40"/>
        <v>-2.1278948966947864</v>
      </c>
      <c r="T253">
        <f t="shared" si="41"/>
        <v>-1.8598559964377293</v>
      </c>
      <c r="V253">
        <f t="shared" si="42"/>
        <v>-0.46363564861664275</v>
      </c>
      <c r="W253">
        <f t="shared" si="43"/>
        <v>-3.4054307116104869</v>
      </c>
      <c r="Y253">
        <f t="shared" si="44"/>
        <v>-0.53243358144021447</v>
      </c>
      <c r="Z253">
        <f t="shared" si="45"/>
        <v>-2.5940230961298383</v>
      </c>
      <c r="AB253">
        <f t="shared" si="46"/>
        <v>-0.20030618712178697</v>
      </c>
      <c r="AC253">
        <f t="shared" si="47"/>
        <v>-7.0367609864328671</v>
      </c>
    </row>
    <row r="254" spans="1:29">
      <c r="A254">
        <v>592869</v>
      </c>
      <c r="B254" t="s">
        <v>316</v>
      </c>
      <c r="C254">
        <v>132</v>
      </c>
      <c r="D254">
        <v>23</v>
      </c>
      <c r="E254">
        <v>52</v>
      </c>
      <c r="F254">
        <v>26</v>
      </c>
      <c r="G254">
        <v>5</v>
      </c>
      <c r="H254">
        <v>12</v>
      </c>
      <c r="I254">
        <v>3</v>
      </c>
      <c r="J254">
        <v>2</v>
      </c>
      <c r="K254">
        <v>0</v>
      </c>
      <c r="L254">
        <v>0</v>
      </c>
      <c r="M254">
        <v>0</v>
      </c>
      <c r="N254">
        <v>44</v>
      </c>
      <c r="P254">
        <f t="shared" si="39"/>
        <v>-1.5723853806212476</v>
      </c>
      <c r="R254">
        <f t="shared" si="40"/>
        <v>-2.0014352158294066</v>
      </c>
      <c r="T254">
        <f t="shared" si="41"/>
        <v>-1.3489065468669246</v>
      </c>
      <c r="V254">
        <f t="shared" si="42"/>
        <v>-0.46363564861664275</v>
      </c>
      <c r="W254">
        <f t="shared" si="43"/>
        <v>-5.4082397003745335</v>
      </c>
      <c r="Y254">
        <f t="shared" si="44"/>
        <v>-0.84556952609257086</v>
      </c>
      <c r="Z254">
        <f t="shared" si="45"/>
        <v>-10.280586766541823</v>
      </c>
      <c r="AB254">
        <f t="shared" si="46"/>
        <v>-0.79384996211214054</v>
      </c>
      <c r="AC254">
        <f t="shared" si="47"/>
        <v>-7.0257822801389329</v>
      </c>
    </row>
    <row r="255" spans="1:29">
      <c r="A255">
        <v>502211</v>
      </c>
      <c r="B255" t="s">
        <v>41</v>
      </c>
      <c r="C255">
        <v>132</v>
      </c>
      <c r="D255">
        <v>23</v>
      </c>
      <c r="E255">
        <v>46</v>
      </c>
      <c r="F255">
        <v>38</v>
      </c>
      <c r="G255">
        <v>6</v>
      </c>
      <c r="H255">
        <v>18</v>
      </c>
      <c r="I255">
        <v>2</v>
      </c>
      <c r="J255">
        <v>4</v>
      </c>
      <c r="K255">
        <v>0</v>
      </c>
      <c r="L255">
        <v>0</v>
      </c>
      <c r="M255">
        <v>0</v>
      </c>
      <c r="N255">
        <v>44</v>
      </c>
      <c r="P255">
        <f t="shared" si="39"/>
        <v>-1.5723853806212476</v>
      </c>
      <c r="R255">
        <f t="shared" si="40"/>
        <v>-1.7485158540986476</v>
      </c>
      <c r="T255">
        <f t="shared" si="41"/>
        <v>-1.6043812716523269</v>
      </c>
      <c r="V255">
        <f t="shared" si="42"/>
        <v>-0.46363564861664275</v>
      </c>
      <c r="W255">
        <f t="shared" si="43"/>
        <v>-5.4082397003745335</v>
      </c>
      <c r="Y255">
        <f t="shared" si="44"/>
        <v>-0.84556952609257086</v>
      </c>
      <c r="Z255">
        <f t="shared" si="45"/>
        <v>-10.280586766541823</v>
      </c>
      <c r="AB255">
        <f t="shared" si="46"/>
        <v>-0.79384996211214054</v>
      </c>
      <c r="AC255">
        <f t="shared" si="47"/>
        <v>-7.0283376431935762</v>
      </c>
    </row>
    <row r="256" spans="1:29">
      <c r="A256">
        <v>656311</v>
      </c>
      <c r="B256" t="s">
        <v>63</v>
      </c>
      <c r="C256">
        <v>45</v>
      </c>
      <c r="D256">
        <v>5</v>
      </c>
      <c r="E256">
        <v>18</v>
      </c>
      <c r="F256">
        <v>11</v>
      </c>
      <c r="G256">
        <v>0</v>
      </c>
      <c r="H256">
        <v>3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15</v>
      </c>
      <c r="P256">
        <f t="shared" si="39"/>
        <v>-2.11420068525547</v>
      </c>
      <c r="R256">
        <f t="shared" si="40"/>
        <v>-2.3175844179928555</v>
      </c>
      <c r="T256">
        <f t="shared" si="41"/>
        <v>-2.1153307212231316</v>
      </c>
      <c r="V256">
        <f t="shared" si="42"/>
        <v>-0.46363564861664275</v>
      </c>
      <c r="W256">
        <f t="shared" si="43"/>
        <v>0.99719101123595433</v>
      </c>
      <c r="Y256">
        <f t="shared" si="44"/>
        <v>0.15590920105411876</v>
      </c>
      <c r="Z256">
        <f t="shared" si="45"/>
        <v>-2.6865636704119851</v>
      </c>
      <c r="AB256">
        <f t="shared" si="46"/>
        <v>-0.20745201771064053</v>
      </c>
      <c r="AC256">
        <f t="shared" si="47"/>
        <v>-7.0622942897446217</v>
      </c>
    </row>
    <row r="257" spans="1:29">
      <c r="A257">
        <v>642232</v>
      </c>
      <c r="B257" t="s">
        <v>322</v>
      </c>
      <c r="C257">
        <v>45</v>
      </c>
      <c r="D257">
        <v>7</v>
      </c>
      <c r="E257">
        <v>16</v>
      </c>
      <c r="F257">
        <v>10</v>
      </c>
      <c r="G257">
        <v>1</v>
      </c>
      <c r="H257">
        <v>4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15</v>
      </c>
      <c r="P257">
        <f t="shared" si="39"/>
        <v>-2.11420068525547</v>
      </c>
      <c r="R257">
        <f t="shared" si="40"/>
        <v>-2.3386610314704188</v>
      </c>
      <c r="T257">
        <f t="shared" si="41"/>
        <v>-1.8598559964377293</v>
      </c>
      <c r="V257">
        <f t="shared" si="42"/>
        <v>-0.46363564861664275</v>
      </c>
      <c r="W257">
        <f t="shared" si="43"/>
        <v>-1.0028089887640457</v>
      </c>
      <c r="Y257">
        <f t="shared" si="44"/>
        <v>-0.15678756275019767</v>
      </c>
      <c r="Z257">
        <f t="shared" si="45"/>
        <v>-1.6865636704119851</v>
      </c>
      <c r="AB257">
        <f t="shared" si="46"/>
        <v>-0.13023366625469784</v>
      </c>
      <c r="AC257">
        <f t="shared" si="47"/>
        <v>-7.0633745907851573</v>
      </c>
    </row>
    <row r="258" spans="1:29">
      <c r="A258">
        <v>607188</v>
      </c>
      <c r="B258" t="s">
        <v>92</v>
      </c>
      <c r="C258">
        <v>87</v>
      </c>
      <c r="D258">
        <v>16</v>
      </c>
      <c r="E258">
        <v>25</v>
      </c>
      <c r="F258">
        <v>26</v>
      </c>
      <c r="G258">
        <v>2</v>
      </c>
      <c r="H258">
        <v>13</v>
      </c>
      <c r="I258">
        <v>1</v>
      </c>
      <c r="J258">
        <v>2</v>
      </c>
      <c r="K258">
        <v>0</v>
      </c>
      <c r="L258">
        <v>0</v>
      </c>
      <c r="M258">
        <v>0</v>
      </c>
      <c r="N258">
        <v>29</v>
      </c>
      <c r="P258">
        <f t="shared" si="39"/>
        <v>-1.8526346761217074</v>
      </c>
      <c r="R258">
        <f t="shared" si="40"/>
        <v>-2.0014352158294066</v>
      </c>
      <c r="T258">
        <f t="shared" si="41"/>
        <v>-1.8598559964377293</v>
      </c>
      <c r="V258">
        <f t="shared" si="42"/>
        <v>-0.46363564861664275</v>
      </c>
      <c r="W258">
        <f t="shared" si="43"/>
        <v>-4.4054307116104869</v>
      </c>
      <c r="Y258">
        <f t="shared" si="44"/>
        <v>-0.68878196334237263</v>
      </c>
      <c r="Z258">
        <f t="shared" si="45"/>
        <v>-2.5940230961298383</v>
      </c>
      <c r="AB258">
        <f t="shared" si="46"/>
        <v>-0.20030618712178697</v>
      </c>
      <c r="AC258">
        <f t="shared" si="47"/>
        <v>-7.0666496874696456</v>
      </c>
    </row>
    <row r="259" spans="1:29">
      <c r="A259">
        <v>572086</v>
      </c>
      <c r="B259" t="s">
        <v>254</v>
      </c>
      <c r="C259">
        <v>21</v>
      </c>
      <c r="D259">
        <v>3</v>
      </c>
      <c r="E259">
        <v>8</v>
      </c>
      <c r="F259">
        <v>5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7</v>
      </c>
      <c r="P259">
        <f t="shared" si="39"/>
        <v>-2.2636669761890489</v>
      </c>
      <c r="R259">
        <f t="shared" si="40"/>
        <v>-2.4440440988582353</v>
      </c>
      <c r="T259">
        <f t="shared" si="41"/>
        <v>-1.8598559964377293</v>
      </c>
      <c r="V259">
        <f t="shared" si="42"/>
        <v>-0.46363564861664275</v>
      </c>
      <c r="W259">
        <f t="shared" si="43"/>
        <v>-0.20131086142322108</v>
      </c>
      <c r="Y259">
        <f t="shared" si="44"/>
        <v>-3.147462744284979E-2</v>
      </c>
      <c r="Z259">
        <f t="shared" si="45"/>
        <v>-0.4537297128589266</v>
      </c>
      <c r="AB259">
        <f t="shared" si="46"/>
        <v>-3.5036260433544998E-2</v>
      </c>
      <c r="AC259">
        <f t="shared" si="47"/>
        <v>-7.0977136079780507</v>
      </c>
    </row>
    <row r="260" spans="1:29">
      <c r="A260">
        <v>592127</v>
      </c>
      <c r="B260" t="s">
        <v>30</v>
      </c>
      <c r="C260">
        <v>45</v>
      </c>
      <c r="D260">
        <v>6</v>
      </c>
      <c r="E260">
        <v>15</v>
      </c>
      <c r="F260">
        <v>12</v>
      </c>
      <c r="G260">
        <v>2</v>
      </c>
      <c r="H260">
        <v>8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15</v>
      </c>
      <c r="P260">
        <f t="shared" si="39"/>
        <v>-2.11420068525547</v>
      </c>
      <c r="R260">
        <f t="shared" si="40"/>
        <v>-2.2965078045152922</v>
      </c>
      <c r="T260">
        <f t="shared" si="41"/>
        <v>-1.8598559964377293</v>
      </c>
      <c r="V260">
        <f t="shared" si="42"/>
        <v>-0.46363564861664275</v>
      </c>
      <c r="W260">
        <f t="shared" si="43"/>
        <v>-2.8089887640456723E-3</v>
      </c>
      <c r="Y260">
        <f t="shared" si="44"/>
        <v>-4.3918084803945648E-4</v>
      </c>
      <c r="Z260">
        <f t="shared" si="45"/>
        <v>-4.6865636704119851</v>
      </c>
      <c r="AB260">
        <f t="shared" si="46"/>
        <v>-0.36188872062252592</v>
      </c>
      <c r="AC260">
        <f t="shared" si="47"/>
        <v>-7.0965280362956999</v>
      </c>
    </row>
    <row r="261" spans="1:29">
      <c r="A261">
        <v>594891</v>
      </c>
      <c r="B261" t="s">
        <v>174</v>
      </c>
      <c r="C261">
        <v>21</v>
      </c>
      <c r="D261">
        <v>3</v>
      </c>
      <c r="E261">
        <v>7</v>
      </c>
      <c r="F261">
        <v>4</v>
      </c>
      <c r="G261">
        <v>0</v>
      </c>
      <c r="H261">
        <v>2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7</v>
      </c>
      <c r="P261">
        <f t="shared" si="39"/>
        <v>-2.2636669761890489</v>
      </c>
      <c r="R261">
        <f t="shared" si="40"/>
        <v>-2.4651207123357981</v>
      </c>
      <c r="T261">
        <f t="shared" si="41"/>
        <v>-1.8598559964377293</v>
      </c>
      <c r="V261">
        <f t="shared" si="42"/>
        <v>-0.46363564861664275</v>
      </c>
      <c r="W261">
        <f t="shared" si="43"/>
        <v>-0.20131086142322108</v>
      </c>
      <c r="Y261">
        <f t="shared" si="44"/>
        <v>-3.147462744284979E-2</v>
      </c>
      <c r="Z261">
        <f t="shared" si="45"/>
        <v>-0.4537297128589266</v>
      </c>
      <c r="AB261">
        <f t="shared" si="46"/>
        <v>-3.5036260433544998E-2</v>
      </c>
      <c r="AC261">
        <f t="shared" si="47"/>
        <v>-7.1187902214556136</v>
      </c>
    </row>
    <row r="262" spans="1:29">
      <c r="A262">
        <v>502009</v>
      </c>
      <c r="B262" t="s">
        <v>176</v>
      </c>
      <c r="C262">
        <v>87</v>
      </c>
      <c r="D262">
        <v>14</v>
      </c>
      <c r="E262">
        <v>32</v>
      </c>
      <c r="F262">
        <v>20</v>
      </c>
      <c r="G262">
        <v>5</v>
      </c>
      <c r="H262">
        <v>9</v>
      </c>
      <c r="I262">
        <v>1</v>
      </c>
      <c r="J262">
        <v>2</v>
      </c>
      <c r="K262">
        <v>0</v>
      </c>
      <c r="L262">
        <v>0</v>
      </c>
      <c r="M262">
        <v>4</v>
      </c>
      <c r="N262">
        <v>29</v>
      </c>
      <c r="P262">
        <f t="shared" si="39"/>
        <v>-1.8526346761217074</v>
      </c>
      <c r="R262">
        <f t="shared" si="40"/>
        <v>-2.1278948966947864</v>
      </c>
      <c r="T262">
        <f t="shared" si="41"/>
        <v>-1.8598559964377293</v>
      </c>
      <c r="V262">
        <f t="shared" si="42"/>
        <v>-0.46363564861664275</v>
      </c>
      <c r="W262">
        <f t="shared" si="43"/>
        <v>-2.4054307116104869</v>
      </c>
      <c r="Y262">
        <f t="shared" si="44"/>
        <v>-0.37608519953805619</v>
      </c>
      <c r="Z262">
        <f t="shared" si="45"/>
        <v>-5.5940230961298383</v>
      </c>
      <c r="AB262">
        <f t="shared" si="46"/>
        <v>-0.43196124148961507</v>
      </c>
      <c r="AC262">
        <f t="shared" si="47"/>
        <v>-7.1120676588985372</v>
      </c>
    </row>
    <row r="263" spans="1:29">
      <c r="A263">
        <v>543424</v>
      </c>
      <c r="B263" t="s">
        <v>175</v>
      </c>
      <c r="C263">
        <v>45</v>
      </c>
      <c r="D263">
        <v>7</v>
      </c>
      <c r="E263">
        <v>15</v>
      </c>
      <c r="F263">
        <v>11</v>
      </c>
      <c r="G263">
        <v>2</v>
      </c>
      <c r="H263">
        <v>6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15</v>
      </c>
      <c r="P263">
        <f t="shared" si="39"/>
        <v>-2.11420068525547</v>
      </c>
      <c r="R263">
        <f t="shared" si="40"/>
        <v>-2.3175844179928555</v>
      </c>
      <c r="T263">
        <f t="shared" si="41"/>
        <v>-1.8598559964377293</v>
      </c>
      <c r="V263">
        <f t="shared" si="42"/>
        <v>-0.46363564861664275</v>
      </c>
      <c r="W263">
        <f t="shared" si="43"/>
        <v>-1.0028089887640457</v>
      </c>
      <c r="Y263">
        <f t="shared" si="44"/>
        <v>-0.15678756275019767</v>
      </c>
      <c r="Z263">
        <f t="shared" si="45"/>
        <v>-2.6865636704119851</v>
      </c>
      <c r="AB263">
        <f t="shared" si="46"/>
        <v>-0.20745201771064053</v>
      </c>
      <c r="AC263">
        <f t="shared" si="47"/>
        <v>-7.1195163287635364</v>
      </c>
    </row>
    <row r="264" spans="1:29">
      <c r="A264">
        <v>542953</v>
      </c>
      <c r="B264" t="s">
        <v>42</v>
      </c>
      <c r="C264">
        <v>45</v>
      </c>
      <c r="D264">
        <v>7</v>
      </c>
      <c r="E264">
        <v>14</v>
      </c>
      <c r="F264">
        <v>15</v>
      </c>
      <c r="G264">
        <v>1</v>
      </c>
      <c r="H264">
        <v>5</v>
      </c>
      <c r="I264">
        <v>0</v>
      </c>
      <c r="J264">
        <v>1</v>
      </c>
      <c r="K264">
        <v>0</v>
      </c>
      <c r="L264">
        <v>0</v>
      </c>
      <c r="M264">
        <v>2</v>
      </c>
      <c r="N264">
        <v>15</v>
      </c>
      <c r="P264">
        <f t="shared" si="39"/>
        <v>-2.11420068525547</v>
      </c>
      <c r="R264">
        <f t="shared" si="40"/>
        <v>-2.2332779640826024</v>
      </c>
      <c r="T264">
        <f t="shared" si="41"/>
        <v>-2.1153307212231316</v>
      </c>
      <c r="V264">
        <f t="shared" si="42"/>
        <v>-0.46363564861664275</v>
      </c>
      <c r="W264">
        <f t="shared" si="43"/>
        <v>-1.0028089887640457</v>
      </c>
      <c r="Y264">
        <f t="shared" si="44"/>
        <v>-0.15678756275019767</v>
      </c>
      <c r="Z264">
        <f t="shared" si="45"/>
        <v>-0.68656367041198507</v>
      </c>
      <c r="AB264">
        <f t="shared" si="46"/>
        <v>-5.3015314798755118E-2</v>
      </c>
      <c r="AC264">
        <f t="shared" si="47"/>
        <v>-7.1362478967267995</v>
      </c>
    </row>
    <row r="265" spans="1:29">
      <c r="A265">
        <v>622795</v>
      </c>
      <c r="B265" t="s">
        <v>201</v>
      </c>
      <c r="C265">
        <v>21</v>
      </c>
      <c r="D265">
        <v>3</v>
      </c>
      <c r="E265">
        <v>7</v>
      </c>
      <c r="F265">
        <v>5</v>
      </c>
      <c r="G265">
        <v>1</v>
      </c>
      <c r="H265">
        <v>3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7</v>
      </c>
      <c r="P265">
        <f t="shared" si="39"/>
        <v>-2.2636669761890489</v>
      </c>
      <c r="R265">
        <f t="shared" si="40"/>
        <v>-2.4440440988582353</v>
      </c>
      <c r="T265">
        <f t="shared" si="41"/>
        <v>-1.8598559964377293</v>
      </c>
      <c r="V265">
        <f t="shared" si="42"/>
        <v>-0.46363564861664275</v>
      </c>
      <c r="W265">
        <f t="shared" si="43"/>
        <v>-0.20131086142322108</v>
      </c>
      <c r="Y265">
        <f t="shared" si="44"/>
        <v>-3.147462744284979E-2</v>
      </c>
      <c r="Z265">
        <f t="shared" si="45"/>
        <v>-1.4537297128589266</v>
      </c>
      <c r="AB265">
        <f t="shared" si="46"/>
        <v>-0.11225461188948772</v>
      </c>
      <c r="AC265">
        <f t="shared" si="47"/>
        <v>-7.1749319594339935</v>
      </c>
    </row>
    <row r="266" spans="1:29">
      <c r="A266">
        <v>519437</v>
      </c>
      <c r="B266" t="s">
        <v>318</v>
      </c>
      <c r="C266">
        <v>45</v>
      </c>
      <c r="D266">
        <v>7</v>
      </c>
      <c r="E266">
        <v>13</v>
      </c>
      <c r="F266">
        <v>13</v>
      </c>
      <c r="G266">
        <v>2</v>
      </c>
      <c r="H266">
        <v>6</v>
      </c>
      <c r="I266">
        <v>0</v>
      </c>
      <c r="J266">
        <v>1</v>
      </c>
      <c r="K266">
        <v>0</v>
      </c>
      <c r="L266">
        <v>1</v>
      </c>
      <c r="M266">
        <v>0</v>
      </c>
      <c r="N266">
        <v>15</v>
      </c>
      <c r="P266">
        <f t="shared" si="39"/>
        <v>-2.11420068525547</v>
      </c>
      <c r="R266">
        <f t="shared" si="40"/>
        <v>-2.275431191037729</v>
      </c>
      <c r="T266">
        <f t="shared" si="41"/>
        <v>-2.1153307212231316</v>
      </c>
      <c r="V266">
        <f t="shared" si="42"/>
        <v>-0.46363564861664275</v>
      </c>
      <c r="W266">
        <f t="shared" si="43"/>
        <v>-1.0028089887640457</v>
      </c>
      <c r="Y266">
        <f t="shared" si="44"/>
        <v>-0.15678756275019767</v>
      </c>
      <c r="Z266">
        <f t="shared" si="45"/>
        <v>-0.68656367041198507</v>
      </c>
      <c r="AB266">
        <f t="shared" si="46"/>
        <v>-5.3015314798755118E-2</v>
      </c>
      <c r="AC266">
        <f t="shared" si="47"/>
        <v>-7.178401123681927</v>
      </c>
    </row>
    <row r="267" spans="1:29">
      <c r="A267">
        <v>572021</v>
      </c>
      <c r="B267" t="s">
        <v>233</v>
      </c>
      <c r="C267">
        <v>21</v>
      </c>
      <c r="D267">
        <v>3</v>
      </c>
      <c r="E267">
        <v>7</v>
      </c>
      <c r="F267">
        <v>8</v>
      </c>
      <c r="G267">
        <v>1</v>
      </c>
      <c r="H267">
        <v>4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7</v>
      </c>
      <c r="P267">
        <f t="shared" si="39"/>
        <v>-2.2636669761890489</v>
      </c>
      <c r="R267">
        <f t="shared" si="40"/>
        <v>-2.3808142584255454</v>
      </c>
      <c r="T267">
        <f t="shared" si="41"/>
        <v>-1.8598559964377293</v>
      </c>
      <c r="V267">
        <f t="shared" si="42"/>
        <v>-0.46363564861664275</v>
      </c>
      <c r="W267">
        <f t="shared" si="43"/>
        <v>-0.20131086142322108</v>
      </c>
      <c r="Y267">
        <f t="shared" si="44"/>
        <v>-3.147462744284979E-2</v>
      </c>
      <c r="Z267">
        <f t="shared" si="45"/>
        <v>-2.4537297128589266</v>
      </c>
      <c r="AB267">
        <f t="shared" si="46"/>
        <v>-0.18947296334543043</v>
      </c>
      <c r="AC267">
        <f t="shared" si="47"/>
        <v>-7.1889204704572469</v>
      </c>
    </row>
    <row r="268" spans="1:29">
      <c r="A268">
        <v>518883</v>
      </c>
      <c r="B268" t="s">
        <v>170</v>
      </c>
      <c r="C268">
        <v>21</v>
      </c>
      <c r="D268">
        <v>3</v>
      </c>
      <c r="E268">
        <v>8</v>
      </c>
      <c r="F268">
        <v>4</v>
      </c>
      <c r="G268">
        <v>0</v>
      </c>
      <c r="H268">
        <v>2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7</v>
      </c>
      <c r="P268">
        <f t="shared" ref="P268:P325" si="48">(N268-B$4)/B$6</f>
        <v>-2.2636669761890489</v>
      </c>
      <c r="R268">
        <f t="shared" ref="R268:R325" si="49">(F268-C$4)/C$6</f>
        <v>-2.4651207123357981</v>
      </c>
      <c r="T268">
        <f t="shared" ref="T268:T325" si="50">(I268-D$4)/D$6</f>
        <v>-1.8598559964377293</v>
      </c>
      <c r="V268">
        <f t="shared" ref="V268:V325" si="51">(K268-E$4)/E$6</f>
        <v>-0.46363564861664275</v>
      </c>
      <c r="W268">
        <f t="shared" ref="W268:W325" si="52">(D268 - (N268 * G$3)) * -1</f>
        <v>-0.20131086142322108</v>
      </c>
      <c r="Y268">
        <f t="shared" ref="Y268:Y325" si="53">(W268-H$4)/H$6</f>
        <v>-3.147462744284979E-2</v>
      </c>
      <c r="Z268">
        <f t="shared" ref="Z268:Z325" si="54">((H268+E268) - (N268 * J$3)) * -1</f>
        <v>-1.4537297128589266</v>
      </c>
      <c r="AB268">
        <f t="shared" ref="AB268:AB325" si="55">(Z268-K$4)/K$6</f>
        <v>-0.11225461188948772</v>
      </c>
      <c r="AC268">
        <f t="shared" ref="AC268:AC325" si="56">P268+R268+T268+V268+Y268+AB268</f>
        <v>-7.1960085729115564</v>
      </c>
    </row>
    <row r="269" spans="1:29">
      <c r="A269">
        <v>477003</v>
      </c>
      <c r="B269" t="s">
        <v>218</v>
      </c>
      <c r="C269">
        <v>45</v>
      </c>
      <c r="D269">
        <v>7</v>
      </c>
      <c r="E269">
        <v>17</v>
      </c>
      <c r="F269">
        <v>11</v>
      </c>
      <c r="G269">
        <v>2</v>
      </c>
      <c r="H269">
        <v>5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15</v>
      </c>
      <c r="P269">
        <f t="shared" si="48"/>
        <v>-2.11420068525547</v>
      </c>
      <c r="R269">
        <f t="shared" si="49"/>
        <v>-2.3175844179928555</v>
      </c>
      <c r="T269">
        <f t="shared" si="50"/>
        <v>-1.8598559964377293</v>
      </c>
      <c r="V269">
        <f t="shared" si="51"/>
        <v>-0.46363564861664275</v>
      </c>
      <c r="W269">
        <f t="shared" si="52"/>
        <v>-1.0028089887640457</v>
      </c>
      <c r="Y269">
        <f t="shared" si="53"/>
        <v>-0.15678756275019767</v>
      </c>
      <c r="Z269">
        <f t="shared" si="54"/>
        <v>-3.6865636704119851</v>
      </c>
      <c r="AB269">
        <f t="shared" si="55"/>
        <v>-0.28467036916658323</v>
      </c>
      <c r="AC269">
        <f t="shared" si="56"/>
        <v>-7.1967346802194783</v>
      </c>
    </row>
    <row r="270" spans="1:29">
      <c r="A270">
        <v>593423</v>
      </c>
      <c r="B270" t="s">
        <v>210</v>
      </c>
      <c r="C270">
        <v>45</v>
      </c>
      <c r="D270">
        <v>7</v>
      </c>
      <c r="E270">
        <v>14</v>
      </c>
      <c r="F270">
        <v>15</v>
      </c>
      <c r="G270">
        <v>1</v>
      </c>
      <c r="H270">
        <v>6</v>
      </c>
      <c r="I270">
        <v>0</v>
      </c>
      <c r="J270">
        <v>0</v>
      </c>
      <c r="K270">
        <v>0</v>
      </c>
      <c r="L270">
        <v>0</v>
      </c>
      <c r="M270">
        <v>4</v>
      </c>
      <c r="N270">
        <v>15</v>
      </c>
      <c r="P270">
        <f t="shared" si="48"/>
        <v>-2.11420068525547</v>
      </c>
      <c r="R270">
        <f t="shared" si="49"/>
        <v>-2.2332779640826024</v>
      </c>
      <c r="T270">
        <f t="shared" si="50"/>
        <v>-2.1153307212231316</v>
      </c>
      <c r="V270">
        <f t="shared" si="51"/>
        <v>-0.46363564861664275</v>
      </c>
      <c r="W270">
        <f t="shared" si="52"/>
        <v>-1.0028089887640457</v>
      </c>
      <c r="Y270">
        <f t="shared" si="53"/>
        <v>-0.15678756275019767</v>
      </c>
      <c r="Z270">
        <f t="shared" si="54"/>
        <v>-1.6865636704119851</v>
      </c>
      <c r="AB270">
        <f t="shared" si="55"/>
        <v>-0.13023366625469784</v>
      </c>
      <c r="AC270">
        <f t="shared" si="56"/>
        <v>-7.2134662481827423</v>
      </c>
    </row>
    <row r="271" spans="1:29">
      <c r="A271">
        <v>518397</v>
      </c>
      <c r="B271" t="s">
        <v>16</v>
      </c>
      <c r="C271">
        <v>45</v>
      </c>
      <c r="D271">
        <v>6</v>
      </c>
      <c r="E271">
        <v>19</v>
      </c>
      <c r="F271">
        <v>9</v>
      </c>
      <c r="G271">
        <v>1</v>
      </c>
      <c r="H271">
        <v>5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15</v>
      </c>
      <c r="P271">
        <f t="shared" si="48"/>
        <v>-2.11420068525547</v>
      </c>
      <c r="R271">
        <f t="shared" si="49"/>
        <v>-2.3597376449479821</v>
      </c>
      <c r="T271">
        <f t="shared" si="50"/>
        <v>-1.8598559964377293</v>
      </c>
      <c r="V271">
        <f t="shared" si="51"/>
        <v>-0.46363564861664275</v>
      </c>
      <c r="W271">
        <f t="shared" si="52"/>
        <v>-2.8089887640456723E-3</v>
      </c>
      <c r="Y271">
        <f t="shared" si="53"/>
        <v>-4.3918084803945648E-4</v>
      </c>
      <c r="Z271">
        <f t="shared" si="54"/>
        <v>-5.6865636704119851</v>
      </c>
      <c r="AB271">
        <f t="shared" si="55"/>
        <v>-0.43910707207846866</v>
      </c>
      <c r="AC271">
        <f t="shared" si="56"/>
        <v>-7.2369762281843331</v>
      </c>
    </row>
    <row r="272" spans="1:29">
      <c r="A272">
        <v>432934</v>
      </c>
      <c r="B272" t="s">
        <v>325</v>
      </c>
      <c r="C272">
        <v>219</v>
      </c>
      <c r="D272">
        <v>41</v>
      </c>
      <c r="E272">
        <v>79</v>
      </c>
      <c r="F272">
        <v>62</v>
      </c>
      <c r="G272">
        <v>16</v>
      </c>
      <c r="H272">
        <v>30</v>
      </c>
      <c r="I272">
        <v>4</v>
      </c>
      <c r="J272">
        <v>5</v>
      </c>
      <c r="K272">
        <v>0</v>
      </c>
      <c r="L272">
        <v>0</v>
      </c>
      <c r="M272">
        <v>4</v>
      </c>
      <c r="N272">
        <v>73</v>
      </c>
      <c r="P272">
        <f t="shared" si="48"/>
        <v>-1.0305700759870249</v>
      </c>
      <c r="R272">
        <f t="shared" si="49"/>
        <v>-1.2426771306371294</v>
      </c>
      <c r="T272">
        <f t="shared" si="50"/>
        <v>-1.0934318220815222</v>
      </c>
      <c r="V272">
        <f t="shared" si="51"/>
        <v>-0.46363564861664275</v>
      </c>
      <c r="W272">
        <f t="shared" si="52"/>
        <v>-11.813670411985019</v>
      </c>
      <c r="Y272">
        <f t="shared" si="53"/>
        <v>-1.84704825323926</v>
      </c>
      <c r="Z272">
        <f t="shared" si="54"/>
        <v>-19.874609862671662</v>
      </c>
      <c r="AB272">
        <f t="shared" si="55"/>
        <v>-1.5346846094255262</v>
      </c>
      <c r="AC272">
        <f t="shared" si="56"/>
        <v>-7.2120475399871058</v>
      </c>
    </row>
    <row r="273" spans="1:29">
      <c r="A273">
        <v>543195</v>
      </c>
      <c r="B273" t="s">
        <v>106</v>
      </c>
      <c r="C273">
        <v>21</v>
      </c>
      <c r="D273">
        <v>3</v>
      </c>
      <c r="E273">
        <v>7</v>
      </c>
      <c r="F273">
        <v>5</v>
      </c>
      <c r="G273">
        <v>0</v>
      </c>
      <c r="H273">
        <v>4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7</v>
      </c>
      <c r="P273">
        <f t="shared" si="48"/>
        <v>-2.2636669761890489</v>
      </c>
      <c r="R273">
        <f t="shared" si="49"/>
        <v>-2.4440440988582353</v>
      </c>
      <c r="T273">
        <f t="shared" si="50"/>
        <v>-1.8598559964377293</v>
      </c>
      <c r="V273">
        <f t="shared" si="51"/>
        <v>-0.46363564861664275</v>
      </c>
      <c r="W273">
        <f t="shared" si="52"/>
        <v>-0.20131086142322108</v>
      </c>
      <c r="Y273">
        <f t="shared" si="53"/>
        <v>-3.147462744284979E-2</v>
      </c>
      <c r="Z273">
        <f t="shared" si="54"/>
        <v>-2.4537297128589266</v>
      </c>
      <c r="AB273">
        <f t="shared" si="55"/>
        <v>-0.18947296334543043</v>
      </c>
      <c r="AC273">
        <f t="shared" si="56"/>
        <v>-7.2521503108899363</v>
      </c>
    </row>
    <row r="274" spans="1:29">
      <c r="A274">
        <v>571951</v>
      </c>
      <c r="B274" t="s">
        <v>209</v>
      </c>
      <c r="C274">
        <v>261</v>
      </c>
      <c r="D274">
        <v>43</v>
      </c>
      <c r="E274">
        <v>98</v>
      </c>
      <c r="F274">
        <v>65</v>
      </c>
      <c r="G274">
        <v>8</v>
      </c>
      <c r="H274">
        <v>40</v>
      </c>
      <c r="I274">
        <v>4</v>
      </c>
      <c r="J274">
        <v>6</v>
      </c>
      <c r="K274">
        <v>0</v>
      </c>
      <c r="L274">
        <v>0</v>
      </c>
      <c r="M274">
        <v>0</v>
      </c>
      <c r="N274">
        <v>87</v>
      </c>
      <c r="P274">
        <f t="shared" si="48"/>
        <v>-0.76900406685326217</v>
      </c>
      <c r="R274">
        <f t="shared" si="49"/>
        <v>-1.1794472902044397</v>
      </c>
      <c r="T274">
        <f t="shared" si="50"/>
        <v>-1.0934318220815222</v>
      </c>
      <c r="V274">
        <f t="shared" si="51"/>
        <v>-0.46363564861664275</v>
      </c>
      <c r="W274">
        <f t="shared" si="52"/>
        <v>-8.2162921348314626</v>
      </c>
      <c r="Y274">
        <f t="shared" si="53"/>
        <v>-1.2846039805163278</v>
      </c>
      <c r="Z274">
        <f t="shared" si="54"/>
        <v>-31.782069288389508</v>
      </c>
      <c r="AB274">
        <f t="shared" si="55"/>
        <v>-2.4541589963079846</v>
      </c>
      <c r="AC274">
        <f t="shared" si="56"/>
        <v>-7.2442818045801793</v>
      </c>
    </row>
    <row r="275" spans="1:29">
      <c r="A275">
        <v>643297</v>
      </c>
      <c r="B275" t="s">
        <v>89</v>
      </c>
      <c r="C275">
        <v>87</v>
      </c>
      <c r="D275">
        <v>15</v>
      </c>
      <c r="E275">
        <v>30</v>
      </c>
      <c r="F275">
        <v>22</v>
      </c>
      <c r="G275">
        <v>1</v>
      </c>
      <c r="H275">
        <v>15</v>
      </c>
      <c r="I275">
        <v>2</v>
      </c>
      <c r="J275">
        <v>2</v>
      </c>
      <c r="K275">
        <v>0</v>
      </c>
      <c r="L275">
        <v>0</v>
      </c>
      <c r="M275">
        <v>4</v>
      </c>
      <c r="N275">
        <v>29</v>
      </c>
      <c r="P275">
        <f t="shared" si="48"/>
        <v>-1.8526346761217074</v>
      </c>
      <c r="R275">
        <f t="shared" si="49"/>
        <v>-2.0857416697396598</v>
      </c>
      <c r="T275">
        <f t="shared" si="50"/>
        <v>-1.6043812716523269</v>
      </c>
      <c r="V275">
        <f t="shared" si="51"/>
        <v>-0.46363564861664275</v>
      </c>
      <c r="W275">
        <f t="shared" si="52"/>
        <v>-3.4054307116104869</v>
      </c>
      <c r="Y275">
        <f t="shared" si="53"/>
        <v>-0.53243358144021447</v>
      </c>
      <c r="Z275">
        <f t="shared" si="54"/>
        <v>-9.5940230961298383</v>
      </c>
      <c r="AB275">
        <f t="shared" si="55"/>
        <v>-0.74083464731338589</v>
      </c>
      <c r="AC275">
        <f t="shared" si="56"/>
        <v>-7.2796614948839364</v>
      </c>
    </row>
    <row r="276" spans="1:29">
      <c r="A276">
        <v>642091</v>
      </c>
      <c r="B276" t="s">
        <v>287</v>
      </c>
      <c r="C276">
        <v>45</v>
      </c>
      <c r="D276">
        <v>8</v>
      </c>
      <c r="E276">
        <v>17</v>
      </c>
      <c r="F276">
        <v>10</v>
      </c>
      <c r="G276">
        <v>2</v>
      </c>
      <c r="H276">
        <v>4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15</v>
      </c>
      <c r="P276">
        <f t="shared" si="48"/>
        <v>-2.11420068525547</v>
      </c>
      <c r="R276">
        <f t="shared" si="49"/>
        <v>-2.3386610314704188</v>
      </c>
      <c r="T276">
        <f t="shared" si="50"/>
        <v>-1.8598559964377293</v>
      </c>
      <c r="V276">
        <f t="shared" si="51"/>
        <v>-0.46363564861664275</v>
      </c>
      <c r="W276">
        <f t="shared" si="52"/>
        <v>-2.0028089887640457</v>
      </c>
      <c r="Y276">
        <f t="shared" si="53"/>
        <v>-0.31313594465235589</v>
      </c>
      <c r="Z276">
        <f t="shared" si="54"/>
        <v>-2.6865636704119851</v>
      </c>
      <c r="AB276">
        <f t="shared" si="55"/>
        <v>-0.20745201771064053</v>
      </c>
      <c r="AC276">
        <f t="shared" si="56"/>
        <v>-7.2969413241432584</v>
      </c>
    </row>
    <row r="277" spans="1:29">
      <c r="A277">
        <v>594943</v>
      </c>
      <c r="B277" t="s">
        <v>216</v>
      </c>
      <c r="C277">
        <v>45</v>
      </c>
      <c r="D277">
        <v>8</v>
      </c>
      <c r="E277">
        <v>18</v>
      </c>
      <c r="F277">
        <v>6</v>
      </c>
      <c r="G277">
        <v>2</v>
      </c>
      <c r="H277">
        <v>2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15</v>
      </c>
      <c r="P277">
        <f t="shared" si="48"/>
        <v>-2.11420068525547</v>
      </c>
      <c r="R277">
        <f t="shared" si="49"/>
        <v>-2.422967485380672</v>
      </c>
      <c r="T277">
        <f t="shared" si="50"/>
        <v>-1.8598559964377293</v>
      </c>
      <c r="V277">
        <f t="shared" si="51"/>
        <v>-0.46363564861664275</v>
      </c>
      <c r="W277">
        <f t="shared" si="52"/>
        <v>-2.0028089887640457</v>
      </c>
      <c r="Y277">
        <f t="shared" si="53"/>
        <v>-0.31313594465235589</v>
      </c>
      <c r="Z277">
        <f t="shared" si="54"/>
        <v>-1.6865636704119851</v>
      </c>
      <c r="AB277">
        <f t="shared" si="55"/>
        <v>-0.13023366625469784</v>
      </c>
      <c r="AC277">
        <f t="shared" si="56"/>
        <v>-7.3040294265975687</v>
      </c>
    </row>
    <row r="278" spans="1:29">
      <c r="A278">
        <v>543278</v>
      </c>
      <c r="B278" t="s">
        <v>137</v>
      </c>
      <c r="C278">
        <v>21</v>
      </c>
      <c r="D278">
        <v>3</v>
      </c>
      <c r="E278">
        <v>7</v>
      </c>
      <c r="F278">
        <v>3</v>
      </c>
      <c r="G278">
        <v>1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7</v>
      </c>
      <c r="P278">
        <f t="shared" si="48"/>
        <v>-2.2636669761890489</v>
      </c>
      <c r="R278">
        <f t="shared" si="49"/>
        <v>-2.4861973258133614</v>
      </c>
      <c r="T278">
        <f t="shared" si="50"/>
        <v>-2.1153307212231316</v>
      </c>
      <c r="V278">
        <f t="shared" si="51"/>
        <v>-0.46363564861664275</v>
      </c>
      <c r="W278">
        <f t="shared" si="52"/>
        <v>-0.20131086142322108</v>
      </c>
      <c r="Y278">
        <f t="shared" si="53"/>
        <v>-3.147462744284979E-2</v>
      </c>
      <c r="Z278">
        <f t="shared" si="54"/>
        <v>0.5462702871410734</v>
      </c>
      <c r="AB278">
        <f t="shared" si="55"/>
        <v>4.2182091022397707E-2</v>
      </c>
      <c r="AC278">
        <f t="shared" si="56"/>
        <v>-7.3181232082626373</v>
      </c>
    </row>
    <row r="279" spans="1:29">
      <c r="A279">
        <v>641632</v>
      </c>
      <c r="B279" t="s">
        <v>122</v>
      </c>
      <c r="C279">
        <v>45</v>
      </c>
      <c r="D279">
        <v>8</v>
      </c>
      <c r="E279">
        <v>14</v>
      </c>
      <c r="F279">
        <v>9</v>
      </c>
      <c r="G279">
        <v>1</v>
      </c>
      <c r="H279">
        <v>7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15</v>
      </c>
      <c r="P279">
        <f t="shared" si="48"/>
        <v>-2.11420068525547</v>
      </c>
      <c r="R279">
        <f t="shared" si="49"/>
        <v>-2.3597376449479821</v>
      </c>
      <c r="T279">
        <f t="shared" si="50"/>
        <v>-1.8598559964377293</v>
      </c>
      <c r="V279">
        <f t="shared" si="51"/>
        <v>-0.46363564861664275</v>
      </c>
      <c r="W279">
        <f t="shared" si="52"/>
        <v>-2.0028089887640457</v>
      </c>
      <c r="Y279">
        <f t="shared" si="53"/>
        <v>-0.31313594465235589</v>
      </c>
      <c r="Z279">
        <f t="shared" si="54"/>
        <v>-2.6865636704119851</v>
      </c>
      <c r="AB279">
        <f t="shared" si="55"/>
        <v>-0.20745201771064053</v>
      </c>
      <c r="AC279">
        <f t="shared" si="56"/>
        <v>-7.3180179376208221</v>
      </c>
    </row>
    <row r="280" spans="1:29">
      <c r="A280">
        <v>516714</v>
      </c>
      <c r="B280" t="s">
        <v>20</v>
      </c>
      <c r="C280">
        <v>21</v>
      </c>
      <c r="D280">
        <v>4</v>
      </c>
      <c r="E280">
        <v>7</v>
      </c>
      <c r="F280">
        <v>9</v>
      </c>
      <c r="G280">
        <v>1</v>
      </c>
      <c r="H280">
        <v>4</v>
      </c>
      <c r="I280">
        <v>1</v>
      </c>
      <c r="J280">
        <v>0</v>
      </c>
      <c r="K280">
        <v>0</v>
      </c>
      <c r="L280">
        <v>0</v>
      </c>
      <c r="M280">
        <v>4</v>
      </c>
      <c r="N280">
        <v>7</v>
      </c>
      <c r="P280">
        <f t="shared" si="48"/>
        <v>-2.2636669761890489</v>
      </c>
      <c r="R280">
        <f t="shared" si="49"/>
        <v>-2.3597376449479821</v>
      </c>
      <c r="T280">
        <f t="shared" si="50"/>
        <v>-1.8598559964377293</v>
      </c>
      <c r="V280">
        <f t="shared" si="51"/>
        <v>-0.46363564861664275</v>
      </c>
      <c r="W280">
        <f t="shared" si="52"/>
        <v>-1.2013108614232211</v>
      </c>
      <c r="Y280">
        <f t="shared" si="53"/>
        <v>-0.18782300934500804</v>
      </c>
      <c r="Z280">
        <f t="shared" si="54"/>
        <v>-2.4537297128589266</v>
      </c>
      <c r="AB280">
        <f t="shared" si="55"/>
        <v>-0.18947296334543043</v>
      </c>
      <c r="AC280">
        <f t="shared" si="56"/>
        <v>-7.3241922388818415</v>
      </c>
    </row>
    <row r="281" spans="1:29">
      <c r="A281">
        <v>571656</v>
      </c>
      <c r="B281" t="s">
        <v>93</v>
      </c>
      <c r="C281">
        <v>45</v>
      </c>
      <c r="D281">
        <v>8</v>
      </c>
      <c r="E281">
        <v>17</v>
      </c>
      <c r="F281">
        <v>10</v>
      </c>
      <c r="G281">
        <v>2</v>
      </c>
      <c r="H281">
        <v>5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15</v>
      </c>
      <c r="P281">
        <f t="shared" si="48"/>
        <v>-2.11420068525547</v>
      </c>
      <c r="R281">
        <f t="shared" si="49"/>
        <v>-2.3386610314704188</v>
      </c>
      <c r="T281">
        <f t="shared" si="50"/>
        <v>-1.8598559964377293</v>
      </c>
      <c r="V281">
        <f t="shared" si="51"/>
        <v>-0.46363564861664275</v>
      </c>
      <c r="W281">
        <f t="shared" si="52"/>
        <v>-2.0028089887640457</v>
      </c>
      <c r="Y281">
        <f t="shared" si="53"/>
        <v>-0.31313594465235589</v>
      </c>
      <c r="Z281">
        <f t="shared" si="54"/>
        <v>-3.6865636704119851</v>
      </c>
      <c r="AB281">
        <f t="shared" si="55"/>
        <v>-0.28467036916658323</v>
      </c>
      <c r="AC281">
        <f t="shared" si="56"/>
        <v>-7.3741596755992003</v>
      </c>
    </row>
    <row r="282" spans="1:29">
      <c r="A282">
        <v>605226</v>
      </c>
      <c r="B282" t="s">
        <v>95</v>
      </c>
      <c r="C282">
        <v>21</v>
      </c>
      <c r="D282">
        <v>4</v>
      </c>
      <c r="E282">
        <v>7</v>
      </c>
      <c r="F282">
        <v>5</v>
      </c>
      <c r="G282">
        <v>0</v>
      </c>
      <c r="H282">
        <v>4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7</v>
      </c>
      <c r="P282">
        <f t="shared" si="48"/>
        <v>-2.2636669761890489</v>
      </c>
      <c r="R282">
        <f t="shared" si="49"/>
        <v>-2.4440440988582353</v>
      </c>
      <c r="T282">
        <f t="shared" si="50"/>
        <v>-1.8598559964377293</v>
      </c>
      <c r="V282">
        <f t="shared" si="51"/>
        <v>-0.46363564861664275</v>
      </c>
      <c r="W282">
        <f t="shared" si="52"/>
        <v>-1.2013108614232211</v>
      </c>
      <c r="Y282">
        <f t="shared" si="53"/>
        <v>-0.18782300934500804</v>
      </c>
      <c r="Z282">
        <f t="shared" si="54"/>
        <v>-2.4537297128589266</v>
      </c>
      <c r="AB282">
        <f t="shared" si="55"/>
        <v>-0.18947296334543043</v>
      </c>
      <c r="AC282">
        <f t="shared" si="56"/>
        <v>-7.4084986927920946</v>
      </c>
    </row>
    <row r="283" spans="1:29">
      <c r="A283">
        <v>518716</v>
      </c>
      <c r="B283" t="s">
        <v>110</v>
      </c>
      <c r="C283">
        <v>21</v>
      </c>
      <c r="D283">
        <v>4</v>
      </c>
      <c r="E283">
        <v>9</v>
      </c>
      <c r="F283">
        <v>5</v>
      </c>
      <c r="G283">
        <v>1</v>
      </c>
      <c r="H283">
        <v>2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7</v>
      </c>
      <c r="P283">
        <f t="shared" si="48"/>
        <v>-2.2636669761890489</v>
      </c>
      <c r="R283">
        <f t="shared" si="49"/>
        <v>-2.4440440988582353</v>
      </c>
      <c r="T283">
        <f t="shared" si="50"/>
        <v>-1.8598559964377293</v>
      </c>
      <c r="V283">
        <f t="shared" si="51"/>
        <v>-0.46363564861664275</v>
      </c>
      <c r="W283">
        <f t="shared" si="52"/>
        <v>-1.2013108614232211</v>
      </c>
      <c r="Y283">
        <f t="shared" si="53"/>
        <v>-0.18782300934500804</v>
      </c>
      <c r="Z283">
        <f t="shared" si="54"/>
        <v>-2.4537297128589266</v>
      </c>
      <c r="AB283">
        <f t="shared" si="55"/>
        <v>-0.18947296334543043</v>
      </c>
      <c r="AC283">
        <f t="shared" si="56"/>
        <v>-7.4084986927920946</v>
      </c>
    </row>
    <row r="284" spans="1:29">
      <c r="A284">
        <v>607320</v>
      </c>
      <c r="B284" t="s">
        <v>203</v>
      </c>
      <c r="C284">
        <v>45</v>
      </c>
      <c r="D284">
        <v>8</v>
      </c>
      <c r="E284">
        <v>20</v>
      </c>
      <c r="F284">
        <v>8</v>
      </c>
      <c r="G284">
        <v>2</v>
      </c>
      <c r="H284">
        <v>2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15</v>
      </c>
      <c r="P284">
        <f t="shared" si="48"/>
        <v>-2.11420068525547</v>
      </c>
      <c r="R284">
        <f t="shared" si="49"/>
        <v>-2.3808142584255454</v>
      </c>
      <c r="T284">
        <f t="shared" si="50"/>
        <v>-1.8598559964377293</v>
      </c>
      <c r="V284">
        <f t="shared" si="51"/>
        <v>-0.46363564861664275</v>
      </c>
      <c r="W284">
        <f t="shared" si="52"/>
        <v>-2.0028089887640457</v>
      </c>
      <c r="Y284">
        <f t="shared" si="53"/>
        <v>-0.31313594465235589</v>
      </c>
      <c r="Z284">
        <f t="shared" si="54"/>
        <v>-3.6865636704119851</v>
      </c>
      <c r="AB284">
        <f t="shared" si="55"/>
        <v>-0.28467036916658323</v>
      </c>
      <c r="AC284">
        <f t="shared" si="56"/>
        <v>-7.4163129025543268</v>
      </c>
    </row>
    <row r="285" spans="1:29">
      <c r="A285">
        <v>608334</v>
      </c>
      <c r="B285" t="s">
        <v>103</v>
      </c>
      <c r="C285">
        <v>87</v>
      </c>
      <c r="D285">
        <v>16</v>
      </c>
      <c r="E285">
        <v>30</v>
      </c>
      <c r="F285">
        <v>27</v>
      </c>
      <c r="G285">
        <v>3</v>
      </c>
      <c r="H285">
        <v>16</v>
      </c>
      <c r="I285">
        <v>2</v>
      </c>
      <c r="J285">
        <v>2</v>
      </c>
      <c r="K285">
        <v>0</v>
      </c>
      <c r="L285">
        <v>1</v>
      </c>
      <c r="M285">
        <v>0</v>
      </c>
      <c r="N285">
        <v>29</v>
      </c>
      <c r="P285">
        <f t="shared" si="48"/>
        <v>-1.8526346761217074</v>
      </c>
      <c r="R285">
        <f t="shared" si="49"/>
        <v>-1.9803586023518434</v>
      </c>
      <c r="T285">
        <f t="shared" si="50"/>
        <v>-1.6043812716523269</v>
      </c>
      <c r="V285">
        <f t="shared" si="51"/>
        <v>-0.46363564861664275</v>
      </c>
      <c r="W285">
        <f t="shared" si="52"/>
        <v>-4.4054307116104869</v>
      </c>
      <c r="Y285">
        <f t="shared" si="53"/>
        <v>-0.68878196334237263</v>
      </c>
      <c r="Z285">
        <f t="shared" si="54"/>
        <v>-10.594023096129838</v>
      </c>
      <c r="AB285">
        <f t="shared" si="55"/>
        <v>-0.81805299876932858</v>
      </c>
      <c r="AC285">
        <f t="shared" si="56"/>
        <v>-7.4078451608542215</v>
      </c>
    </row>
    <row r="286" spans="1:29">
      <c r="A286">
        <v>592614</v>
      </c>
      <c r="B286" t="s">
        <v>228</v>
      </c>
      <c r="C286">
        <v>66</v>
      </c>
      <c r="D286">
        <v>11</v>
      </c>
      <c r="E286">
        <v>28</v>
      </c>
      <c r="F286">
        <v>16</v>
      </c>
      <c r="G286">
        <v>1</v>
      </c>
      <c r="H286">
        <v>6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22</v>
      </c>
      <c r="P286">
        <f t="shared" si="48"/>
        <v>-1.9834176806885888</v>
      </c>
      <c r="R286">
        <f t="shared" si="49"/>
        <v>-2.2122013506050391</v>
      </c>
      <c r="T286">
        <f t="shared" si="50"/>
        <v>-1.8598559964377293</v>
      </c>
      <c r="V286">
        <f t="shared" si="51"/>
        <v>-0.46363564861664275</v>
      </c>
      <c r="W286">
        <f t="shared" si="52"/>
        <v>-2.2041198501872667</v>
      </c>
      <c r="Y286">
        <f t="shared" si="53"/>
        <v>-0.34461057209520612</v>
      </c>
      <c r="Z286">
        <f t="shared" si="54"/>
        <v>-7.1402933832709117</v>
      </c>
      <c r="AB286">
        <f t="shared" si="55"/>
        <v>-0.55136168396795593</v>
      </c>
      <c r="AC286">
        <f t="shared" si="56"/>
        <v>-7.4150829324111625</v>
      </c>
    </row>
    <row r="287" spans="1:29">
      <c r="A287">
        <v>657770</v>
      </c>
      <c r="B287" t="s">
        <v>291</v>
      </c>
      <c r="C287">
        <v>87</v>
      </c>
      <c r="D287">
        <v>17</v>
      </c>
      <c r="E287">
        <v>33</v>
      </c>
      <c r="F287">
        <v>23</v>
      </c>
      <c r="G287">
        <v>1</v>
      </c>
      <c r="H287">
        <v>10</v>
      </c>
      <c r="I287">
        <v>2</v>
      </c>
      <c r="J287">
        <v>2</v>
      </c>
      <c r="K287">
        <v>0</v>
      </c>
      <c r="L287">
        <v>0</v>
      </c>
      <c r="M287">
        <v>4</v>
      </c>
      <c r="N287">
        <v>29</v>
      </c>
      <c r="P287">
        <f t="shared" si="48"/>
        <v>-1.8526346761217074</v>
      </c>
      <c r="R287">
        <f t="shared" si="49"/>
        <v>-2.0646650562620965</v>
      </c>
      <c r="T287">
        <f t="shared" si="50"/>
        <v>-1.6043812716523269</v>
      </c>
      <c r="V287">
        <f t="shared" si="51"/>
        <v>-0.46363564861664275</v>
      </c>
      <c r="W287">
        <f t="shared" si="52"/>
        <v>-5.4054307116104869</v>
      </c>
      <c r="Y287">
        <f t="shared" si="53"/>
        <v>-0.8451303452445309</v>
      </c>
      <c r="Z287">
        <f t="shared" si="54"/>
        <v>-7.5940230961298383</v>
      </c>
      <c r="AB287">
        <f t="shared" si="55"/>
        <v>-0.5863979444015005</v>
      </c>
      <c r="AC287">
        <f t="shared" si="56"/>
        <v>-7.4168449422988054</v>
      </c>
    </row>
    <row r="288" spans="1:29">
      <c r="A288">
        <v>605184</v>
      </c>
      <c r="B288" t="s">
        <v>68</v>
      </c>
      <c r="C288">
        <v>21</v>
      </c>
      <c r="D288">
        <v>3</v>
      </c>
      <c r="E288">
        <v>8</v>
      </c>
      <c r="F288">
        <v>5</v>
      </c>
      <c r="G288">
        <v>1</v>
      </c>
      <c r="H288">
        <v>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7</v>
      </c>
      <c r="P288">
        <f t="shared" si="48"/>
        <v>-2.2636669761890489</v>
      </c>
      <c r="R288">
        <f t="shared" si="49"/>
        <v>-2.4440440988582353</v>
      </c>
      <c r="T288">
        <f t="shared" si="50"/>
        <v>-2.1153307212231316</v>
      </c>
      <c r="V288">
        <f t="shared" si="51"/>
        <v>-0.46363564861664275</v>
      </c>
      <c r="W288">
        <f t="shared" si="52"/>
        <v>-0.20131086142322108</v>
      </c>
      <c r="Y288">
        <f t="shared" si="53"/>
        <v>-3.147462744284979E-2</v>
      </c>
      <c r="Z288">
        <f t="shared" si="54"/>
        <v>-1.4537297128589266</v>
      </c>
      <c r="AB288">
        <f t="shared" si="55"/>
        <v>-0.11225461188948772</v>
      </c>
      <c r="AC288">
        <f t="shared" si="56"/>
        <v>-7.4304066842193954</v>
      </c>
    </row>
    <row r="289" spans="1:29">
      <c r="A289">
        <v>664701</v>
      </c>
      <c r="B289" t="s">
        <v>298</v>
      </c>
      <c r="C289">
        <v>45</v>
      </c>
      <c r="D289">
        <v>8</v>
      </c>
      <c r="E289">
        <v>15</v>
      </c>
      <c r="F289">
        <v>15</v>
      </c>
      <c r="G289">
        <v>2</v>
      </c>
      <c r="H289">
        <v>6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15</v>
      </c>
      <c r="P289">
        <f t="shared" si="48"/>
        <v>-2.11420068525547</v>
      </c>
      <c r="R289">
        <f t="shared" si="49"/>
        <v>-2.2332779640826024</v>
      </c>
      <c r="T289">
        <f t="shared" si="50"/>
        <v>-2.1153307212231316</v>
      </c>
      <c r="V289">
        <f t="shared" si="51"/>
        <v>-0.46363564861664275</v>
      </c>
      <c r="W289">
        <f t="shared" si="52"/>
        <v>-2.0028089887640457</v>
      </c>
      <c r="Y289">
        <f t="shared" si="53"/>
        <v>-0.31313594465235589</v>
      </c>
      <c r="Z289">
        <f t="shared" si="54"/>
        <v>-2.6865636704119851</v>
      </c>
      <c r="AB289">
        <f t="shared" si="55"/>
        <v>-0.20745201771064053</v>
      </c>
      <c r="AC289">
        <f t="shared" si="56"/>
        <v>-7.4470329815408434</v>
      </c>
    </row>
    <row r="290" spans="1:29">
      <c r="A290">
        <v>605541</v>
      </c>
      <c r="B290" t="s">
        <v>320</v>
      </c>
      <c r="C290">
        <v>132</v>
      </c>
      <c r="D290">
        <v>23</v>
      </c>
      <c r="E290">
        <v>56</v>
      </c>
      <c r="F290">
        <v>21</v>
      </c>
      <c r="G290">
        <v>7</v>
      </c>
      <c r="H290">
        <v>9</v>
      </c>
      <c r="I290">
        <v>2</v>
      </c>
      <c r="J290">
        <v>2</v>
      </c>
      <c r="K290">
        <v>0</v>
      </c>
      <c r="L290">
        <v>0</v>
      </c>
      <c r="M290">
        <v>0</v>
      </c>
      <c r="N290">
        <v>44</v>
      </c>
      <c r="P290">
        <f t="shared" si="48"/>
        <v>-1.5723853806212476</v>
      </c>
      <c r="R290">
        <f t="shared" si="49"/>
        <v>-2.1068182832172231</v>
      </c>
      <c r="T290">
        <f t="shared" si="50"/>
        <v>-1.6043812716523269</v>
      </c>
      <c r="V290">
        <f t="shared" si="51"/>
        <v>-0.46363564861664275</v>
      </c>
      <c r="W290">
        <f t="shared" si="52"/>
        <v>-5.4082397003745335</v>
      </c>
      <c r="Y290">
        <f t="shared" si="53"/>
        <v>-0.84556952609257086</v>
      </c>
      <c r="Z290">
        <f t="shared" si="54"/>
        <v>-11.280586766541823</v>
      </c>
      <c r="AB290">
        <f t="shared" si="55"/>
        <v>-0.87106831356808323</v>
      </c>
      <c r="AC290">
        <f t="shared" si="56"/>
        <v>-7.4638584237680945</v>
      </c>
    </row>
    <row r="291" spans="1:29">
      <c r="A291">
        <v>607259</v>
      </c>
      <c r="B291" t="s">
        <v>195</v>
      </c>
      <c r="C291">
        <v>45</v>
      </c>
      <c r="D291">
        <v>8</v>
      </c>
      <c r="E291">
        <v>20</v>
      </c>
      <c r="F291">
        <v>8</v>
      </c>
      <c r="G291">
        <v>1</v>
      </c>
      <c r="H291">
        <v>3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15</v>
      </c>
      <c r="P291">
        <f t="shared" si="48"/>
        <v>-2.11420068525547</v>
      </c>
      <c r="R291">
        <f t="shared" si="49"/>
        <v>-2.3808142584255454</v>
      </c>
      <c r="T291">
        <f t="shared" si="50"/>
        <v>-1.8598559964377293</v>
      </c>
      <c r="V291">
        <f t="shared" si="51"/>
        <v>-0.46363564861664275</v>
      </c>
      <c r="W291">
        <f t="shared" si="52"/>
        <v>-2.0028089887640457</v>
      </c>
      <c r="Y291">
        <f t="shared" si="53"/>
        <v>-0.31313594465235589</v>
      </c>
      <c r="Z291">
        <f t="shared" si="54"/>
        <v>-4.6865636704119851</v>
      </c>
      <c r="AB291">
        <f t="shared" si="55"/>
        <v>-0.36188872062252592</v>
      </c>
      <c r="AC291">
        <f t="shared" si="56"/>
        <v>-7.4935312540102696</v>
      </c>
    </row>
    <row r="292" spans="1:29">
      <c r="A292">
        <v>641501</v>
      </c>
      <c r="B292" t="s">
        <v>74</v>
      </c>
      <c r="C292">
        <v>45</v>
      </c>
      <c r="D292">
        <v>9</v>
      </c>
      <c r="E292">
        <v>17</v>
      </c>
      <c r="F292">
        <v>8</v>
      </c>
      <c r="G292">
        <v>0</v>
      </c>
      <c r="H292">
        <v>4</v>
      </c>
      <c r="I292">
        <v>1</v>
      </c>
      <c r="J292">
        <v>1</v>
      </c>
      <c r="K292">
        <v>0</v>
      </c>
      <c r="L292">
        <v>0</v>
      </c>
      <c r="M292">
        <v>0</v>
      </c>
      <c r="N292">
        <v>15</v>
      </c>
      <c r="P292">
        <f t="shared" si="48"/>
        <v>-2.11420068525547</v>
      </c>
      <c r="R292">
        <f t="shared" si="49"/>
        <v>-2.3808142584255454</v>
      </c>
      <c r="T292">
        <f t="shared" si="50"/>
        <v>-1.8598559964377293</v>
      </c>
      <c r="V292">
        <f t="shared" si="51"/>
        <v>-0.46363564861664275</v>
      </c>
      <c r="W292">
        <f t="shared" si="52"/>
        <v>-3.0028089887640457</v>
      </c>
      <c r="Y292">
        <f t="shared" si="53"/>
        <v>-0.46948432655451411</v>
      </c>
      <c r="Z292">
        <f t="shared" si="54"/>
        <v>-2.6865636704119851</v>
      </c>
      <c r="AB292">
        <f t="shared" si="55"/>
        <v>-0.20745201771064053</v>
      </c>
      <c r="AC292">
        <f t="shared" si="56"/>
        <v>-7.4954429330005423</v>
      </c>
    </row>
    <row r="293" spans="1:29">
      <c r="A293">
        <v>519085</v>
      </c>
      <c r="B293" t="s">
        <v>224</v>
      </c>
      <c r="C293">
        <v>87</v>
      </c>
      <c r="D293">
        <v>16</v>
      </c>
      <c r="E293">
        <v>35</v>
      </c>
      <c r="F293">
        <v>19</v>
      </c>
      <c r="G293">
        <v>3</v>
      </c>
      <c r="H293">
        <v>10</v>
      </c>
      <c r="I293">
        <v>2</v>
      </c>
      <c r="J293">
        <v>2</v>
      </c>
      <c r="K293">
        <v>0</v>
      </c>
      <c r="L293">
        <v>0</v>
      </c>
      <c r="M293">
        <v>0</v>
      </c>
      <c r="N293">
        <v>29</v>
      </c>
      <c r="P293">
        <f t="shared" si="48"/>
        <v>-1.8526346761217074</v>
      </c>
      <c r="R293">
        <f t="shared" si="49"/>
        <v>-2.1489715101723497</v>
      </c>
      <c r="T293">
        <f t="shared" si="50"/>
        <v>-1.6043812716523269</v>
      </c>
      <c r="V293">
        <f t="shared" si="51"/>
        <v>-0.46363564861664275</v>
      </c>
      <c r="W293">
        <f t="shared" si="52"/>
        <v>-4.4054307116104869</v>
      </c>
      <c r="Y293">
        <f t="shared" si="53"/>
        <v>-0.68878196334237263</v>
      </c>
      <c r="Z293">
        <f t="shared" si="54"/>
        <v>-9.5940230961298383</v>
      </c>
      <c r="AB293">
        <f t="shared" si="55"/>
        <v>-0.74083464731338589</v>
      </c>
      <c r="AC293">
        <f t="shared" si="56"/>
        <v>-7.499239717218785</v>
      </c>
    </row>
    <row r="294" spans="1:29">
      <c r="A294">
        <v>599998</v>
      </c>
      <c r="B294" t="s">
        <v>51</v>
      </c>
      <c r="C294">
        <v>45</v>
      </c>
      <c r="D294">
        <v>8</v>
      </c>
      <c r="E294">
        <v>16</v>
      </c>
      <c r="F294">
        <v>14</v>
      </c>
      <c r="G294">
        <v>1</v>
      </c>
      <c r="H294">
        <v>9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15</v>
      </c>
      <c r="P294">
        <f t="shared" si="48"/>
        <v>-2.11420068525547</v>
      </c>
      <c r="R294">
        <f t="shared" si="49"/>
        <v>-2.2543545775601657</v>
      </c>
      <c r="T294">
        <f t="shared" si="50"/>
        <v>-1.8598559964377293</v>
      </c>
      <c r="V294">
        <f t="shared" si="51"/>
        <v>-0.46363564861664275</v>
      </c>
      <c r="W294">
        <f t="shared" si="52"/>
        <v>-2.0028089887640457</v>
      </c>
      <c r="Y294">
        <f t="shared" si="53"/>
        <v>-0.31313594465235589</v>
      </c>
      <c r="Z294">
        <f t="shared" si="54"/>
        <v>-6.6865636704119851</v>
      </c>
      <c r="AB294">
        <f t="shared" si="55"/>
        <v>-0.51632542353441135</v>
      </c>
      <c r="AC294">
        <f t="shared" si="56"/>
        <v>-7.5215082760567755</v>
      </c>
    </row>
    <row r="295" spans="1:29">
      <c r="A295">
        <v>459439</v>
      </c>
      <c r="B295" t="s">
        <v>127</v>
      </c>
      <c r="C295">
        <v>45</v>
      </c>
      <c r="D295">
        <v>8</v>
      </c>
      <c r="E295">
        <v>17</v>
      </c>
      <c r="F295">
        <v>10</v>
      </c>
      <c r="G295">
        <v>2</v>
      </c>
      <c r="H295">
        <v>4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15</v>
      </c>
      <c r="P295">
        <f t="shared" si="48"/>
        <v>-2.11420068525547</v>
      </c>
      <c r="R295">
        <f t="shared" si="49"/>
        <v>-2.3386610314704188</v>
      </c>
      <c r="T295">
        <f t="shared" si="50"/>
        <v>-2.1153307212231316</v>
      </c>
      <c r="V295">
        <f t="shared" si="51"/>
        <v>-0.46363564861664275</v>
      </c>
      <c r="W295">
        <f t="shared" si="52"/>
        <v>-2.0028089887640457</v>
      </c>
      <c r="Y295">
        <f t="shared" si="53"/>
        <v>-0.31313594465235589</v>
      </c>
      <c r="Z295">
        <f t="shared" si="54"/>
        <v>-2.6865636704119851</v>
      </c>
      <c r="AB295">
        <f t="shared" si="55"/>
        <v>-0.20745201771064053</v>
      </c>
      <c r="AC295">
        <f t="shared" si="56"/>
        <v>-7.5524160489286611</v>
      </c>
    </row>
    <row r="296" spans="1:29">
      <c r="A296">
        <v>534910</v>
      </c>
      <c r="B296" t="s">
        <v>132</v>
      </c>
      <c r="C296">
        <v>108</v>
      </c>
      <c r="D296">
        <v>19</v>
      </c>
      <c r="E296">
        <v>39</v>
      </c>
      <c r="F296">
        <v>22</v>
      </c>
      <c r="G296">
        <v>3</v>
      </c>
      <c r="H296">
        <v>14</v>
      </c>
      <c r="I296">
        <v>1</v>
      </c>
      <c r="J296">
        <v>2</v>
      </c>
      <c r="K296">
        <v>0</v>
      </c>
      <c r="L296">
        <v>0</v>
      </c>
      <c r="M296">
        <v>0</v>
      </c>
      <c r="N296">
        <v>36</v>
      </c>
      <c r="P296">
        <f t="shared" si="48"/>
        <v>-1.7218516715548262</v>
      </c>
      <c r="R296">
        <f t="shared" si="49"/>
        <v>-2.0857416697396598</v>
      </c>
      <c r="T296">
        <f t="shared" si="50"/>
        <v>-1.8598559964377293</v>
      </c>
      <c r="V296">
        <f t="shared" si="51"/>
        <v>-0.46363564861664275</v>
      </c>
      <c r="W296">
        <f t="shared" si="52"/>
        <v>-4.6067415730337089</v>
      </c>
      <c r="Y296">
        <f t="shared" si="53"/>
        <v>-0.72025659078522297</v>
      </c>
      <c r="Z296">
        <f t="shared" si="54"/>
        <v>-9.0477528089887613</v>
      </c>
      <c r="AB296">
        <f t="shared" si="55"/>
        <v>-0.69865255629098744</v>
      </c>
      <c r="AC296">
        <f t="shared" si="56"/>
        <v>-7.5499941334250682</v>
      </c>
    </row>
    <row r="297" spans="1:29">
      <c r="A297">
        <v>643493</v>
      </c>
      <c r="B297" t="s">
        <v>246</v>
      </c>
      <c r="C297">
        <v>132</v>
      </c>
      <c r="D297">
        <v>25</v>
      </c>
      <c r="E297">
        <v>57</v>
      </c>
      <c r="F297">
        <v>32</v>
      </c>
      <c r="G297">
        <v>7</v>
      </c>
      <c r="H297">
        <v>8</v>
      </c>
      <c r="I297">
        <v>2</v>
      </c>
      <c r="J297">
        <v>3</v>
      </c>
      <c r="K297">
        <v>0</v>
      </c>
      <c r="L297">
        <v>0</v>
      </c>
      <c r="M297">
        <v>0</v>
      </c>
      <c r="N297">
        <v>44</v>
      </c>
      <c r="P297">
        <f t="shared" si="48"/>
        <v>-1.5723853806212476</v>
      </c>
      <c r="R297">
        <f t="shared" si="49"/>
        <v>-1.8749755349640271</v>
      </c>
      <c r="T297">
        <f t="shared" si="50"/>
        <v>-1.6043812716523269</v>
      </c>
      <c r="V297">
        <f t="shared" si="51"/>
        <v>-0.46363564861664275</v>
      </c>
      <c r="W297">
        <f t="shared" si="52"/>
        <v>-7.4082397003745335</v>
      </c>
      <c r="Y297">
        <f t="shared" si="53"/>
        <v>-1.1582662898968874</v>
      </c>
      <c r="Z297">
        <f t="shared" si="54"/>
        <v>-11.280586766541823</v>
      </c>
      <c r="AB297">
        <f t="shared" si="55"/>
        <v>-0.87106831356808323</v>
      </c>
      <c r="AC297">
        <f t="shared" si="56"/>
        <v>-7.5447124393192162</v>
      </c>
    </row>
    <row r="298" spans="1:29">
      <c r="A298">
        <v>476123</v>
      </c>
      <c r="B298" t="s">
        <v>192</v>
      </c>
      <c r="C298">
        <v>45</v>
      </c>
      <c r="D298">
        <v>9</v>
      </c>
      <c r="E298">
        <v>17</v>
      </c>
      <c r="F298">
        <v>10</v>
      </c>
      <c r="G298">
        <v>2</v>
      </c>
      <c r="H298">
        <v>6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15</v>
      </c>
      <c r="P298">
        <f t="shared" si="48"/>
        <v>-2.11420068525547</v>
      </c>
      <c r="R298">
        <f t="shared" si="49"/>
        <v>-2.3386610314704188</v>
      </c>
      <c r="T298">
        <f t="shared" si="50"/>
        <v>-1.8598559964377293</v>
      </c>
      <c r="V298">
        <f t="shared" si="51"/>
        <v>-0.46363564861664275</v>
      </c>
      <c r="W298">
        <f t="shared" si="52"/>
        <v>-3.0028089887640457</v>
      </c>
      <c r="Y298">
        <f t="shared" si="53"/>
        <v>-0.46948432655451411</v>
      </c>
      <c r="Z298">
        <f t="shared" si="54"/>
        <v>-4.6865636704119851</v>
      </c>
      <c r="AB298">
        <f t="shared" si="55"/>
        <v>-0.36188872062252592</v>
      </c>
      <c r="AC298">
        <f t="shared" si="56"/>
        <v>-7.6077264089573013</v>
      </c>
    </row>
    <row r="299" spans="1:29">
      <c r="A299">
        <v>467094</v>
      </c>
      <c r="B299" t="s">
        <v>83</v>
      </c>
      <c r="C299">
        <v>21</v>
      </c>
      <c r="D299">
        <v>4</v>
      </c>
      <c r="E299">
        <v>8</v>
      </c>
      <c r="F299">
        <v>5</v>
      </c>
      <c r="G299">
        <v>1</v>
      </c>
      <c r="H299">
        <v>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7</v>
      </c>
      <c r="P299">
        <f t="shared" si="48"/>
        <v>-2.2636669761890489</v>
      </c>
      <c r="R299">
        <f t="shared" si="49"/>
        <v>-2.4440440988582353</v>
      </c>
      <c r="T299">
        <f t="shared" si="50"/>
        <v>-2.1153307212231316</v>
      </c>
      <c r="V299">
        <f t="shared" si="51"/>
        <v>-0.46363564861664275</v>
      </c>
      <c r="W299">
        <f t="shared" si="52"/>
        <v>-1.2013108614232211</v>
      </c>
      <c r="Y299">
        <f t="shared" si="53"/>
        <v>-0.18782300934500804</v>
      </c>
      <c r="Z299">
        <f t="shared" si="54"/>
        <v>-2.4537297128589266</v>
      </c>
      <c r="AB299">
        <f t="shared" si="55"/>
        <v>-0.18947296334543043</v>
      </c>
      <c r="AC299">
        <f t="shared" si="56"/>
        <v>-7.6639734175774965</v>
      </c>
    </row>
    <row r="300" spans="1:29">
      <c r="A300">
        <v>595001</v>
      </c>
      <c r="B300" t="s">
        <v>286</v>
      </c>
      <c r="C300">
        <v>21</v>
      </c>
      <c r="D300">
        <v>5</v>
      </c>
      <c r="E300">
        <v>10</v>
      </c>
      <c r="F300">
        <v>4</v>
      </c>
      <c r="G300">
        <v>1</v>
      </c>
      <c r="H300">
        <v>2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7</v>
      </c>
      <c r="P300">
        <f t="shared" si="48"/>
        <v>-2.2636669761890489</v>
      </c>
      <c r="R300">
        <f t="shared" si="49"/>
        <v>-2.4651207123357981</v>
      </c>
      <c r="T300">
        <f t="shared" si="50"/>
        <v>-1.8598559964377293</v>
      </c>
      <c r="V300">
        <f t="shared" si="51"/>
        <v>-0.46363564861664275</v>
      </c>
      <c r="W300">
        <f t="shared" si="52"/>
        <v>-2.2013108614232211</v>
      </c>
      <c r="Y300">
        <f t="shared" si="53"/>
        <v>-0.34417139124716623</v>
      </c>
      <c r="Z300">
        <f t="shared" si="54"/>
        <v>-3.4537297128589266</v>
      </c>
      <c r="AB300">
        <f t="shared" si="55"/>
        <v>-0.26669131480137315</v>
      </c>
      <c r="AC300">
        <f t="shared" si="56"/>
        <v>-7.6631420396277585</v>
      </c>
    </row>
    <row r="301" spans="1:29">
      <c r="A301">
        <v>621112</v>
      </c>
      <c r="B301" t="s">
        <v>39</v>
      </c>
      <c r="C301">
        <v>21</v>
      </c>
      <c r="D301">
        <v>4</v>
      </c>
      <c r="E301">
        <v>9</v>
      </c>
      <c r="F301">
        <v>4</v>
      </c>
      <c r="G301">
        <v>0</v>
      </c>
      <c r="H301">
        <v>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7</v>
      </c>
      <c r="P301">
        <f t="shared" si="48"/>
        <v>-2.2636669761890489</v>
      </c>
      <c r="R301">
        <f t="shared" si="49"/>
        <v>-2.4651207123357981</v>
      </c>
      <c r="T301">
        <f t="shared" si="50"/>
        <v>-2.1153307212231316</v>
      </c>
      <c r="V301">
        <f t="shared" si="51"/>
        <v>-0.46363564861664275</v>
      </c>
      <c r="W301">
        <f t="shared" si="52"/>
        <v>-1.2013108614232211</v>
      </c>
      <c r="Y301">
        <f t="shared" si="53"/>
        <v>-0.18782300934500804</v>
      </c>
      <c r="Z301">
        <f t="shared" si="54"/>
        <v>-2.4537297128589266</v>
      </c>
      <c r="AB301">
        <f t="shared" si="55"/>
        <v>-0.18947296334543043</v>
      </c>
      <c r="AC301">
        <f t="shared" si="56"/>
        <v>-7.6850500310550593</v>
      </c>
    </row>
    <row r="302" spans="1:29">
      <c r="A302">
        <v>543118</v>
      </c>
      <c r="B302" t="s">
        <v>84</v>
      </c>
      <c r="C302">
        <v>87</v>
      </c>
      <c r="D302">
        <v>15</v>
      </c>
      <c r="E302">
        <v>33</v>
      </c>
      <c r="F302">
        <v>30</v>
      </c>
      <c r="G302">
        <v>4</v>
      </c>
      <c r="H302">
        <v>16</v>
      </c>
      <c r="I302">
        <v>1</v>
      </c>
      <c r="J302">
        <v>2</v>
      </c>
      <c r="K302">
        <v>0</v>
      </c>
      <c r="L302">
        <v>0</v>
      </c>
      <c r="M302">
        <v>0</v>
      </c>
      <c r="N302">
        <v>29</v>
      </c>
      <c r="P302">
        <f t="shared" si="48"/>
        <v>-1.8526346761217074</v>
      </c>
      <c r="R302">
        <f t="shared" si="49"/>
        <v>-1.9171287619191537</v>
      </c>
      <c r="T302">
        <f t="shared" si="50"/>
        <v>-1.8598559964377293</v>
      </c>
      <c r="V302">
        <f t="shared" si="51"/>
        <v>-0.46363564861664275</v>
      </c>
      <c r="W302">
        <f t="shared" si="52"/>
        <v>-3.4054307116104869</v>
      </c>
      <c r="Y302">
        <f t="shared" si="53"/>
        <v>-0.53243358144021447</v>
      </c>
      <c r="Z302">
        <f t="shared" si="54"/>
        <v>-13.594023096129838</v>
      </c>
      <c r="AB302">
        <f t="shared" si="55"/>
        <v>-1.0497080531371568</v>
      </c>
      <c r="AC302">
        <f t="shared" si="56"/>
        <v>-7.6753967176726041</v>
      </c>
    </row>
    <row r="303" spans="1:29">
      <c r="A303">
        <v>622218</v>
      </c>
      <c r="B303" t="s">
        <v>129</v>
      </c>
      <c r="C303">
        <v>45</v>
      </c>
      <c r="D303">
        <v>9</v>
      </c>
      <c r="E303">
        <v>16</v>
      </c>
      <c r="F303">
        <v>10</v>
      </c>
      <c r="G303">
        <v>2</v>
      </c>
      <c r="H303">
        <v>8</v>
      </c>
      <c r="I303">
        <v>1</v>
      </c>
      <c r="J303">
        <v>1</v>
      </c>
      <c r="K303">
        <v>0</v>
      </c>
      <c r="L303">
        <v>0</v>
      </c>
      <c r="M303">
        <v>0</v>
      </c>
      <c r="N303">
        <v>15</v>
      </c>
      <c r="P303">
        <f t="shared" si="48"/>
        <v>-2.11420068525547</v>
      </c>
      <c r="R303">
        <f t="shared" si="49"/>
        <v>-2.3386610314704188</v>
      </c>
      <c r="T303">
        <f t="shared" si="50"/>
        <v>-1.8598559964377293</v>
      </c>
      <c r="V303">
        <f t="shared" si="51"/>
        <v>-0.46363564861664275</v>
      </c>
      <c r="W303">
        <f t="shared" si="52"/>
        <v>-3.0028089887640457</v>
      </c>
      <c r="Y303">
        <f t="shared" si="53"/>
        <v>-0.46948432655451411</v>
      </c>
      <c r="Z303">
        <f t="shared" si="54"/>
        <v>-5.6865636704119851</v>
      </c>
      <c r="AB303">
        <f t="shared" si="55"/>
        <v>-0.43910707207846866</v>
      </c>
      <c r="AC303">
        <f t="shared" si="56"/>
        <v>-7.6849447604132441</v>
      </c>
    </row>
    <row r="304" spans="1:29">
      <c r="A304">
        <v>641490</v>
      </c>
      <c r="B304" t="s">
        <v>73</v>
      </c>
      <c r="C304">
        <v>21</v>
      </c>
      <c r="D304">
        <v>4</v>
      </c>
      <c r="E304">
        <v>9</v>
      </c>
      <c r="F304">
        <v>5</v>
      </c>
      <c r="G304">
        <v>1</v>
      </c>
      <c r="H304">
        <v>3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7</v>
      </c>
      <c r="P304">
        <f t="shared" si="48"/>
        <v>-2.2636669761890489</v>
      </c>
      <c r="R304">
        <f t="shared" si="49"/>
        <v>-2.4440440988582353</v>
      </c>
      <c r="T304">
        <f t="shared" si="50"/>
        <v>-2.1153307212231316</v>
      </c>
      <c r="V304">
        <f t="shared" si="51"/>
        <v>-0.46363564861664275</v>
      </c>
      <c r="W304">
        <f t="shared" si="52"/>
        <v>-1.2013108614232211</v>
      </c>
      <c r="Y304">
        <f t="shared" si="53"/>
        <v>-0.18782300934500804</v>
      </c>
      <c r="Z304">
        <f t="shared" si="54"/>
        <v>-3.4537297128589266</v>
      </c>
      <c r="AB304">
        <f t="shared" si="55"/>
        <v>-0.26669131480137315</v>
      </c>
      <c r="AC304">
        <f t="shared" si="56"/>
        <v>-7.7411917690334393</v>
      </c>
    </row>
    <row r="305" spans="1:29">
      <c r="A305">
        <v>548337</v>
      </c>
      <c r="B305" t="s">
        <v>309</v>
      </c>
      <c r="C305">
        <v>87</v>
      </c>
      <c r="D305">
        <v>16</v>
      </c>
      <c r="E305">
        <v>35</v>
      </c>
      <c r="F305">
        <v>19</v>
      </c>
      <c r="G305">
        <v>3</v>
      </c>
      <c r="H305">
        <v>10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29</v>
      </c>
      <c r="P305">
        <f t="shared" si="48"/>
        <v>-1.8526346761217074</v>
      </c>
      <c r="R305">
        <f t="shared" si="49"/>
        <v>-2.1489715101723497</v>
      </c>
      <c r="T305">
        <f t="shared" si="50"/>
        <v>-1.8598559964377293</v>
      </c>
      <c r="V305">
        <f t="shared" si="51"/>
        <v>-0.46363564861664275</v>
      </c>
      <c r="W305">
        <f t="shared" si="52"/>
        <v>-4.4054307116104869</v>
      </c>
      <c r="Y305">
        <f t="shared" si="53"/>
        <v>-0.68878196334237263</v>
      </c>
      <c r="Z305">
        <f t="shared" si="54"/>
        <v>-9.5940230961298383</v>
      </c>
      <c r="AB305">
        <f t="shared" si="55"/>
        <v>-0.74083464731338589</v>
      </c>
      <c r="AC305">
        <f t="shared" si="56"/>
        <v>-7.7547144420041878</v>
      </c>
    </row>
    <row r="306" spans="1:29">
      <c r="A306">
        <v>543242</v>
      </c>
      <c r="B306" t="s">
        <v>118</v>
      </c>
      <c r="C306">
        <v>45</v>
      </c>
      <c r="D306">
        <v>9</v>
      </c>
      <c r="E306">
        <v>19</v>
      </c>
      <c r="F306">
        <v>13</v>
      </c>
      <c r="G306">
        <v>1</v>
      </c>
      <c r="H306">
        <v>7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15</v>
      </c>
      <c r="P306">
        <f t="shared" si="48"/>
        <v>-2.11420068525547</v>
      </c>
      <c r="R306">
        <f t="shared" si="49"/>
        <v>-2.275431191037729</v>
      </c>
      <c r="T306">
        <f t="shared" si="50"/>
        <v>-1.8598559964377293</v>
      </c>
      <c r="V306">
        <f t="shared" si="51"/>
        <v>-0.46363564861664275</v>
      </c>
      <c r="W306">
        <f t="shared" si="52"/>
        <v>-3.0028089887640457</v>
      </c>
      <c r="Y306">
        <f t="shared" si="53"/>
        <v>-0.46948432655451411</v>
      </c>
      <c r="Z306">
        <f t="shared" si="54"/>
        <v>-7.6865636704119851</v>
      </c>
      <c r="AB306">
        <f t="shared" si="55"/>
        <v>-0.59354377499035404</v>
      </c>
      <c r="AC306">
        <f t="shared" si="56"/>
        <v>-7.7761516228924394</v>
      </c>
    </row>
    <row r="307" spans="1:29">
      <c r="A307">
        <v>516910</v>
      </c>
      <c r="B307" t="s">
        <v>101</v>
      </c>
      <c r="C307">
        <v>45</v>
      </c>
      <c r="D307">
        <v>10</v>
      </c>
      <c r="E307">
        <v>19</v>
      </c>
      <c r="F307">
        <v>7</v>
      </c>
      <c r="G307">
        <v>1</v>
      </c>
      <c r="H307">
        <v>4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15</v>
      </c>
      <c r="P307">
        <f t="shared" si="48"/>
        <v>-2.11420068525547</v>
      </c>
      <c r="R307">
        <f t="shared" si="49"/>
        <v>-2.4018908719031087</v>
      </c>
      <c r="T307">
        <f t="shared" si="50"/>
        <v>-1.8598559964377293</v>
      </c>
      <c r="V307">
        <f t="shared" si="51"/>
        <v>-0.46363564861664275</v>
      </c>
      <c r="W307">
        <f t="shared" si="52"/>
        <v>-4.0028089887640457</v>
      </c>
      <c r="Y307">
        <f t="shared" si="53"/>
        <v>-0.62583270845667238</v>
      </c>
      <c r="Z307">
        <f t="shared" si="54"/>
        <v>-4.6865636704119851</v>
      </c>
      <c r="AB307">
        <f t="shared" si="55"/>
        <v>-0.36188872062252592</v>
      </c>
      <c r="AC307">
        <f t="shared" si="56"/>
        <v>-7.827304631292149</v>
      </c>
    </row>
    <row r="308" spans="1:29">
      <c r="A308">
        <v>593969</v>
      </c>
      <c r="B308" t="s">
        <v>23</v>
      </c>
      <c r="C308">
        <v>87</v>
      </c>
      <c r="D308">
        <v>16</v>
      </c>
      <c r="E308">
        <v>40</v>
      </c>
      <c r="F308">
        <v>16</v>
      </c>
      <c r="G308">
        <v>2</v>
      </c>
      <c r="H308">
        <v>9</v>
      </c>
      <c r="I308">
        <v>2</v>
      </c>
      <c r="J308">
        <v>2</v>
      </c>
      <c r="K308">
        <v>0</v>
      </c>
      <c r="L308">
        <v>0</v>
      </c>
      <c r="M308">
        <v>0</v>
      </c>
      <c r="N308">
        <v>29</v>
      </c>
      <c r="P308">
        <f t="shared" si="48"/>
        <v>-1.8526346761217074</v>
      </c>
      <c r="R308">
        <f t="shared" si="49"/>
        <v>-2.2122013506050391</v>
      </c>
      <c r="T308">
        <f t="shared" si="50"/>
        <v>-1.6043812716523269</v>
      </c>
      <c r="V308">
        <f t="shared" si="51"/>
        <v>-0.46363564861664275</v>
      </c>
      <c r="W308">
        <f t="shared" si="52"/>
        <v>-4.4054307116104869</v>
      </c>
      <c r="Y308">
        <f t="shared" si="53"/>
        <v>-0.68878196334237263</v>
      </c>
      <c r="Z308">
        <f t="shared" si="54"/>
        <v>-13.594023096129838</v>
      </c>
      <c r="AB308">
        <f t="shared" si="55"/>
        <v>-1.0497080531371568</v>
      </c>
      <c r="AC308">
        <f t="shared" si="56"/>
        <v>-7.8713429634752465</v>
      </c>
    </row>
    <row r="309" spans="1:29">
      <c r="A309">
        <v>434672</v>
      </c>
      <c r="B309" t="s">
        <v>284</v>
      </c>
      <c r="C309">
        <v>21</v>
      </c>
      <c r="D309">
        <v>5</v>
      </c>
      <c r="E309">
        <v>9</v>
      </c>
      <c r="F309">
        <v>5</v>
      </c>
      <c r="G309">
        <v>1</v>
      </c>
      <c r="H309">
        <v>3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7</v>
      </c>
      <c r="P309">
        <f t="shared" si="48"/>
        <v>-2.2636669761890489</v>
      </c>
      <c r="R309">
        <f t="shared" si="49"/>
        <v>-2.4440440988582353</v>
      </c>
      <c r="T309">
        <f t="shared" si="50"/>
        <v>-2.1153307212231316</v>
      </c>
      <c r="V309">
        <f t="shared" si="51"/>
        <v>-0.46363564861664275</v>
      </c>
      <c r="W309">
        <f t="shared" si="52"/>
        <v>-2.2013108614232211</v>
      </c>
      <c r="Y309">
        <f t="shared" si="53"/>
        <v>-0.34417139124716623</v>
      </c>
      <c r="Z309">
        <f t="shared" si="54"/>
        <v>-3.4537297128589266</v>
      </c>
      <c r="AB309">
        <f t="shared" si="55"/>
        <v>-0.26669131480137315</v>
      </c>
      <c r="AC309">
        <f t="shared" si="56"/>
        <v>-7.8975401509355976</v>
      </c>
    </row>
    <row r="310" spans="1:29">
      <c r="A310">
        <v>643325</v>
      </c>
      <c r="B310" t="s">
        <v>114</v>
      </c>
      <c r="C310">
        <v>45</v>
      </c>
      <c r="D310">
        <v>8</v>
      </c>
      <c r="E310">
        <v>23</v>
      </c>
      <c r="F310">
        <v>8</v>
      </c>
      <c r="G310">
        <v>3</v>
      </c>
      <c r="H310">
        <v>6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15</v>
      </c>
      <c r="P310">
        <f t="shared" si="48"/>
        <v>-2.11420068525547</v>
      </c>
      <c r="R310">
        <f t="shared" si="49"/>
        <v>-2.3808142584255454</v>
      </c>
      <c r="T310">
        <f t="shared" si="50"/>
        <v>-1.8598559964377293</v>
      </c>
      <c r="V310">
        <f t="shared" si="51"/>
        <v>-0.46363564861664275</v>
      </c>
      <c r="W310">
        <f t="shared" si="52"/>
        <v>-2.0028089887640457</v>
      </c>
      <c r="Y310">
        <f t="shared" si="53"/>
        <v>-0.31313594465235589</v>
      </c>
      <c r="Z310">
        <f t="shared" si="54"/>
        <v>-10.686563670411985</v>
      </c>
      <c r="AB310">
        <f t="shared" si="55"/>
        <v>-0.82519882935818223</v>
      </c>
      <c r="AC310">
        <f t="shared" si="56"/>
        <v>-7.9568413627459265</v>
      </c>
    </row>
    <row r="311" spans="1:29">
      <c r="A311">
        <v>606273</v>
      </c>
      <c r="B311" t="s">
        <v>90</v>
      </c>
      <c r="C311">
        <v>45</v>
      </c>
      <c r="D311">
        <v>10</v>
      </c>
      <c r="E311">
        <v>19</v>
      </c>
      <c r="F311">
        <v>10</v>
      </c>
      <c r="G311">
        <v>2</v>
      </c>
      <c r="H311">
        <v>8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15</v>
      </c>
      <c r="P311">
        <f t="shared" si="48"/>
        <v>-2.11420068525547</v>
      </c>
      <c r="R311">
        <f t="shared" si="49"/>
        <v>-2.3386610314704188</v>
      </c>
      <c r="T311">
        <f t="shared" si="50"/>
        <v>-1.8598559964377293</v>
      </c>
      <c r="V311">
        <f t="shared" si="51"/>
        <v>-0.46363564861664275</v>
      </c>
      <c r="W311">
        <f t="shared" si="52"/>
        <v>-4.0028089887640457</v>
      </c>
      <c r="Y311">
        <f t="shared" si="53"/>
        <v>-0.62583270845667238</v>
      </c>
      <c r="Z311">
        <f t="shared" si="54"/>
        <v>-8.6865636704119851</v>
      </c>
      <c r="AB311">
        <f t="shared" si="55"/>
        <v>-0.67076212644629674</v>
      </c>
      <c r="AC311">
        <f t="shared" si="56"/>
        <v>-8.0729481966832299</v>
      </c>
    </row>
    <row r="312" spans="1:29">
      <c r="A312">
        <v>518790</v>
      </c>
      <c r="B312" t="s">
        <v>147</v>
      </c>
      <c r="C312">
        <v>66</v>
      </c>
      <c r="D312">
        <v>14</v>
      </c>
      <c r="E312">
        <v>27</v>
      </c>
      <c r="F312">
        <v>11</v>
      </c>
      <c r="G312">
        <v>3</v>
      </c>
      <c r="H312">
        <v>9</v>
      </c>
      <c r="I312">
        <v>1</v>
      </c>
      <c r="J312">
        <v>2</v>
      </c>
      <c r="K312">
        <v>0</v>
      </c>
      <c r="L312">
        <v>0</v>
      </c>
      <c r="M312">
        <v>0</v>
      </c>
      <c r="N312">
        <v>22</v>
      </c>
      <c r="P312">
        <f t="shared" si="48"/>
        <v>-1.9834176806885888</v>
      </c>
      <c r="R312">
        <f t="shared" si="49"/>
        <v>-2.3175844179928555</v>
      </c>
      <c r="T312">
        <f t="shared" si="50"/>
        <v>-1.8598559964377293</v>
      </c>
      <c r="V312">
        <f t="shared" si="51"/>
        <v>-0.46363564861664275</v>
      </c>
      <c r="W312">
        <f t="shared" si="52"/>
        <v>-5.2041198501872667</v>
      </c>
      <c r="Y312">
        <f t="shared" si="53"/>
        <v>-0.81365571780168078</v>
      </c>
      <c r="Z312">
        <f t="shared" si="54"/>
        <v>-9.1402933832709117</v>
      </c>
      <c r="AB312">
        <f t="shared" si="55"/>
        <v>-0.70579838687984131</v>
      </c>
      <c r="AC312">
        <f t="shared" si="56"/>
        <v>-8.1439478484173389</v>
      </c>
    </row>
    <row r="313" spans="1:29">
      <c r="A313">
        <v>592229</v>
      </c>
      <c r="B313" t="s">
        <v>72</v>
      </c>
      <c r="C313">
        <v>174</v>
      </c>
      <c r="D313">
        <v>32</v>
      </c>
      <c r="E313">
        <v>60</v>
      </c>
      <c r="F313">
        <v>52</v>
      </c>
      <c r="G313">
        <v>8</v>
      </c>
      <c r="H313">
        <v>36</v>
      </c>
      <c r="I313">
        <v>2</v>
      </c>
      <c r="J313">
        <v>2</v>
      </c>
      <c r="K313">
        <v>0</v>
      </c>
      <c r="L313">
        <v>0</v>
      </c>
      <c r="M313">
        <v>0</v>
      </c>
      <c r="N313">
        <v>58</v>
      </c>
      <c r="P313">
        <f t="shared" si="48"/>
        <v>-1.3108193714874847</v>
      </c>
      <c r="R313">
        <f t="shared" si="49"/>
        <v>-1.453443265412762</v>
      </c>
      <c r="T313">
        <f t="shared" si="50"/>
        <v>-1.6043812716523269</v>
      </c>
      <c r="V313">
        <f t="shared" si="51"/>
        <v>-0.46363564861664275</v>
      </c>
      <c r="W313">
        <f t="shared" si="52"/>
        <v>-8.8108614232209739</v>
      </c>
      <c r="Y313">
        <f t="shared" si="53"/>
        <v>-1.3775639266847455</v>
      </c>
      <c r="Z313">
        <f t="shared" si="54"/>
        <v>-25.188046192259677</v>
      </c>
      <c r="AB313">
        <f t="shared" si="55"/>
        <v>-1.9449794033624277</v>
      </c>
      <c r="AC313">
        <f t="shared" si="56"/>
        <v>-8.1548228872163904</v>
      </c>
    </row>
    <row r="314" spans="1:29">
      <c r="A314">
        <v>592170</v>
      </c>
      <c r="B314" t="s">
        <v>47</v>
      </c>
      <c r="C314">
        <v>87</v>
      </c>
      <c r="D314">
        <v>18</v>
      </c>
      <c r="E314">
        <v>33</v>
      </c>
      <c r="F314">
        <v>18</v>
      </c>
      <c r="G314">
        <v>5</v>
      </c>
      <c r="H314">
        <v>14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29</v>
      </c>
      <c r="P314">
        <f t="shared" si="48"/>
        <v>-1.8526346761217074</v>
      </c>
      <c r="R314">
        <f t="shared" si="49"/>
        <v>-2.1700481236499125</v>
      </c>
      <c r="T314">
        <f t="shared" si="50"/>
        <v>-1.8598559964377293</v>
      </c>
      <c r="V314">
        <f t="shared" si="51"/>
        <v>-0.46363564861664275</v>
      </c>
      <c r="W314">
        <f t="shared" si="52"/>
        <v>-6.4054307116104869</v>
      </c>
      <c r="Y314">
        <f t="shared" si="53"/>
        <v>-1.0014787271466892</v>
      </c>
      <c r="Z314">
        <f t="shared" si="54"/>
        <v>-11.594023096129838</v>
      </c>
      <c r="AB314">
        <f t="shared" si="55"/>
        <v>-0.89527135022527127</v>
      </c>
      <c r="AC314">
        <f t="shared" si="56"/>
        <v>-8.2429245221979528</v>
      </c>
    </row>
    <row r="315" spans="1:29">
      <c r="A315">
        <v>542947</v>
      </c>
      <c r="B315" t="s">
        <v>40</v>
      </c>
      <c r="C315">
        <v>45</v>
      </c>
      <c r="D315">
        <v>10</v>
      </c>
      <c r="E315">
        <v>24</v>
      </c>
      <c r="F315">
        <v>5</v>
      </c>
      <c r="G315">
        <v>1</v>
      </c>
      <c r="H315">
        <v>4</v>
      </c>
      <c r="I315">
        <v>1</v>
      </c>
      <c r="J315">
        <v>1</v>
      </c>
      <c r="K315">
        <v>0</v>
      </c>
      <c r="L315">
        <v>0</v>
      </c>
      <c r="M315">
        <v>0</v>
      </c>
      <c r="N315">
        <v>15</v>
      </c>
      <c r="P315">
        <f t="shared" si="48"/>
        <v>-2.11420068525547</v>
      </c>
      <c r="R315">
        <f t="shared" si="49"/>
        <v>-2.4440440988582353</v>
      </c>
      <c r="T315">
        <f t="shared" si="50"/>
        <v>-1.8598559964377293</v>
      </c>
      <c r="V315">
        <f t="shared" si="51"/>
        <v>-0.46363564861664275</v>
      </c>
      <c r="W315">
        <f t="shared" si="52"/>
        <v>-4.0028089887640457</v>
      </c>
      <c r="Y315">
        <f t="shared" si="53"/>
        <v>-0.62583270845667238</v>
      </c>
      <c r="Z315">
        <f t="shared" si="54"/>
        <v>-9.6865636704119851</v>
      </c>
      <c r="AB315">
        <f t="shared" si="55"/>
        <v>-0.74798047790223943</v>
      </c>
      <c r="AC315">
        <f t="shared" si="56"/>
        <v>-8.2555496155269896</v>
      </c>
    </row>
    <row r="316" spans="1:29">
      <c r="A316">
        <v>602083</v>
      </c>
      <c r="B316" t="s">
        <v>18</v>
      </c>
      <c r="C316">
        <v>45</v>
      </c>
      <c r="D316">
        <v>11</v>
      </c>
      <c r="E316">
        <v>19</v>
      </c>
      <c r="F316">
        <v>11</v>
      </c>
      <c r="G316">
        <v>2</v>
      </c>
      <c r="H316">
        <v>9</v>
      </c>
      <c r="I316">
        <v>1</v>
      </c>
      <c r="J316">
        <v>2</v>
      </c>
      <c r="K316">
        <v>0</v>
      </c>
      <c r="L316">
        <v>0</v>
      </c>
      <c r="M316">
        <v>0</v>
      </c>
      <c r="N316">
        <v>15</v>
      </c>
      <c r="P316">
        <f t="shared" si="48"/>
        <v>-2.11420068525547</v>
      </c>
      <c r="R316">
        <f t="shared" si="49"/>
        <v>-2.3175844179928555</v>
      </c>
      <c r="T316">
        <f t="shared" si="50"/>
        <v>-1.8598559964377293</v>
      </c>
      <c r="V316">
        <f t="shared" si="51"/>
        <v>-0.46363564861664275</v>
      </c>
      <c r="W316">
        <f t="shared" si="52"/>
        <v>-5.0028089887640457</v>
      </c>
      <c r="Y316">
        <f t="shared" si="53"/>
        <v>-0.78218109035883054</v>
      </c>
      <c r="Z316">
        <f t="shared" si="54"/>
        <v>-9.6865636704119851</v>
      </c>
      <c r="AB316">
        <f t="shared" si="55"/>
        <v>-0.74798047790223943</v>
      </c>
      <c r="AC316">
        <f t="shared" si="56"/>
        <v>-8.2854383165637664</v>
      </c>
    </row>
    <row r="317" spans="1:29">
      <c r="A317">
        <v>592872</v>
      </c>
      <c r="B317" t="s">
        <v>317</v>
      </c>
      <c r="C317">
        <v>87</v>
      </c>
      <c r="D317">
        <v>18</v>
      </c>
      <c r="E317">
        <v>35</v>
      </c>
      <c r="F317">
        <v>21</v>
      </c>
      <c r="G317">
        <v>2</v>
      </c>
      <c r="H317">
        <v>14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29</v>
      </c>
      <c r="P317">
        <f t="shared" si="48"/>
        <v>-1.8526346761217074</v>
      </c>
      <c r="R317">
        <f t="shared" si="49"/>
        <v>-2.1068182832172231</v>
      </c>
      <c r="T317">
        <f t="shared" si="50"/>
        <v>-1.8598559964377293</v>
      </c>
      <c r="V317">
        <f t="shared" si="51"/>
        <v>-0.46363564861664275</v>
      </c>
      <c r="W317">
        <f t="shared" si="52"/>
        <v>-6.4054307116104869</v>
      </c>
      <c r="Y317">
        <f t="shared" si="53"/>
        <v>-1.0014787271466892</v>
      </c>
      <c r="Z317">
        <f t="shared" si="54"/>
        <v>-13.594023096129838</v>
      </c>
      <c r="AB317">
        <f t="shared" si="55"/>
        <v>-1.0497080531371568</v>
      </c>
      <c r="AC317">
        <f t="shared" si="56"/>
        <v>-8.3341313846771499</v>
      </c>
    </row>
    <row r="318" spans="1:29">
      <c r="A318">
        <v>452718</v>
      </c>
      <c r="B318" t="s">
        <v>167</v>
      </c>
      <c r="C318">
        <v>87</v>
      </c>
      <c r="D318">
        <v>20</v>
      </c>
      <c r="E318">
        <v>41</v>
      </c>
      <c r="F318">
        <v>15</v>
      </c>
      <c r="G318">
        <v>4</v>
      </c>
      <c r="H318">
        <v>7</v>
      </c>
      <c r="I318">
        <v>2</v>
      </c>
      <c r="J318">
        <v>1</v>
      </c>
      <c r="K318">
        <v>0</v>
      </c>
      <c r="L318">
        <v>0</v>
      </c>
      <c r="M318">
        <v>0</v>
      </c>
      <c r="N318">
        <v>29</v>
      </c>
      <c r="P318">
        <f t="shared" si="48"/>
        <v>-1.8526346761217074</v>
      </c>
      <c r="R318">
        <f t="shared" si="49"/>
        <v>-2.2332779640826024</v>
      </c>
      <c r="T318">
        <f t="shared" si="50"/>
        <v>-1.6043812716523269</v>
      </c>
      <c r="V318">
        <f t="shared" si="51"/>
        <v>-0.46363564861664275</v>
      </c>
      <c r="W318">
        <f t="shared" si="52"/>
        <v>-8.4054307116104869</v>
      </c>
      <c r="Y318">
        <f t="shared" si="53"/>
        <v>-1.3141754909510053</v>
      </c>
      <c r="Z318">
        <f t="shared" si="54"/>
        <v>-12.594023096129838</v>
      </c>
      <c r="AB318">
        <f t="shared" si="55"/>
        <v>-0.97248970168121407</v>
      </c>
      <c r="AC318">
        <f t="shared" si="56"/>
        <v>-8.4405947531054988</v>
      </c>
    </row>
    <row r="319" spans="1:29">
      <c r="A319">
        <v>553970</v>
      </c>
      <c r="B319" t="s">
        <v>217</v>
      </c>
      <c r="C319">
        <v>45</v>
      </c>
      <c r="D319">
        <v>11</v>
      </c>
      <c r="E319">
        <v>25</v>
      </c>
      <c r="F319">
        <v>9</v>
      </c>
      <c r="G319">
        <v>1</v>
      </c>
      <c r="H319">
        <v>6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15</v>
      </c>
      <c r="P319">
        <f t="shared" si="48"/>
        <v>-2.11420068525547</v>
      </c>
      <c r="R319">
        <f t="shared" si="49"/>
        <v>-2.3597376449479821</v>
      </c>
      <c r="T319">
        <f t="shared" si="50"/>
        <v>-1.8598559964377293</v>
      </c>
      <c r="V319">
        <f t="shared" si="51"/>
        <v>-0.46363564861664275</v>
      </c>
      <c r="W319">
        <f t="shared" si="52"/>
        <v>-5.0028089887640457</v>
      </c>
      <c r="Y319">
        <f t="shared" si="53"/>
        <v>-0.78218109035883054</v>
      </c>
      <c r="Z319">
        <f t="shared" si="54"/>
        <v>-12.686563670411985</v>
      </c>
      <c r="AB319">
        <f t="shared" si="55"/>
        <v>-0.97963553227006761</v>
      </c>
      <c r="AC319">
        <f t="shared" si="56"/>
        <v>-8.5592465978867232</v>
      </c>
    </row>
    <row r="320" spans="1:29">
      <c r="A320">
        <v>544365</v>
      </c>
      <c r="B320" t="s">
        <v>29</v>
      </c>
      <c r="C320">
        <v>45</v>
      </c>
      <c r="D320">
        <v>11</v>
      </c>
      <c r="E320">
        <v>20</v>
      </c>
      <c r="F320">
        <v>9</v>
      </c>
      <c r="G320">
        <v>2</v>
      </c>
      <c r="H320">
        <v>9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15</v>
      </c>
      <c r="P320">
        <f t="shared" si="48"/>
        <v>-2.11420068525547</v>
      </c>
      <c r="R320">
        <f t="shared" si="49"/>
        <v>-2.3597376449479821</v>
      </c>
      <c r="T320">
        <f t="shared" si="50"/>
        <v>-2.1153307212231316</v>
      </c>
      <c r="V320">
        <f t="shared" si="51"/>
        <v>-0.46363564861664275</v>
      </c>
      <c r="W320">
        <f t="shared" si="52"/>
        <v>-5.0028089887640457</v>
      </c>
      <c r="Y320">
        <f t="shared" si="53"/>
        <v>-0.78218109035883054</v>
      </c>
      <c r="Z320">
        <f t="shared" si="54"/>
        <v>-10.686563670411985</v>
      </c>
      <c r="AB320">
        <f t="shared" si="55"/>
        <v>-0.82519882935818223</v>
      </c>
      <c r="AC320">
        <f t="shared" si="56"/>
        <v>-8.6602846197602386</v>
      </c>
    </row>
    <row r="321" spans="1:29">
      <c r="A321">
        <v>657670</v>
      </c>
      <c r="B321" t="s">
        <v>188</v>
      </c>
      <c r="C321">
        <v>45</v>
      </c>
      <c r="D321">
        <v>12</v>
      </c>
      <c r="E321">
        <v>22</v>
      </c>
      <c r="F321">
        <v>9</v>
      </c>
      <c r="G321">
        <v>3</v>
      </c>
      <c r="H321">
        <v>5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15</v>
      </c>
      <c r="P321">
        <f t="shared" si="48"/>
        <v>-2.11420068525547</v>
      </c>
      <c r="R321">
        <f t="shared" si="49"/>
        <v>-2.3597376449479821</v>
      </c>
      <c r="T321">
        <f t="shared" si="50"/>
        <v>-2.1153307212231316</v>
      </c>
      <c r="V321">
        <f t="shared" si="51"/>
        <v>-0.46363564861664275</v>
      </c>
      <c r="W321">
        <f t="shared" si="52"/>
        <v>-6.0028089887640457</v>
      </c>
      <c r="Y321">
        <f t="shared" si="53"/>
        <v>-0.93852947226098882</v>
      </c>
      <c r="Z321">
        <f t="shared" si="54"/>
        <v>-8.6865636704119851</v>
      </c>
      <c r="AB321">
        <f t="shared" si="55"/>
        <v>-0.67076212644629674</v>
      </c>
      <c r="AC321">
        <f t="shared" si="56"/>
        <v>-8.6621962987505121</v>
      </c>
    </row>
    <row r="322" spans="1:29">
      <c r="A322">
        <v>449173</v>
      </c>
      <c r="B322" t="s">
        <v>138</v>
      </c>
      <c r="C322">
        <v>87</v>
      </c>
      <c r="D322">
        <v>15</v>
      </c>
      <c r="E322">
        <v>42</v>
      </c>
      <c r="F322">
        <v>16</v>
      </c>
      <c r="G322">
        <v>1</v>
      </c>
      <c r="H322">
        <v>20</v>
      </c>
      <c r="I322">
        <v>2</v>
      </c>
      <c r="J322">
        <v>1</v>
      </c>
      <c r="K322">
        <v>0</v>
      </c>
      <c r="L322">
        <v>0</v>
      </c>
      <c r="M322">
        <v>4</v>
      </c>
      <c r="N322">
        <v>29</v>
      </c>
      <c r="P322">
        <f t="shared" si="48"/>
        <v>-1.8526346761217074</v>
      </c>
      <c r="R322">
        <f t="shared" si="49"/>
        <v>-2.2122013506050391</v>
      </c>
      <c r="T322">
        <f t="shared" si="50"/>
        <v>-1.6043812716523269</v>
      </c>
      <c r="V322">
        <f t="shared" si="51"/>
        <v>-0.46363564861664275</v>
      </c>
      <c r="W322">
        <f t="shared" si="52"/>
        <v>-3.4054307116104869</v>
      </c>
      <c r="Y322">
        <f t="shared" si="53"/>
        <v>-0.53243358144021447</v>
      </c>
      <c r="Z322">
        <f t="shared" si="54"/>
        <v>-26.594023096129838</v>
      </c>
      <c r="AB322">
        <f t="shared" si="55"/>
        <v>-2.0535466220644123</v>
      </c>
      <c r="AC322">
        <f t="shared" si="56"/>
        <v>-8.7188331505003447</v>
      </c>
    </row>
    <row r="323" spans="1:29">
      <c r="A323">
        <v>592329</v>
      </c>
      <c r="B323" t="s">
        <v>107</v>
      </c>
      <c r="C323">
        <v>87</v>
      </c>
      <c r="D323">
        <v>19</v>
      </c>
      <c r="E323">
        <v>38</v>
      </c>
      <c r="F323">
        <v>14</v>
      </c>
      <c r="G323">
        <v>1</v>
      </c>
      <c r="H323">
        <v>13</v>
      </c>
      <c r="I323">
        <v>1</v>
      </c>
      <c r="J323">
        <v>2</v>
      </c>
      <c r="K323">
        <v>0</v>
      </c>
      <c r="L323">
        <v>0</v>
      </c>
      <c r="M323">
        <v>0</v>
      </c>
      <c r="N323">
        <v>29</v>
      </c>
      <c r="P323">
        <f t="shared" si="48"/>
        <v>-1.8526346761217074</v>
      </c>
      <c r="R323">
        <f t="shared" si="49"/>
        <v>-2.2543545775601657</v>
      </c>
      <c r="T323">
        <f t="shared" si="50"/>
        <v>-1.8598559964377293</v>
      </c>
      <c r="V323">
        <f t="shared" si="51"/>
        <v>-0.46363564861664275</v>
      </c>
      <c r="W323">
        <f t="shared" si="52"/>
        <v>-7.4054307116104869</v>
      </c>
      <c r="Y323">
        <f t="shared" si="53"/>
        <v>-1.1578271090488472</v>
      </c>
      <c r="Z323">
        <f t="shared" si="54"/>
        <v>-15.594023096129838</v>
      </c>
      <c r="AB323">
        <f t="shared" si="55"/>
        <v>-1.2041447560490421</v>
      </c>
      <c r="AC323">
        <f t="shared" si="56"/>
        <v>-8.7924527638341345</v>
      </c>
    </row>
    <row r="324" spans="1:29">
      <c r="A324">
        <v>501985</v>
      </c>
      <c r="B324" t="s">
        <v>207</v>
      </c>
      <c r="C324">
        <v>87</v>
      </c>
      <c r="D324">
        <v>26</v>
      </c>
      <c r="E324">
        <v>39</v>
      </c>
      <c r="F324">
        <v>22</v>
      </c>
      <c r="G324">
        <v>6</v>
      </c>
      <c r="H324">
        <v>17</v>
      </c>
      <c r="I324">
        <v>0</v>
      </c>
      <c r="J324">
        <v>3</v>
      </c>
      <c r="K324">
        <v>0</v>
      </c>
      <c r="L324">
        <v>0</v>
      </c>
      <c r="M324">
        <v>4</v>
      </c>
      <c r="N324">
        <v>29</v>
      </c>
      <c r="P324">
        <f t="shared" si="48"/>
        <v>-1.8526346761217074</v>
      </c>
      <c r="R324">
        <f t="shared" si="49"/>
        <v>-2.0857416697396598</v>
      </c>
      <c r="T324">
        <f t="shared" si="50"/>
        <v>-2.1153307212231316</v>
      </c>
      <c r="V324">
        <f t="shared" si="51"/>
        <v>-0.46363564861664275</v>
      </c>
      <c r="W324">
        <f t="shared" si="52"/>
        <v>-14.405430711610487</v>
      </c>
      <c r="Y324">
        <f t="shared" si="53"/>
        <v>-2.2522657823639549</v>
      </c>
      <c r="Z324">
        <f t="shared" si="54"/>
        <v>-20.594023096129838</v>
      </c>
      <c r="AB324">
        <f t="shared" si="55"/>
        <v>-1.5902365133287559</v>
      </c>
      <c r="AC324">
        <f t="shared" si="56"/>
        <v>-10.359845011393853</v>
      </c>
    </row>
    <row r="325" spans="1:29">
      <c r="A325">
        <v>461872</v>
      </c>
      <c r="B325" t="s">
        <v>296</v>
      </c>
      <c r="C325">
        <v>219</v>
      </c>
      <c r="D325">
        <v>51</v>
      </c>
      <c r="E325">
        <v>105</v>
      </c>
      <c r="F325">
        <v>49</v>
      </c>
      <c r="G325">
        <v>11</v>
      </c>
      <c r="H325">
        <v>15</v>
      </c>
      <c r="I325">
        <v>2</v>
      </c>
      <c r="J325">
        <v>6</v>
      </c>
      <c r="K325">
        <v>0</v>
      </c>
      <c r="L325">
        <v>0</v>
      </c>
      <c r="M325">
        <v>0</v>
      </c>
      <c r="N325">
        <v>73</v>
      </c>
      <c r="P325">
        <f t="shared" si="48"/>
        <v>-1.0305700759870249</v>
      </c>
      <c r="R325">
        <f t="shared" si="49"/>
        <v>-1.5166731058454517</v>
      </c>
      <c r="T325">
        <f t="shared" si="50"/>
        <v>-1.6043812716523269</v>
      </c>
      <c r="V325">
        <f t="shared" si="51"/>
        <v>-0.46363564861664275</v>
      </c>
      <c r="W325">
        <f t="shared" si="52"/>
        <v>-21.813670411985019</v>
      </c>
      <c r="Y325">
        <f t="shared" si="53"/>
        <v>-3.4105320722608421</v>
      </c>
      <c r="Z325">
        <f t="shared" si="54"/>
        <v>-30.874609862671662</v>
      </c>
      <c r="AB325">
        <f t="shared" si="55"/>
        <v>-2.3840864754408959</v>
      </c>
      <c r="AC325">
        <f t="shared" si="56"/>
        <v>-10.409878649803185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6"/>
  <sheetViews>
    <sheetView topLeftCell="A313" workbookViewId="0">
      <selection sqref="A1:N316"/>
    </sheetView>
  </sheetViews>
  <sheetFormatPr baseColWidth="10" defaultRowHeight="16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328</v>
      </c>
      <c r="O1" t="s">
        <v>335</v>
      </c>
      <c r="P1" t="s">
        <v>336</v>
      </c>
      <c r="Q1" t="s">
        <v>340</v>
      </c>
      <c r="R1" t="s">
        <v>341</v>
      </c>
      <c r="S1" t="s">
        <v>342</v>
      </c>
      <c r="T1" t="s">
        <v>343</v>
      </c>
      <c r="U1" t="s">
        <v>344</v>
      </c>
      <c r="V1" t="s">
        <v>345</v>
      </c>
      <c r="W1" t="s">
        <v>348</v>
      </c>
      <c r="X1" t="s">
        <v>349</v>
      </c>
      <c r="Y1" t="s">
        <v>350</v>
      </c>
      <c r="Z1" t="s">
        <v>354</v>
      </c>
      <c r="AA1" t="s">
        <v>355</v>
      </c>
      <c r="AB1" t="s">
        <v>356</v>
      </c>
      <c r="AC1" t="s">
        <v>357</v>
      </c>
    </row>
    <row r="2" spans="1:29">
      <c r="A2">
        <v>446372</v>
      </c>
      <c r="B2" t="s">
        <v>173</v>
      </c>
      <c r="C2">
        <v>654</v>
      </c>
      <c r="D2">
        <v>79</v>
      </c>
      <c r="E2">
        <v>184</v>
      </c>
      <c r="F2">
        <v>232</v>
      </c>
      <c r="G2">
        <v>21</v>
      </c>
      <c r="H2">
        <v>54</v>
      </c>
      <c r="I2">
        <v>16</v>
      </c>
      <c r="J2">
        <v>10</v>
      </c>
      <c r="K2">
        <v>0</v>
      </c>
      <c r="L2">
        <v>0</v>
      </c>
      <c r="M2">
        <v>0</v>
      </c>
      <c r="N2">
        <v>218</v>
      </c>
      <c r="O2">
        <v>8071.2256000000007</v>
      </c>
      <c r="P2">
        <v>1.6785064471840885</v>
      </c>
      <c r="Q2">
        <v>12329.881600000001</v>
      </c>
      <c r="R2">
        <v>2.3403471605486241</v>
      </c>
      <c r="S2">
        <v>59.598400000000012</v>
      </c>
      <c r="T2">
        <v>1.9722648753433067</v>
      </c>
      <c r="U2">
        <v>36.844900000000003</v>
      </c>
      <c r="V2">
        <v>-0.46363564861664275</v>
      </c>
      <c r="W2">
        <v>8.1591760299625378</v>
      </c>
      <c r="X2">
        <v>66.572153487915301</v>
      </c>
      <c r="Y2">
        <v>1.2756739699395185</v>
      </c>
      <c r="Z2">
        <v>28.155274656679182</v>
      </c>
      <c r="AA2">
        <v>792.71949099304061</v>
      </c>
      <c r="AB2">
        <v>2.1741038937780495</v>
      </c>
      <c r="AC2">
        <v>8.9772606981769432</v>
      </c>
    </row>
    <row r="3" spans="1:29">
      <c r="A3">
        <v>434378</v>
      </c>
      <c r="B3" t="s">
        <v>308</v>
      </c>
      <c r="C3">
        <v>654</v>
      </c>
      <c r="D3">
        <v>79</v>
      </c>
      <c r="E3">
        <v>181</v>
      </c>
      <c r="F3">
        <v>216</v>
      </c>
      <c r="G3">
        <v>24</v>
      </c>
      <c r="H3">
        <v>57</v>
      </c>
      <c r="I3">
        <v>15</v>
      </c>
      <c r="J3">
        <v>11</v>
      </c>
      <c r="K3">
        <v>0</v>
      </c>
      <c r="L3">
        <v>0</v>
      </c>
      <c r="M3">
        <v>0</v>
      </c>
      <c r="N3">
        <v>218</v>
      </c>
      <c r="O3">
        <v>8071.2256000000007</v>
      </c>
      <c r="P3">
        <v>1.6785064471840885</v>
      </c>
      <c r="Q3">
        <v>9032.6016000000018</v>
      </c>
      <c r="R3">
        <v>2.003121344907612</v>
      </c>
      <c r="S3">
        <v>45.158400000000007</v>
      </c>
      <c r="T3">
        <v>1.7167901505579044</v>
      </c>
      <c r="U3">
        <v>36.844900000000003</v>
      </c>
      <c r="V3">
        <v>-0.46363564861664275</v>
      </c>
      <c r="W3">
        <v>8.1591760299625378</v>
      </c>
      <c r="X3">
        <v>66.572153487915301</v>
      </c>
      <c r="Y3">
        <v>1.2756739699395185</v>
      </c>
      <c r="Z3">
        <v>28.155274656679182</v>
      </c>
      <c r="AA3">
        <v>792.71949099304061</v>
      </c>
      <c r="AB3">
        <v>2.1741038937780495</v>
      </c>
      <c r="AC3">
        <v>8.3845601577505295</v>
      </c>
    </row>
    <row r="4" spans="1:29">
      <c r="A4">
        <v>502042</v>
      </c>
      <c r="B4" t="s">
        <v>24</v>
      </c>
      <c r="C4">
        <v>609</v>
      </c>
      <c r="D4">
        <v>72</v>
      </c>
      <c r="E4">
        <v>168</v>
      </c>
      <c r="F4">
        <v>221</v>
      </c>
      <c r="G4">
        <v>20</v>
      </c>
      <c r="H4">
        <v>65</v>
      </c>
      <c r="I4">
        <v>14</v>
      </c>
      <c r="J4">
        <v>10</v>
      </c>
      <c r="K4">
        <v>0</v>
      </c>
      <c r="L4">
        <v>0</v>
      </c>
      <c r="M4">
        <v>0</v>
      </c>
      <c r="N4">
        <v>203</v>
      </c>
      <c r="O4">
        <v>5601.0256000000008</v>
      </c>
      <c r="P4">
        <v>1.3982571516836284</v>
      </c>
      <c r="Q4">
        <v>10008.001600000001</v>
      </c>
      <c r="R4">
        <v>2.1085044122954284</v>
      </c>
      <c r="S4">
        <v>32.71840000000001</v>
      </c>
      <c r="T4">
        <v>1.4613154257725018</v>
      </c>
      <c r="U4">
        <v>36.844900000000003</v>
      </c>
      <c r="V4">
        <v>-0.46363564861664275</v>
      </c>
      <c r="W4">
        <v>9.1619850187265826</v>
      </c>
      <c r="X4">
        <v>83.9419694833704</v>
      </c>
      <c r="Y4">
        <v>1.4324615326897165</v>
      </c>
      <c r="Z4">
        <v>14.841838327091153</v>
      </c>
      <c r="AA4">
        <v>220.28016492751178</v>
      </c>
      <c r="AB4">
        <v>1.1460622881936051</v>
      </c>
      <c r="AC4">
        <v>7.0829651620182368</v>
      </c>
    </row>
    <row r="5" spans="1:29">
      <c r="A5">
        <v>506433</v>
      </c>
      <c r="B5" t="s">
        <v>75</v>
      </c>
      <c r="C5">
        <v>567</v>
      </c>
      <c r="D5">
        <v>66</v>
      </c>
      <c r="E5">
        <v>153</v>
      </c>
      <c r="F5">
        <v>228</v>
      </c>
      <c r="G5">
        <v>19</v>
      </c>
      <c r="H5">
        <v>68</v>
      </c>
      <c r="I5">
        <v>13</v>
      </c>
      <c r="J5">
        <v>8</v>
      </c>
      <c r="K5">
        <v>0</v>
      </c>
      <c r="L5">
        <v>0</v>
      </c>
      <c r="M5">
        <v>0</v>
      </c>
      <c r="N5">
        <v>189</v>
      </c>
      <c r="O5">
        <v>3701.5056000000004</v>
      </c>
      <c r="P5">
        <v>1.1366911425498658</v>
      </c>
      <c r="Q5">
        <v>11457.561600000001</v>
      </c>
      <c r="R5">
        <v>2.256040706638371</v>
      </c>
      <c r="S5">
        <v>22.278400000000005</v>
      </c>
      <c r="T5">
        <v>1.2058407009870995</v>
      </c>
      <c r="U5">
        <v>36.844900000000003</v>
      </c>
      <c r="V5">
        <v>-0.46363564861664275</v>
      </c>
      <c r="W5">
        <v>9.56460674157303</v>
      </c>
      <c r="X5">
        <v>91.48170212094432</v>
      </c>
      <c r="Y5">
        <v>1.4954107875754177</v>
      </c>
      <c r="Z5">
        <v>9.7492977528089853</v>
      </c>
      <c r="AA5">
        <v>95.048806672926233</v>
      </c>
      <c r="AB5">
        <v>0.75282470032503623</v>
      </c>
      <c r="AC5">
        <v>6.3831723894591477</v>
      </c>
    </row>
    <row r="6" spans="1:29">
      <c r="A6">
        <v>519242</v>
      </c>
      <c r="B6" t="s">
        <v>266</v>
      </c>
      <c r="C6">
        <v>609</v>
      </c>
      <c r="D6">
        <v>82</v>
      </c>
      <c r="E6">
        <v>184</v>
      </c>
      <c r="F6">
        <v>201</v>
      </c>
      <c r="G6">
        <v>20</v>
      </c>
      <c r="H6">
        <v>41</v>
      </c>
      <c r="I6">
        <v>16</v>
      </c>
      <c r="J6">
        <v>7</v>
      </c>
      <c r="K6">
        <v>0</v>
      </c>
      <c r="L6">
        <v>0</v>
      </c>
      <c r="M6">
        <v>0</v>
      </c>
      <c r="N6">
        <v>203</v>
      </c>
      <c r="O6">
        <v>5601.0256000000008</v>
      </c>
      <c r="P6">
        <v>1.3982571516836284</v>
      </c>
      <c r="Q6">
        <v>6406.4016000000011</v>
      </c>
      <c r="R6">
        <v>1.6869721427441631</v>
      </c>
      <c r="S6">
        <v>59.598400000000012</v>
      </c>
      <c r="T6">
        <v>1.9722648753433067</v>
      </c>
      <c r="U6">
        <v>36.844900000000003</v>
      </c>
      <c r="V6">
        <v>-0.46363564861664275</v>
      </c>
      <c r="W6">
        <v>-0.83801498127341745</v>
      </c>
      <c r="X6">
        <v>0.70226910883868154</v>
      </c>
      <c r="Y6">
        <v>-0.1310222863318658</v>
      </c>
      <c r="Z6">
        <v>22.841838327091153</v>
      </c>
      <c r="AA6">
        <v>521.74957816097003</v>
      </c>
      <c r="AB6">
        <v>1.7638090998411466</v>
      </c>
      <c r="AC6">
        <v>6.2266453346637363</v>
      </c>
    </row>
    <row r="7" spans="1:29">
      <c r="A7">
        <v>547888</v>
      </c>
      <c r="B7" t="s">
        <v>297</v>
      </c>
      <c r="C7">
        <v>567</v>
      </c>
      <c r="D7">
        <v>70</v>
      </c>
      <c r="E7">
        <v>171</v>
      </c>
      <c r="F7">
        <v>167</v>
      </c>
      <c r="G7">
        <v>25</v>
      </c>
      <c r="H7">
        <v>33</v>
      </c>
      <c r="I7">
        <v>13</v>
      </c>
      <c r="J7">
        <v>7</v>
      </c>
      <c r="K7">
        <v>0</v>
      </c>
      <c r="L7">
        <v>0</v>
      </c>
      <c r="M7">
        <v>0</v>
      </c>
      <c r="N7">
        <v>189</v>
      </c>
      <c r="O7">
        <v>3701.5056000000004</v>
      </c>
      <c r="P7">
        <v>1.1366911425498658</v>
      </c>
      <c r="Q7">
        <v>2119.6816000000008</v>
      </c>
      <c r="R7">
        <v>0.97036728450701248</v>
      </c>
      <c r="S7">
        <v>22.278400000000005</v>
      </c>
      <c r="T7">
        <v>1.2058407009870995</v>
      </c>
      <c r="U7">
        <v>36.844900000000003</v>
      </c>
      <c r="V7">
        <v>-0.46363564861664275</v>
      </c>
      <c r="W7">
        <v>5.56460674157303</v>
      </c>
      <c r="X7">
        <v>30.964848188360044</v>
      </c>
      <c r="Y7">
        <v>0.87001725996678481</v>
      </c>
      <c r="Z7">
        <v>26.749297752808985</v>
      </c>
      <c r="AA7">
        <v>715.52493026843149</v>
      </c>
      <c r="AB7">
        <v>2.065536675076062</v>
      </c>
      <c r="AC7">
        <v>5.7848174144701821</v>
      </c>
    </row>
    <row r="8" spans="1:29">
      <c r="A8">
        <v>500779</v>
      </c>
      <c r="B8" t="s">
        <v>248</v>
      </c>
      <c r="C8">
        <v>609</v>
      </c>
      <c r="D8">
        <v>75</v>
      </c>
      <c r="E8">
        <v>199</v>
      </c>
      <c r="F8">
        <v>173</v>
      </c>
      <c r="G8">
        <v>19</v>
      </c>
      <c r="H8">
        <v>49</v>
      </c>
      <c r="I8">
        <v>14</v>
      </c>
      <c r="J8">
        <v>11</v>
      </c>
      <c r="K8">
        <v>0</v>
      </c>
      <c r="L8">
        <v>0</v>
      </c>
      <c r="M8">
        <v>0</v>
      </c>
      <c r="N8">
        <v>203</v>
      </c>
      <c r="O8">
        <v>5601.0256000000008</v>
      </c>
      <c r="P8">
        <v>1.3982571516836284</v>
      </c>
      <c r="Q8">
        <v>2708.1616000000008</v>
      </c>
      <c r="R8">
        <v>1.0968269653723919</v>
      </c>
      <c r="S8">
        <v>32.71840000000001</v>
      </c>
      <c r="T8">
        <v>1.4613154257725018</v>
      </c>
      <c r="U8">
        <v>36.844900000000003</v>
      </c>
      <c r="V8">
        <v>-0.46363564861664275</v>
      </c>
      <c r="W8">
        <v>6.1619850187265826</v>
      </c>
      <c r="X8">
        <v>37.970059371010876</v>
      </c>
      <c r="Y8">
        <v>0.96341638698324172</v>
      </c>
      <c r="Z8">
        <v>-0.15816167290884664</v>
      </c>
      <c r="AA8">
        <v>2.5015114777326795E-2</v>
      </c>
      <c r="AB8">
        <v>-1.2212983645535611E-2</v>
      </c>
      <c r="AC8">
        <v>4.4439672975495856</v>
      </c>
    </row>
    <row r="9" spans="1:29">
      <c r="A9">
        <v>518633</v>
      </c>
      <c r="B9" t="s">
        <v>86</v>
      </c>
      <c r="C9">
        <v>567</v>
      </c>
      <c r="D9">
        <v>70</v>
      </c>
      <c r="E9">
        <v>174</v>
      </c>
      <c r="F9">
        <v>183</v>
      </c>
      <c r="G9">
        <v>23</v>
      </c>
      <c r="H9">
        <v>52</v>
      </c>
      <c r="I9">
        <v>13</v>
      </c>
      <c r="J9">
        <v>7</v>
      </c>
      <c r="K9">
        <v>0</v>
      </c>
      <c r="L9">
        <v>0</v>
      </c>
      <c r="M9">
        <v>0</v>
      </c>
      <c r="N9">
        <v>189</v>
      </c>
      <c r="O9">
        <v>3701.5056000000004</v>
      </c>
      <c r="P9">
        <v>1.1366911425498658</v>
      </c>
      <c r="Q9">
        <v>3848.961600000001</v>
      </c>
      <c r="R9">
        <v>1.3075931001480245</v>
      </c>
      <c r="S9">
        <v>22.278400000000005</v>
      </c>
      <c r="T9">
        <v>1.2058407009870995</v>
      </c>
      <c r="U9">
        <v>36.844900000000003</v>
      </c>
      <c r="V9">
        <v>-0.46363564861664275</v>
      </c>
      <c r="W9">
        <v>5.56460674157303</v>
      </c>
      <c r="X9">
        <v>30.964848188360044</v>
      </c>
      <c r="Y9">
        <v>0.87001725996678481</v>
      </c>
      <c r="Z9">
        <v>4.7492977528089853</v>
      </c>
      <c r="AA9">
        <v>22.555829144836427</v>
      </c>
      <c r="AB9">
        <v>0.36673294304532272</v>
      </c>
      <c r="AC9">
        <v>4.4232394980804539</v>
      </c>
    </row>
    <row r="10" spans="1:29">
      <c r="A10">
        <v>519144</v>
      </c>
      <c r="B10" t="s">
        <v>242</v>
      </c>
      <c r="C10">
        <v>609</v>
      </c>
      <c r="D10">
        <v>84</v>
      </c>
      <c r="E10">
        <v>200</v>
      </c>
      <c r="F10">
        <v>163</v>
      </c>
      <c r="G10">
        <v>22</v>
      </c>
      <c r="H10">
        <v>36</v>
      </c>
      <c r="I10">
        <v>16</v>
      </c>
      <c r="J10">
        <v>9</v>
      </c>
      <c r="K10">
        <v>0</v>
      </c>
      <c r="L10">
        <v>0</v>
      </c>
      <c r="M10">
        <v>0</v>
      </c>
      <c r="N10">
        <v>203</v>
      </c>
      <c r="O10">
        <v>5601.0256000000008</v>
      </c>
      <c r="P10">
        <v>1.3982571516836284</v>
      </c>
      <c r="Q10">
        <v>1767.3616000000006</v>
      </c>
      <c r="R10">
        <v>0.88606083059675944</v>
      </c>
      <c r="S10">
        <v>59.598400000000012</v>
      </c>
      <c r="T10">
        <v>1.9722648753433067</v>
      </c>
      <c r="U10">
        <v>36.844900000000003</v>
      </c>
      <c r="V10">
        <v>-0.46363564861664275</v>
      </c>
      <c r="W10">
        <v>-2.8380149812734174</v>
      </c>
      <c r="X10">
        <v>8.0543290339323406</v>
      </c>
      <c r="Y10">
        <v>-0.44371905013618224</v>
      </c>
      <c r="Z10">
        <v>11.841838327091153</v>
      </c>
      <c r="AA10">
        <v>140.22913496496489</v>
      </c>
      <c r="AB10">
        <v>0.91440723382577693</v>
      </c>
      <c r="AC10">
        <v>4.2636353926966466</v>
      </c>
    </row>
    <row r="11" spans="1:29">
      <c r="A11">
        <v>592717</v>
      </c>
      <c r="B11" t="s">
        <v>267</v>
      </c>
      <c r="C11">
        <v>567</v>
      </c>
      <c r="D11">
        <v>69</v>
      </c>
      <c r="E11">
        <v>159</v>
      </c>
      <c r="F11">
        <v>153</v>
      </c>
      <c r="G11">
        <v>15</v>
      </c>
      <c r="H11">
        <v>68</v>
      </c>
      <c r="I11">
        <v>13</v>
      </c>
      <c r="J11">
        <v>7</v>
      </c>
      <c r="K11">
        <v>0</v>
      </c>
      <c r="L11">
        <v>1</v>
      </c>
      <c r="M11">
        <v>0</v>
      </c>
      <c r="N11">
        <v>189</v>
      </c>
      <c r="O11">
        <v>3701.5056000000004</v>
      </c>
      <c r="P11">
        <v>1.1366911425498658</v>
      </c>
      <c r="Q11">
        <v>1026.5616000000005</v>
      </c>
      <c r="R11">
        <v>0.67529469582112689</v>
      </c>
      <c r="S11">
        <v>22.278400000000005</v>
      </c>
      <c r="T11">
        <v>1.2058407009870995</v>
      </c>
      <c r="U11">
        <v>36.844900000000003</v>
      </c>
      <c r="V11">
        <v>-0.46363564861664275</v>
      </c>
      <c r="W11">
        <v>6.56460674157303</v>
      </c>
      <c r="X11">
        <v>43.094061671506111</v>
      </c>
      <c r="Y11">
        <v>1.0263656418689431</v>
      </c>
      <c r="Z11">
        <v>3.7492977528089853</v>
      </c>
      <c r="AA11">
        <v>14.057233639218463</v>
      </c>
      <c r="AB11">
        <v>0.28951459158937998</v>
      </c>
      <c r="AC11">
        <v>3.8700711241997725</v>
      </c>
    </row>
    <row r="12" spans="1:29">
      <c r="A12">
        <v>433587</v>
      </c>
      <c r="B12" t="s">
        <v>145</v>
      </c>
      <c r="C12">
        <v>609</v>
      </c>
      <c r="D12">
        <v>80</v>
      </c>
      <c r="E12">
        <v>179</v>
      </c>
      <c r="F12">
        <v>179</v>
      </c>
      <c r="G12">
        <v>22</v>
      </c>
      <c r="H12">
        <v>68</v>
      </c>
      <c r="I12">
        <v>13</v>
      </c>
      <c r="J12">
        <v>9</v>
      </c>
      <c r="K12">
        <v>0</v>
      </c>
      <c r="L12">
        <v>0</v>
      </c>
      <c r="M12">
        <v>0</v>
      </c>
      <c r="N12">
        <v>203</v>
      </c>
      <c r="O12">
        <v>5601.0256000000008</v>
      </c>
      <c r="P12">
        <v>1.3982571516836284</v>
      </c>
      <c r="Q12">
        <v>3368.6416000000008</v>
      </c>
      <c r="R12">
        <v>1.2232866462377716</v>
      </c>
      <c r="S12">
        <v>22.278400000000005</v>
      </c>
      <c r="T12">
        <v>1.2058407009870995</v>
      </c>
      <c r="U12">
        <v>36.844900000000003</v>
      </c>
      <c r="V12">
        <v>-0.46363564861664275</v>
      </c>
      <c r="W12">
        <v>1.1619850187265826</v>
      </c>
      <c r="X12">
        <v>1.3502091837450225</v>
      </c>
      <c r="Y12">
        <v>0.18167447747245061</v>
      </c>
      <c r="Z12">
        <v>0.84183832709115336</v>
      </c>
      <c r="AA12">
        <v>0.70869176895962216</v>
      </c>
      <c r="AB12">
        <v>6.5005367810407097E-2</v>
      </c>
      <c r="AC12">
        <v>3.6104286955747149</v>
      </c>
    </row>
    <row r="13" spans="1:29">
      <c r="A13">
        <v>471911</v>
      </c>
      <c r="B13" t="s">
        <v>54</v>
      </c>
      <c r="C13">
        <v>480</v>
      </c>
      <c r="D13">
        <v>61</v>
      </c>
      <c r="E13">
        <v>143</v>
      </c>
      <c r="F13">
        <v>166</v>
      </c>
      <c r="G13">
        <v>16</v>
      </c>
      <c r="H13">
        <v>38</v>
      </c>
      <c r="I13">
        <v>12</v>
      </c>
      <c r="J13">
        <v>8</v>
      </c>
      <c r="K13">
        <v>0</v>
      </c>
      <c r="L13">
        <v>0</v>
      </c>
      <c r="M13">
        <v>0</v>
      </c>
      <c r="N13">
        <v>160</v>
      </c>
      <c r="O13">
        <v>1013.7856000000003</v>
      </c>
      <c r="P13">
        <v>0.59487583791564314</v>
      </c>
      <c r="Q13">
        <v>2028.6016000000006</v>
      </c>
      <c r="R13">
        <v>0.9492906710294492</v>
      </c>
      <c r="S13">
        <v>13.838400000000005</v>
      </c>
      <c r="T13">
        <v>0.95036597620169716</v>
      </c>
      <c r="U13">
        <v>36.844900000000003</v>
      </c>
      <c r="V13">
        <v>-0.46363564861664275</v>
      </c>
      <c r="W13">
        <v>2.9700374531835152</v>
      </c>
      <c r="X13">
        <v>8.8211224733128368</v>
      </c>
      <c r="Y13">
        <v>0.46436054999405002</v>
      </c>
      <c r="Z13">
        <v>14.343320848938845</v>
      </c>
      <c r="AA13">
        <v>205.7308529756036</v>
      </c>
      <c r="AB13">
        <v>1.1075675903587099</v>
      </c>
      <c r="AC13">
        <v>3.602824976882907</v>
      </c>
    </row>
    <row r="14" spans="1:29">
      <c r="A14">
        <v>640455</v>
      </c>
      <c r="B14" t="s">
        <v>189</v>
      </c>
      <c r="C14">
        <v>522</v>
      </c>
      <c r="D14">
        <v>65</v>
      </c>
      <c r="E14">
        <v>166</v>
      </c>
      <c r="F14">
        <v>162</v>
      </c>
      <c r="G14">
        <v>19</v>
      </c>
      <c r="H14">
        <v>45</v>
      </c>
      <c r="I14">
        <v>14</v>
      </c>
      <c r="J14">
        <v>7</v>
      </c>
      <c r="K14">
        <v>0</v>
      </c>
      <c r="L14">
        <v>0</v>
      </c>
      <c r="M14">
        <v>0</v>
      </c>
      <c r="N14">
        <v>174</v>
      </c>
      <c r="O14">
        <v>2101.3056000000001</v>
      </c>
      <c r="P14">
        <v>0.85644184704940585</v>
      </c>
      <c r="Q14">
        <v>1684.2816000000005</v>
      </c>
      <c r="R14">
        <v>0.86498421711919615</v>
      </c>
      <c r="S14">
        <v>32.71840000000001</v>
      </c>
      <c r="T14">
        <v>1.4613154257725018</v>
      </c>
      <c r="U14">
        <v>36.844900000000003</v>
      </c>
      <c r="V14">
        <v>-0.46363564861664275</v>
      </c>
      <c r="W14">
        <v>4.5674157303370748</v>
      </c>
      <c r="X14">
        <v>20.861286453730578</v>
      </c>
      <c r="Y14">
        <v>0.71410805891266627</v>
      </c>
      <c r="Z14">
        <v>1.4358614232209845</v>
      </c>
      <c r="AA14">
        <v>2.0616980266941747</v>
      </c>
      <c r="AB14">
        <v>0.11087485202030764</v>
      </c>
      <c r="AC14">
        <v>3.5440887522574349</v>
      </c>
    </row>
    <row r="15" spans="1:29">
      <c r="A15">
        <v>547973</v>
      </c>
      <c r="B15" t="s">
        <v>59</v>
      </c>
      <c r="C15">
        <v>195</v>
      </c>
      <c r="D15">
        <v>13</v>
      </c>
      <c r="E15">
        <v>37</v>
      </c>
      <c r="F15">
        <v>105</v>
      </c>
      <c r="G15">
        <v>4</v>
      </c>
      <c r="H15">
        <v>23</v>
      </c>
      <c r="I15">
        <v>3</v>
      </c>
      <c r="J15">
        <v>4</v>
      </c>
      <c r="K15">
        <v>43</v>
      </c>
      <c r="L15">
        <v>2</v>
      </c>
      <c r="M15">
        <v>0</v>
      </c>
      <c r="N15">
        <v>65</v>
      </c>
      <c r="O15">
        <v>3989.1855999999998</v>
      </c>
      <c r="P15">
        <v>-1.1800363669206035</v>
      </c>
      <c r="Q15">
        <v>254.7215999999998</v>
      </c>
      <c r="R15">
        <v>-0.33638275110190946</v>
      </c>
      <c r="S15">
        <v>27.878399999999992</v>
      </c>
      <c r="T15">
        <v>-1.3489065468669246</v>
      </c>
      <c r="U15">
        <v>1363.8249000000001</v>
      </c>
      <c r="V15">
        <v>2.8207684519625396</v>
      </c>
      <c r="W15">
        <v>12.987827715355802</v>
      </c>
      <c r="X15">
        <v>168.68366876376442</v>
      </c>
      <c r="Y15">
        <v>2.0306258477198846</v>
      </c>
      <c r="Z15">
        <v>19.358224094881393</v>
      </c>
      <c r="AA15">
        <v>374.74084010764625</v>
      </c>
      <c r="AB15">
        <v>1.4948101517214494</v>
      </c>
      <c r="AC15">
        <v>3.4808787865144359</v>
      </c>
    </row>
    <row r="16" spans="1:29">
      <c r="A16">
        <v>605242</v>
      </c>
      <c r="B16" t="s">
        <v>104</v>
      </c>
      <c r="C16">
        <v>567</v>
      </c>
      <c r="D16">
        <v>73</v>
      </c>
      <c r="E16">
        <v>178</v>
      </c>
      <c r="F16">
        <v>154</v>
      </c>
      <c r="G16">
        <v>17</v>
      </c>
      <c r="H16">
        <v>50</v>
      </c>
      <c r="I16">
        <v>14</v>
      </c>
      <c r="J16">
        <v>7</v>
      </c>
      <c r="K16">
        <v>0</v>
      </c>
      <c r="L16">
        <v>0</v>
      </c>
      <c r="M16">
        <v>0</v>
      </c>
      <c r="N16">
        <v>189</v>
      </c>
      <c r="O16">
        <v>3701.5056000000004</v>
      </c>
      <c r="P16">
        <v>1.1366911425498658</v>
      </c>
      <c r="Q16">
        <v>1091.6416000000004</v>
      </c>
      <c r="R16">
        <v>0.69637130929869007</v>
      </c>
      <c r="S16">
        <v>32.71840000000001</v>
      </c>
      <c r="T16">
        <v>1.4613154257725018</v>
      </c>
      <c r="U16">
        <v>36.844900000000003</v>
      </c>
      <c r="V16">
        <v>-0.46363564861664275</v>
      </c>
      <c r="W16">
        <v>2.56460674157303</v>
      </c>
      <c r="X16">
        <v>6.5772077389218477</v>
      </c>
      <c r="Y16">
        <v>0.4009721142603101</v>
      </c>
      <c r="Z16">
        <v>2.7492977528089853</v>
      </c>
      <c r="AA16">
        <v>7.5586381336005042</v>
      </c>
      <c r="AB16">
        <v>0.21229624013343729</v>
      </c>
      <c r="AC16">
        <v>3.4440105833981622</v>
      </c>
    </row>
    <row r="17" spans="1:29">
      <c r="A17">
        <v>453192</v>
      </c>
      <c r="B17" t="s">
        <v>206</v>
      </c>
      <c r="C17">
        <v>219</v>
      </c>
      <c r="D17">
        <v>17</v>
      </c>
      <c r="E17">
        <v>42</v>
      </c>
      <c r="F17">
        <v>116</v>
      </c>
      <c r="G17">
        <v>6</v>
      </c>
      <c r="H17">
        <v>17</v>
      </c>
      <c r="I17">
        <v>7</v>
      </c>
      <c r="J17">
        <v>2</v>
      </c>
      <c r="K17">
        <v>14</v>
      </c>
      <c r="L17">
        <v>2</v>
      </c>
      <c r="M17">
        <v>26</v>
      </c>
      <c r="N17">
        <v>73</v>
      </c>
      <c r="O17">
        <v>3042.6255999999998</v>
      </c>
      <c r="P17">
        <v>-1.0305700759870249</v>
      </c>
      <c r="Q17">
        <v>24.601599999999937</v>
      </c>
      <c r="R17">
        <v>-0.10454000284871362</v>
      </c>
      <c r="S17">
        <v>1.6383999999999983</v>
      </c>
      <c r="T17">
        <v>-0.32700764772531493</v>
      </c>
      <c r="U17">
        <v>62.884899999999995</v>
      </c>
      <c r="V17">
        <v>0.6057052213393701</v>
      </c>
      <c r="W17">
        <v>12.186329588014981</v>
      </c>
      <c r="X17">
        <v>148.50662882772946</v>
      </c>
      <c r="Y17">
        <v>1.9053129124125372</v>
      </c>
      <c r="Z17">
        <v>30.125390137328338</v>
      </c>
      <c r="AA17">
        <v>907.53913092623907</v>
      </c>
      <c r="AB17">
        <v>2.3262329633716092</v>
      </c>
      <c r="AC17">
        <v>3.3751333705624633</v>
      </c>
    </row>
    <row r="18" spans="1:29">
      <c r="A18">
        <v>430935</v>
      </c>
      <c r="B18" t="s">
        <v>134</v>
      </c>
      <c r="C18">
        <v>609</v>
      </c>
      <c r="D18">
        <v>80</v>
      </c>
      <c r="E18">
        <v>189</v>
      </c>
      <c r="F18">
        <v>202</v>
      </c>
      <c r="G18">
        <v>21</v>
      </c>
      <c r="H18">
        <v>72</v>
      </c>
      <c r="I18">
        <v>12</v>
      </c>
      <c r="J18">
        <v>8</v>
      </c>
      <c r="K18">
        <v>0</v>
      </c>
      <c r="L18">
        <v>0</v>
      </c>
      <c r="M18">
        <v>0</v>
      </c>
      <c r="N18">
        <v>203</v>
      </c>
      <c r="O18">
        <v>5601.0256000000008</v>
      </c>
      <c r="P18">
        <v>1.3982571516836284</v>
      </c>
      <c r="Q18">
        <v>6567.481600000001</v>
      </c>
      <c r="R18">
        <v>1.7080487562217264</v>
      </c>
      <c r="S18">
        <v>13.838400000000005</v>
      </c>
      <c r="T18">
        <v>0.95036597620169716</v>
      </c>
      <c r="U18">
        <v>36.844900000000003</v>
      </c>
      <c r="V18">
        <v>-0.46363564861664275</v>
      </c>
      <c r="W18">
        <v>1.1619850187265826</v>
      </c>
      <c r="X18">
        <v>1.3502091837450225</v>
      </c>
      <c r="Y18">
        <v>0.18167447747245061</v>
      </c>
      <c r="Z18">
        <v>-13.158161672908847</v>
      </c>
      <c r="AA18">
        <v>173.13721861040747</v>
      </c>
      <c r="AB18">
        <v>-1.0160515525727909</v>
      </c>
      <c r="AC18">
        <v>2.758659160390069</v>
      </c>
    </row>
    <row r="19" spans="1:29">
      <c r="A19">
        <v>572971</v>
      </c>
      <c r="B19" t="s">
        <v>169</v>
      </c>
      <c r="C19">
        <v>543</v>
      </c>
      <c r="D19">
        <v>73</v>
      </c>
      <c r="E19">
        <v>167</v>
      </c>
      <c r="F19">
        <v>150</v>
      </c>
      <c r="G19">
        <v>17</v>
      </c>
      <c r="H19">
        <v>47</v>
      </c>
      <c r="I19">
        <v>12</v>
      </c>
      <c r="J19">
        <v>10</v>
      </c>
      <c r="K19">
        <v>0</v>
      </c>
      <c r="L19">
        <v>0</v>
      </c>
      <c r="M19">
        <v>0</v>
      </c>
      <c r="N19">
        <v>181</v>
      </c>
      <c r="O19">
        <v>2792.0656000000004</v>
      </c>
      <c r="P19">
        <v>0.98722485161628715</v>
      </c>
      <c r="Q19">
        <v>843.32160000000033</v>
      </c>
      <c r="R19">
        <v>0.61206485538843713</v>
      </c>
      <c r="S19">
        <v>13.838400000000005</v>
      </c>
      <c r="T19">
        <v>0.95036597620169716</v>
      </c>
      <c r="U19">
        <v>36.844900000000003</v>
      </c>
      <c r="V19">
        <v>-0.46363564861664275</v>
      </c>
      <c r="W19">
        <v>-0.63389513108614892</v>
      </c>
      <c r="X19">
        <v>0.4018230372147224</v>
      </c>
      <c r="Y19">
        <v>-9.9108478040975417E-2</v>
      </c>
      <c r="Z19">
        <v>6.9821317103620402</v>
      </c>
      <c r="AA19">
        <v>48.750163220843071</v>
      </c>
      <c r="AB19">
        <v>0.53914870032241802</v>
      </c>
      <c r="AC19">
        <v>2.5260602568712214</v>
      </c>
    </row>
    <row r="20" spans="1:29">
      <c r="A20">
        <v>573186</v>
      </c>
      <c r="B20" t="s">
        <v>294</v>
      </c>
      <c r="C20">
        <v>567</v>
      </c>
      <c r="D20">
        <v>78</v>
      </c>
      <c r="E20">
        <v>187</v>
      </c>
      <c r="F20">
        <v>168</v>
      </c>
      <c r="G20">
        <v>17</v>
      </c>
      <c r="H20">
        <v>45</v>
      </c>
      <c r="I20">
        <v>13</v>
      </c>
      <c r="J20">
        <v>9</v>
      </c>
      <c r="K20">
        <v>0</v>
      </c>
      <c r="L20">
        <v>0</v>
      </c>
      <c r="M20">
        <v>0</v>
      </c>
      <c r="N20">
        <v>189</v>
      </c>
      <c r="O20">
        <v>3701.5056000000004</v>
      </c>
      <c r="P20">
        <v>1.1366911425498658</v>
      </c>
      <c r="Q20">
        <v>2212.7616000000007</v>
      </c>
      <c r="R20">
        <v>0.99144389798457566</v>
      </c>
      <c r="S20">
        <v>22.278400000000005</v>
      </c>
      <c r="T20">
        <v>1.2058407009870995</v>
      </c>
      <c r="U20">
        <v>36.844900000000003</v>
      </c>
      <c r="V20">
        <v>-0.46363564861664275</v>
      </c>
      <c r="W20">
        <v>-2.43539325842697</v>
      </c>
      <c r="X20">
        <v>5.9311403231915207</v>
      </c>
      <c r="Y20">
        <v>-0.38076979525048099</v>
      </c>
      <c r="Z20">
        <v>-1.2507022471910147</v>
      </c>
      <c r="AA20">
        <v>1.5642561111286686</v>
      </c>
      <c r="AB20">
        <v>-9.6577165690333561E-2</v>
      </c>
      <c r="AC20">
        <v>2.3929931319640838</v>
      </c>
    </row>
    <row r="21" spans="1:29">
      <c r="A21">
        <v>517593</v>
      </c>
      <c r="B21" t="s">
        <v>265</v>
      </c>
      <c r="C21">
        <v>567</v>
      </c>
      <c r="D21">
        <v>80</v>
      </c>
      <c r="E21">
        <v>172</v>
      </c>
      <c r="F21">
        <v>210</v>
      </c>
      <c r="G21">
        <v>22</v>
      </c>
      <c r="H21">
        <v>72</v>
      </c>
      <c r="I21">
        <v>14</v>
      </c>
      <c r="J21">
        <v>10</v>
      </c>
      <c r="K21">
        <v>0</v>
      </c>
      <c r="L21">
        <v>0</v>
      </c>
      <c r="M21">
        <v>0</v>
      </c>
      <c r="N21">
        <v>189</v>
      </c>
      <c r="O21">
        <v>3701.5056000000004</v>
      </c>
      <c r="P21">
        <v>1.1366911425498658</v>
      </c>
      <c r="Q21">
        <v>7928.1216000000013</v>
      </c>
      <c r="R21">
        <v>1.8766616640422324</v>
      </c>
      <c r="S21">
        <v>32.71840000000001</v>
      </c>
      <c r="T21">
        <v>1.4613154257725018</v>
      </c>
      <c r="U21">
        <v>36.844900000000003</v>
      </c>
      <c r="V21">
        <v>-0.46363564861664275</v>
      </c>
      <c r="W21">
        <v>-4.43539325842697</v>
      </c>
      <c r="X21">
        <v>19.67271335689939</v>
      </c>
      <c r="Y21">
        <v>-0.69346655905479748</v>
      </c>
      <c r="Z21">
        <v>-13.250702247191015</v>
      </c>
      <c r="AA21">
        <v>175.58111004371315</v>
      </c>
      <c r="AB21">
        <v>-1.0231973831616461</v>
      </c>
      <c r="AC21">
        <v>2.2943686415315132</v>
      </c>
    </row>
    <row r="22" spans="1:29">
      <c r="A22">
        <v>456034</v>
      </c>
      <c r="B22" t="s">
        <v>245</v>
      </c>
      <c r="C22">
        <v>435</v>
      </c>
      <c r="D22">
        <v>56</v>
      </c>
      <c r="E22">
        <v>135</v>
      </c>
      <c r="F22">
        <v>144</v>
      </c>
      <c r="G22">
        <v>15</v>
      </c>
      <c r="H22">
        <v>30</v>
      </c>
      <c r="I22">
        <v>11</v>
      </c>
      <c r="J22">
        <v>5</v>
      </c>
      <c r="K22">
        <v>0</v>
      </c>
      <c r="L22">
        <v>0</v>
      </c>
      <c r="M22">
        <v>0</v>
      </c>
      <c r="N22">
        <v>145</v>
      </c>
      <c r="O22">
        <v>283.58560000000011</v>
      </c>
      <c r="P22">
        <v>0.31462654241518317</v>
      </c>
      <c r="Q22">
        <v>530.84160000000031</v>
      </c>
      <c r="R22">
        <v>0.48560517452305757</v>
      </c>
      <c r="S22">
        <v>7.3984000000000032</v>
      </c>
      <c r="T22">
        <v>0.69489125141629471</v>
      </c>
      <c r="U22">
        <v>36.844900000000003</v>
      </c>
      <c r="V22">
        <v>-0.46363564861664275</v>
      </c>
      <c r="W22">
        <v>1.97284644194756</v>
      </c>
      <c r="X22">
        <v>3.8921230835051577</v>
      </c>
      <c r="Y22">
        <v>0.30845134893993154</v>
      </c>
      <c r="Z22">
        <v>12.029884519350816</v>
      </c>
      <c r="AA22">
        <v>144.71812154891629</v>
      </c>
      <c r="AB22">
        <v>0.92892785078963536</v>
      </c>
      <c r="AC22">
        <v>2.2688665194674598</v>
      </c>
    </row>
    <row r="23" spans="1:29">
      <c r="A23">
        <v>621121</v>
      </c>
      <c r="B23" t="s">
        <v>198</v>
      </c>
      <c r="C23">
        <v>435</v>
      </c>
      <c r="D23">
        <v>49</v>
      </c>
      <c r="E23">
        <v>120</v>
      </c>
      <c r="F23">
        <v>180</v>
      </c>
      <c r="G23">
        <v>11</v>
      </c>
      <c r="H23">
        <v>66</v>
      </c>
      <c r="I23">
        <v>10</v>
      </c>
      <c r="J23">
        <v>9</v>
      </c>
      <c r="K23">
        <v>0</v>
      </c>
      <c r="L23">
        <v>0</v>
      </c>
      <c r="M23">
        <v>0</v>
      </c>
      <c r="N23">
        <v>145</v>
      </c>
      <c r="O23">
        <v>283.58560000000011</v>
      </c>
      <c r="P23">
        <v>0.31462654241518317</v>
      </c>
      <c r="Q23">
        <v>3485.7216000000008</v>
      </c>
      <c r="R23">
        <v>1.2443632597153347</v>
      </c>
      <c r="S23">
        <v>2.9584000000000024</v>
      </c>
      <c r="T23">
        <v>0.43941652663089231</v>
      </c>
      <c r="U23">
        <v>36.844900000000003</v>
      </c>
      <c r="V23">
        <v>-0.46363564861664275</v>
      </c>
      <c r="W23">
        <v>8.97284644194756</v>
      </c>
      <c r="X23">
        <v>80.511973270771051</v>
      </c>
      <c r="Y23">
        <v>1.4028900222550391</v>
      </c>
      <c r="Z23">
        <v>-8.9701154806491843</v>
      </c>
      <c r="AA23">
        <v>80.46297173618224</v>
      </c>
      <c r="AB23">
        <v>-0.6926575297851616</v>
      </c>
      <c r="AC23">
        <v>2.2450031726146453</v>
      </c>
    </row>
    <row r="24" spans="1:29">
      <c r="A24">
        <v>532077</v>
      </c>
      <c r="B24" t="s">
        <v>226</v>
      </c>
      <c r="C24">
        <v>219</v>
      </c>
      <c r="D24">
        <v>22</v>
      </c>
      <c r="E24">
        <v>52</v>
      </c>
      <c r="F24">
        <v>77</v>
      </c>
      <c r="G24">
        <v>9</v>
      </c>
      <c r="H24">
        <v>15</v>
      </c>
      <c r="I24">
        <v>3</v>
      </c>
      <c r="J24">
        <v>4</v>
      </c>
      <c r="K24">
        <v>41</v>
      </c>
      <c r="L24">
        <v>5</v>
      </c>
      <c r="M24">
        <v>0</v>
      </c>
      <c r="N24">
        <v>73</v>
      </c>
      <c r="O24">
        <v>3042.6255999999998</v>
      </c>
      <c r="P24">
        <v>-1.0305700759870249</v>
      </c>
      <c r="Q24">
        <v>1932.4815999999994</v>
      </c>
      <c r="R24">
        <v>-0.9265279284736806</v>
      </c>
      <c r="S24">
        <v>27.878399999999992</v>
      </c>
      <c r="T24">
        <v>-1.3489065468669246</v>
      </c>
      <c r="U24">
        <v>1220.1049</v>
      </c>
      <c r="V24">
        <v>2.6680054705402521</v>
      </c>
      <c r="W24">
        <v>7.1863295880149813</v>
      </c>
      <c r="X24">
        <v>51.643332947579609</v>
      </c>
      <c r="Y24">
        <v>1.1235710029017461</v>
      </c>
      <c r="Z24">
        <v>22.125390137328338</v>
      </c>
      <c r="AA24">
        <v>489.53288872898577</v>
      </c>
      <c r="AB24">
        <v>1.7084861517240677</v>
      </c>
      <c r="AC24">
        <v>2.1940580738384359</v>
      </c>
    </row>
    <row r="25" spans="1:29">
      <c r="A25">
        <v>547874</v>
      </c>
      <c r="B25" t="s">
        <v>157</v>
      </c>
      <c r="C25">
        <v>543</v>
      </c>
      <c r="D25">
        <v>75</v>
      </c>
      <c r="E25">
        <v>181</v>
      </c>
      <c r="F25">
        <v>145</v>
      </c>
      <c r="G25">
        <v>24</v>
      </c>
      <c r="H25">
        <v>37</v>
      </c>
      <c r="I25">
        <v>13</v>
      </c>
      <c r="J25">
        <v>9</v>
      </c>
      <c r="K25">
        <v>0</v>
      </c>
      <c r="L25">
        <v>0</v>
      </c>
      <c r="M25">
        <v>0</v>
      </c>
      <c r="N25">
        <v>181</v>
      </c>
      <c r="O25">
        <v>2792.0656000000004</v>
      </c>
      <c r="P25">
        <v>0.98722485161628715</v>
      </c>
      <c r="Q25">
        <v>577.92160000000035</v>
      </c>
      <c r="R25">
        <v>0.5066817880006208</v>
      </c>
      <c r="S25">
        <v>22.278400000000005</v>
      </c>
      <c r="T25">
        <v>1.2058407009870995</v>
      </c>
      <c r="U25">
        <v>36.844900000000003</v>
      </c>
      <c r="V25">
        <v>-0.46363564861664275</v>
      </c>
      <c r="W25">
        <v>-2.6338951310861489</v>
      </c>
      <c r="X25">
        <v>6.9374035615593073</v>
      </c>
      <c r="Y25">
        <v>-0.41180524184529188</v>
      </c>
      <c r="Z25">
        <v>2.9821317103620402</v>
      </c>
      <c r="AA25">
        <v>8.8931095379467919</v>
      </c>
      <c r="AB25">
        <v>0.23027529449864712</v>
      </c>
      <c r="AC25">
        <v>2.05458174464072</v>
      </c>
    </row>
    <row r="26" spans="1:29">
      <c r="A26">
        <v>457918</v>
      </c>
      <c r="B26" t="s">
        <v>136</v>
      </c>
      <c r="C26">
        <v>522</v>
      </c>
      <c r="D26">
        <v>69</v>
      </c>
      <c r="E26">
        <v>161</v>
      </c>
      <c r="F26">
        <v>151</v>
      </c>
      <c r="G26">
        <v>19</v>
      </c>
      <c r="H26">
        <v>55</v>
      </c>
      <c r="I26">
        <v>13</v>
      </c>
      <c r="J26">
        <v>9</v>
      </c>
      <c r="K26">
        <v>0</v>
      </c>
      <c r="L26">
        <v>0</v>
      </c>
      <c r="M26">
        <v>0</v>
      </c>
      <c r="N26">
        <v>174</v>
      </c>
      <c r="O26">
        <v>2101.3056000000001</v>
      </c>
      <c r="P26">
        <v>0.85644184704940585</v>
      </c>
      <c r="Q26">
        <v>902.40160000000037</v>
      </c>
      <c r="R26">
        <v>0.63314146886600031</v>
      </c>
      <c r="S26">
        <v>22.278400000000005</v>
      </c>
      <c r="T26">
        <v>1.2058407009870995</v>
      </c>
      <c r="U26">
        <v>36.844900000000003</v>
      </c>
      <c r="V26">
        <v>-0.46363564861664275</v>
      </c>
      <c r="W26">
        <v>0.56741573033707482</v>
      </c>
      <c r="X26">
        <v>0.32196061103395918</v>
      </c>
      <c r="Y26">
        <v>8.8714531304033437E-2</v>
      </c>
      <c r="Z26">
        <v>-3.5641385767790155</v>
      </c>
      <c r="AA26">
        <v>12.703083794484387</v>
      </c>
      <c r="AB26">
        <v>-0.2752169052594059</v>
      </c>
      <c r="AC26">
        <v>2.0452859943304906</v>
      </c>
    </row>
    <row r="27" spans="1:29">
      <c r="A27">
        <v>502154</v>
      </c>
      <c r="B27" t="s">
        <v>48</v>
      </c>
      <c r="C27">
        <v>174</v>
      </c>
      <c r="D27">
        <v>12</v>
      </c>
      <c r="E27">
        <v>40</v>
      </c>
      <c r="F27">
        <v>61</v>
      </c>
      <c r="G27">
        <v>2</v>
      </c>
      <c r="H27">
        <v>14</v>
      </c>
      <c r="I27">
        <v>3</v>
      </c>
      <c r="J27">
        <v>1</v>
      </c>
      <c r="K27">
        <v>43</v>
      </c>
      <c r="L27">
        <v>2</v>
      </c>
      <c r="M27">
        <v>0</v>
      </c>
      <c r="N27">
        <v>58</v>
      </c>
      <c r="O27">
        <v>4922.4255999999996</v>
      </c>
      <c r="P27">
        <v>-1.3108193714874847</v>
      </c>
      <c r="Q27">
        <v>3595.2015999999994</v>
      </c>
      <c r="R27">
        <v>-1.2637537441146927</v>
      </c>
      <c r="S27">
        <v>27.878399999999992</v>
      </c>
      <c r="T27">
        <v>-1.3489065468669246</v>
      </c>
      <c r="U27">
        <v>1363.8249000000001</v>
      </c>
      <c r="V27">
        <v>2.8207684519625396</v>
      </c>
      <c r="W27">
        <v>11.189138576779026</v>
      </c>
      <c r="X27">
        <v>125.19682209036465</v>
      </c>
      <c r="Y27">
        <v>1.7494037113584189</v>
      </c>
      <c r="Z27">
        <v>16.811953807740323</v>
      </c>
      <c r="AA27">
        <v>282.64179083359414</v>
      </c>
      <c r="AB27">
        <v>1.298191357787166</v>
      </c>
      <c r="AC27">
        <v>1.9448838586390222</v>
      </c>
    </row>
    <row r="28" spans="1:29">
      <c r="A28">
        <v>462136</v>
      </c>
      <c r="B28" t="s">
        <v>91</v>
      </c>
      <c r="C28">
        <v>480</v>
      </c>
      <c r="D28">
        <v>68</v>
      </c>
      <c r="E28">
        <v>130</v>
      </c>
      <c r="F28">
        <v>139</v>
      </c>
      <c r="G28">
        <v>22</v>
      </c>
      <c r="H28">
        <v>52</v>
      </c>
      <c r="I28">
        <v>11</v>
      </c>
      <c r="J28">
        <v>8</v>
      </c>
      <c r="K28">
        <v>0</v>
      </c>
      <c r="L28">
        <v>0</v>
      </c>
      <c r="M28">
        <v>0</v>
      </c>
      <c r="N28">
        <v>160</v>
      </c>
      <c r="O28">
        <v>1013.7856000000003</v>
      </c>
      <c r="P28">
        <v>0.59487583791564314</v>
      </c>
      <c r="Q28">
        <v>325.44160000000022</v>
      </c>
      <c r="R28">
        <v>0.38022210713524129</v>
      </c>
      <c r="S28">
        <v>7.3984000000000032</v>
      </c>
      <c r="T28">
        <v>0.69489125141629471</v>
      </c>
      <c r="U28">
        <v>36.844900000000003</v>
      </c>
      <c r="V28">
        <v>-0.46363564861664275</v>
      </c>
      <c r="W28">
        <v>-4.0299625468164848</v>
      </c>
      <c r="X28">
        <v>16.240598128743589</v>
      </c>
      <c r="Y28">
        <v>-0.6300781233210575</v>
      </c>
      <c r="Z28">
        <v>13.343320848938845</v>
      </c>
      <c r="AA28">
        <v>178.04421127772591</v>
      </c>
      <c r="AB28">
        <v>1.0303492389027671</v>
      </c>
      <c r="AC28">
        <v>1.6066246634322461</v>
      </c>
    </row>
    <row r="29" spans="1:29">
      <c r="A29">
        <v>516969</v>
      </c>
      <c r="B29" t="s">
        <v>146</v>
      </c>
      <c r="C29">
        <v>219</v>
      </c>
      <c r="D29">
        <v>22</v>
      </c>
      <c r="E29">
        <v>58</v>
      </c>
      <c r="F29">
        <v>75</v>
      </c>
      <c r="G29">
        <v>5</v>
      </c>
      <c r="H29">
        <v>19</v>
      </c>
      <c r="I29">
        <v>3</v>
      </c>
      <c r="J29">
        <v>5</v>
      </c>
      <c r="K29">
        <v>43</v>
      </c>
      <c r="L29">
        <v>4</v>
      </c>
      <c r="M29">
        <v>0</v>
      </c>
      <c r="N29">
        <v>73</v>
      </c>
      <c r="O29">
        <v>3042.6255999999998</v>
      </c>
      <c r="P29">
        <v>-1.0305700759870249</v>
      </c>
      <c r="Q29">
        <v>2112.3215999999993</v>
      </c>
      <c r="R29">
        <v>-0.96868115542880717</v>
      </c>
      <c r="S29">
        <v>27.878399999999992</v>
      </c>
      <c r="T29">
        <v>-1.3489065468669246</v>
      </c>
      <c r="U29">
        <v>1363.8249000000001</v>
      </c>
      <c r="V29">
        <v>2.8207684519625396</v>
      </c>
      <c r="W29">
        <v>7.1863295880149813</v>
      </c>
      <c r="X29">
        <v>51.643332947579609</v>
      </c>
      <c r="Y29">
        <v>1.1235710029017461</v>
      </c>
      <c r="Z29">
        <v>12.125390137328338</v>
      </c>
      <c r="AA29">
        <v>147.0250859824192</v>
      </c>
      <c r="AB29">
        <v>0.93630263716464068</v>
      </c>
      <c r="AC29">
        <v>1.5324843137461697</v>
      </c>
    </row>
    <row r="30" spans="1:29">
      <c r="A30">
        <v>543606</v>
      </c>
      <c r="B30" t="s">
        <v>225</v>
      </c>
      <c r="C30">
        <v>522</v>
      </c>
      <c r="D30">
        <v>72</v>
      </c>
      <c r="E30">
        <v>160</v>
      </c>
      <c r="F30">
        <v>157</v>
      </c>
      <c r="G30">
        <v>23</v>
      </c>
      <c r="H30">
        <v>49</v>
      </c>
      <c r="I30">
        <v>10</v>
      </c>
      <c r="J30">
        <v>8</v>
      </c>
      <c r="K30">
        <v>0</v>
      </c>
      <c r="L30">
        <v>0</v>
      </c>
      <c r="M30">
        <v>0</v>
      </c>
      <c r="N30">
        <v>174</v>
      </c>
      <c r="O30">
        <v>2101.3056000000001</v>
      </c>
      <c r="P30">
        <v>0.85644184704940585</v>
      </c>
      <c r="Q30">
        <v>1298.8816000000004</v>
      </c>
      <c r="R30">
        <v>0.75960114973137993</v>
      </c>
      <c r="S30">
        <v>2.9584000000000024</v>
      </c>
      <c r="T30">
        <v>0.43941652663089231</v>
      </c>
      <c r="U30">
        <v>36.844900000000003</v>
      </c>
      <c r="V30">
        <v>-0.46363564861664275</v>
      </c>
      <c r="W30">
        <v>-2.4325842696629252</v>
      </c>
      <c r="X30">
        <v>5.9174662290114943</v>
      </c>
      <c r="Y30">
        <v>-0.38033061440244126</v>
      </c>
      <c r="Z30">
        <v>3.4358614232209845</v>
      </c>
      <c r="AA30">
        <v>11.805143719578091</v>
      </c>
      <c r="AB30">
        <v>0.26531155493219305</v>
      </c>
      <c r="AC30">
        <v>1.4768048153247872</v>
      </c>
    </row>
    <row r="31" spans="1:29">
      <c r="A31">
        <v>592332</v>
      </c>
      <c r="B31" t="s">
        <v>109</v>
      </c>
      <c r="C31">
        <v>522</v>
      </c>
      <c r="D31">
        <v>70</v>
      </c>
      <c r="E31">
        <v>170</v>
      </c>
      <c r="F31">
        <v>163</v>
      </c>
      <c r="G31">
        <v>25</v>
      </c>
      <c r="H31">
        <v>48</v>
      </c>
      <c r="I31">
        <v>11</v>
      </c>
      <c r="J31">
        <v>9</v>
      </c>
      <c r="K31">
        <v>0</v>
      </c>
      <c r="L31">
        <v>0</v>
      </c>
      <c r="M31">
        <v>0</v>
      </c>
      <c r="N31">
        <v>174</v>
      </c>
      <c r="O31">
        <v>2101.3056000000001</v>
      </c>
      <c r="P31">
        <v>0.85644184704940585</v>
      </c>
      <c r="Q31">
        <v>1767.3616000000006</v>
      </c>
      <c r="R31">
        <v>0.88606083059675944</v>
      </c>
      <c r="S31">
        <v>7.3984000000000032</v>
      </c>
      <c r="T31">
        <v>0.69489125141629471</v>
      </c>
      <c r="U31">
        <v>36.844900000000003</v>
      </c>
      <c r="V31">
        <v>-0.46363564861664275</v>
      </c>
      <c r="W31">
        <v>-0.43258426966292518</v>
      </c>
      <c r="X31">
        <v>0.18712915035980401</v>
      </c>
      <c r="Y31">
        <v>-6.7633850598124795E-2</v>
      </c>
      <c r="Z31">
        <v>-5.5641385767790155</v>
      </c>
      <c r="AA31">
        <v>30.959638101600468</v>
      </c>
      <c r="AB31">
        <v>-0.42965360817129128</v>
      </c>
      <c r="AC31">
        <v>1.4764708216764011</v>
      </c>
    </row>
    <row r="32" spans="1:29">
      <c r="A32">
        <v>543243</v>
      </c>
      <c r="B32" t="s">
        <v>120</v>
      </c>
      <c r="C32">
        <v>567</v>
      </c>
      <c r="D32">
        <v>76</v>
      </c>
      <c r="E32">
        <v>182</v>
      </c>
      <c r="F32">
        <v>155</v>
      </c>
      <c r="G32">
        <v>17</v>
      </c>
      <c r="H32">
        <v>61</v>
      </c>
      <c r="I32">
        <v>12</v>
      </c>
      <c r="J32">
        <v>11</v>
      </c>
      <c r="K32">
        <v>0</v>
      </c>
      <c r="L32">
        <v>0</v>
      </c>
      <c r="M32">
        <v>0</v>
      </c>
      <c r="N32">
        <v>189</v>
      </c>
      <c r="O32">
        <v>3701.5056000000004</v>
      </c>
      <c r="P32">
        <v>1.1366911425498658</v>
      </c>
      <c r="Q32">
        <v>1158.7216000000005</v>
      </c>
      <c r="R32">
        <v>0.71744792277625336</v>
      </c>
      <c r="S32">
        <v>13.838400000000005</v>
      </c>
      <c r="T32">
        <v>0.95036597620169716</v>
      </c>
      <c r="U32">
        <v>36.844900000000003</v>
      </c>
      <c r="V32">
        <v>-0.46363564861664275</v>
      </c>
      <c r="W32">
        <v>-0.43539325842696996</v>
      </c>
      <c r="X32">
        <v>0.1895672894836519</v>
      </c>
      <c r="Y32">
        <v>-6.8073031446164542E-2</v>
      </c>
      <c r="Z32">
        <v>-12.250702247191015</v>
      </c>
      <c r="AA32">
        <v>150.07970554933112</v>
      </c>
      <c r="AB32">
        <v>-0.9459790317057033</v>
      </c>
      <c r="AC32">
        <v>1.3268173297593062</v>
      </c>
    </row>
    <row r="33" spans="1:29">
      <c r="A33">
        <v>453178</v>
      </c>
      <c r="B33" t="s">
        <v>168</v>
      </c>
      <c r="C33">
        <v>567</v>
      </c>
      <c r="D33">
        <v>81</v>
      </c>
      <c r="E33">
        <v>176</v>
      </c>
      <c r="F33">
        <v>183</v>
      </c>
      <c r="G33">
        <v>29</v>
      </c>
      <c r="H33">
        <v>62</v>
      </c>
      <c r="I33">
        <v>11</v>
      </c>
      <c r="J33">
        <v>12</v>
      </c>
      <c r="K33">
        <v>0</v>
      </c>
      <c r="L33">
        <v>0</v>
      </c>
      <c r="M33">
        <v>0</v>
      </c>
      <c r="N33">
        <v>189</v>
      </c>
      <c r="O33">
        <v>3701.5056000000004</v>
      </c>
      <c r="P33">
        <v>1.1366911425498658</v>
      </c>
      <c r="Q33">
        <v>3848.961600000001</v>
      </c>
      <c r="R33">
        <v>1.3075931001480245</v>
      </c>
      <c r="S33">
        <v>7.3984000000000032</v>
      </c>
      <c r="T33">
        <v>0.69489125141629471</v>
      </c>
      <c r="U33">
        <v>36.844900000000003</v>
      </c>
      <c r="V33">
        <v>-0.46363564861664275</v>
      </c>
      <c r="W33">
        <v>-5.43539325842697</v>
      </c>
      <c r="X33">
        <v>29.543499873753326</v>
      </c>
      <c r="Y33">
        <v>-0.84981494095695564</v>
      </c>
      <c r="Z33">
        <v>-7.2507022471910147</v>
      </c>
      <c r="AA33">
        <v>52.572683077420912</v>
      </c>
      <c r="AB33">
        <v>-0.55988727442598973</v>
      </c>
      <c r="AC33">
        <v>1.2658376301145968</v>
      </c>
    </row>
    <row r="34" spans="1:29">
      <c r="A34">
        <v>501381</v>
      </c>
      <c r="B34" t="s">
        <v>240</v>
      </c>
      <c r="C34">
        <v>522</v>
      </c>
      <c r="D34">
        <v>74</v>
      </c>
      <c r="E34">
        <v>172</v>
      </c>
      <c r="F34">
        <v>179</v>
      </c>
      <c r="G34">
        <v>20</v>
      </c>
      <c r="H34">
        <v>42</v>
      </c>
      <c r="I34">
        <v>10</v>
      </c>
      <c r="J34">
        <v>10</v>
      </c>
      <c r="K34">
        <v>0</v>
      </c>
      <c r="L34">
        <v>0</v>
      </c>
      <c r="M34">
        <v>0</v>
      </c>
      <c r="N34">
        <v>174</v>
      </c>
      <c r="O34">
        <v>2101.3056000000001</v>
      </c>
      <c r="P34">
        <v>0.85644184704940585</v>
      </c>
      <c r="Q34">
        <v>3368.6416000000008</v>
      </c>
      <c r="R34">
        <v>1.2232866462377716</v>
      </c>
      <c r="S34">
        <v>2.9584000000000024</v>
      </c>
      <c r="T34">
        <v>0.43941652663089231</v>
      </c>
      <c r="U34">
        <v>36.844900000000003</v>
      </c>
      <c r="V34">
        <v>-0.46363564861664275</v>
      </c>
      <c r="W34">
        <v>-4.4325842696629252</v>
      </c>
      <c r="X34">
        <v>19.647803307663185</v>
      </c>
      <c r="Y34">
        <v>-0.69302737820675764</v>
      </c>
      <c r="Z34">
        <v>-1.5641385767790155</v>
      </c>
      <c r="AA34">
        <v>2.4465294873683021</v>
      </c>
      <c r="AB34">
        <v>-0.12078020234752049</v>
      </c>
      <c r="AC34">
        <v>1.241701790747149</v>
      </c>
    </row>
    <row r="35" spans="1:29">
      <c r="A35">
        <v>518886</v>
      </c>
      <c r="B35" t="s">
        <v>171</v>
      </c>
      <c r="C35">
        <v>174</v>
      </c>
      <c r="D35">
        <v>19</v>
      </c>
      <c r="E35">
        <v>32</v>
      </c>
      <c r="F35">
        <v>91</v>
      </c>
      <c r="G35">
        <v>4</v>
      </c>
      <c r="H35">
        <v>24</v>
      </c>
      <c r="I35">
        <v>2</v>
      </c>
      <c r="J35">
        <v>5</v>
      </c>
      <c r="K35">
        <v>43</v>
      </c>
      <c r="L35">
        <v>3</v>
      </c>
      <c r="M35">
        <v>0</v>
      </c>
      <c r="N35">
        <v>58</v>
      </c>
      <c r="O35">
        <v>4922.4255999999996</v>
      </c>
      <c r="P35">
        <v>-1.3108193714874847</v>
      </c>
      <c r="Q35">
        <v>897.60159999999962</v>
      </c>
      <c r="R35">
        <v>-0.631455339787795</v>
      </c>
      <c r="S35">
        <v>39.438399999999994</v>
      </c>
      <c r="T35">
        <v>-1.6043812716523269</v>
      </c>
      <c r="U35">
        <v>1363.8249000000001</v>
      </c>
      <c r="V35">
        <v>2.8207684519625396</v>
      </c>
      <c r="W35">
        <v>4.1891385767790261</v>
      </c>
      <c r="X35">
        <v>17.548882015458226</v>
      </c>
      <c r="Y35">
        <v>0.65496503804331119</v>
      </c>
      <c r="Z35">
        <v>14.811953807740323</v>
      </c>
      <c r="AA35">
        <v>219.39397560263291</v>
      </c>
      <c r="AB35">
        <v>1.1437546548752808</v>
      </c>
      <c r="AC35">
        <v>1.0728321619535248</v>
      </c>
    </row>
    <row r="36" spans="1:29">
      <c r="A36">
        <v>621242</v>
      </c>
      <c r="B36" t="s">
        <v>79</v>
      </c>
      <c r="C36">
        <v>195</v>
      </c>
      <c r="D36">
        <v>22</v>
      </c>
      <c r="E36">
        <v>56</v>
      </c>
      <c r="F36">
        <v>83</v>
      </c>
      <c r="G36">
        <v>5</v>
      </c>
      <c r="H36">
        <v>19</v>
      </c>
      <c r="I36">
        <v>5</v>
      </c>
      <c r="J36">
        <v>3</v>
      </c>
      <c r="K36">
        <v>43</v>
      </c>
      <c r="L36">
        <v>2</v>
      </c>
      <c r="M36">
        <v>0</v>
      </c>
      <c r="N36">
        <v>65</v>
      </c>
      <c r="O36">
        <v>3989.1855999999998</v>
      </c>
      <c r="P36">
        <v>-1.1800363669206035</v>
      </c>
      <c r="Q36">
        <v>1440.9615999999996</v>
      </c>
      <c r="R36">
        <v>-0.80006824760830109</v>
      </c>
      <c r="S36">
        <v>10.758399999999996</v>
      </c>
      <c r="T36">
        <v>-0.83795709729611978</v>
      </c>
      <c r="U36">
        <v>1363.8249000000001</v>
      </c>
      <c r="V36">
        <v>2.8207684519625396</v>
      </c>
      <c r="W36">
        <v>3.9878277153558024</v>
      </c>
      <c r="X36">
        <v>15.9027698873599</v>
      </c>
      <c r="Y36">
        <v>0.62349041060046051</v>
      </c>
      <c r="Z36">
        <v>4.3582240948813933</v>
      </c>
      <c r="AA36">
        <v>18.994117261204693</v>
      </c>
      <c r="AB36">
        <v>0.33653487988230885</v>
      </c>
      <c r="AC36">
        <v>0.96273203062028445</v>
      </c>
    </row>
    <row r="37" spans="1:29">
      <c r="A37">
        <v>571704</v>
      </c>
      <c r="B37" t="s">
        <v>112</v>
      </c>
      <c r="C37">
        <v>195</v>
      </c>
      <c r="D37">
        <v>21</v>
      </c>
      <c r="E37">
        <v>54</v>
      </c>
      <c r="F37">
        <v>94</v>
      </c>
      <c r="G37">
        <v>5</v>
      </c>
      <c r="H37">
        <v>24</v>
      </c>
      <c r="I37">
        <v>4</v>
      </c>
      <c r="J37">
        <v>3</v>
      </c>
      <c r="K37">
        <v>41</v>
      </c>
      <c r="L37">
        <v>4</v>
      </c>
      <c r="M37">
        <v>0</v>
      </c>
      <c r="N37">
        <v>65</v>
      </c>
      <c r="O37">
        <v>3989.1855999999998</v>
      </c>
      <c r="P37">
        <v>-1.1800363669206035</v>
      </c>
      <c r="Q37">
        <v>726.84159999999963</v>
      </c>
      <c r="R37">
        <v>-0.56822549935510525</v>
      </c>
      <c r="S37">
        <v>18.318399999999993</v>
      </c>
      <c r="T37">
        <v>-1.0934318220815222</v>
      </c>
      <c r="U37">
        <v>1220.1049</v>
      </c>
      <c r="V37">
        <v>2.6680054705402521</v>
      </c>
      <c r="W37">
        <v>4.9878277153558024</v>
      </c>
      <c r="X37">
        <v>24.87842531807151</v>
      </c>
      <c r="Y37">
        <v>0.77983879250261867</v>
      </c>
      <c r="Z37">
        <v>1.3582240948813933</v>
      </c>
      <c r="AA37">
        <v>1.8447726919163643</v>
      </c>
      <c r="AB37">
        <v>0.10487982551448066</v>
      </c>
      <c r="AC37">
        <v>0.71103040020012043</v>
      </c>
    </row>
    <row r="38" spans="1:29">
      <c r="A38">
        <v>605194</v>
      </c>
      <c r="B38" t="s">
        <v>70</v>
      </c>
      <c r="C38">
        <v>480</v>
      </c>
      <c r="D38">
        <v>70</v>
      </c>
      <c r="E38">
        <v>150</v>
      </c>
      <c r="F38">
        <v>146</v>
      </c>
      <c r="G38">
        <v>19</v>
      </c>
      <c r="H38">
        <v>45</v>
      </c>
      <c r="I38">
        <v>12</v>
      </c>
      <c r="J38">
        <v>6</v>
      </c>
      <c r="K38">
        <v>0</v>
      </c>
      <c r="L38">
        <v>0</v>
      </c>
      <c r="M38">
        <v>0</v>
      </c>
      <c r="N38">
        <v>160</v>
      </c>
      <c r="O38">
        <v>1013.7856000000003</v>
      </c>
      <c r="P38">
        <v>0.59487583791564314</v>
      </c>
      <c r="Q38">
        <v>627.00160000000028</v>
      </c>
      <c r="R38">
        <v>0.52775840147818409</v>
      </c>
      <c r="S38">
        <v>13.838400000000005</v>
      </c>
      <c r="T38">
        <v>0.95036597620169716</v>
      </c>
      <c r="U38">
        <v>36.844900000000003</v>
      </c>
      <c r="V38">
        <v>-0.46363564861664275</v>
      </c>
      <c r="W38">
        <v>-6.0299625468164848</v>
      </c>
      <c r="X38">
        <v>36.360448316009517</v>
      </c>
      <c r="Y38">
        <v>-0.94277488712537394</v>
      </c>
      <c r="Z38">
        <v>0.34332084893884485</v>
      </c>
      <c r="AA38">
        <v>0.11786920531608523</v>
      </c>
      <c r="AB38">
        <v>2.6510669975511901E-2</v>
      </c>
      <c r="AC38">
        <v>0.69310034982901936</v>
      </c>
    </row>
    <row r="39" spans="1:29">
      <c r="A39">
        <v>533167</v>
      </c>
      <c r="B39" t="s">
        <v>278</v>
      </c>
      <c r="C39">
        <v>480</v>
      </c>
      <c r="D39">
        <v>70</v>
      </c>
      <c r="E39">
        <v>159</v>
      </c>
      <c r="F39">
        <v>138</v>
      </c>
      <c r="G39">
        <v>20</v>
      </c>
      <c r="H39">
        <v>32</v>
      </c>
      <c r="I39">
        <v>11</v>
      </c>
      <c r="J39">
        <v>10</v>
      </c>
      <c r="K39">
        <v>0</v>
      </c>
      <c r="L39">
        <v>0</v>
      </c>
      <c r="M39">
        <v>0</v>
      </c>
      <c r="N39">
        <v>160</v>
      </c>
      <c r="O39">
        <v>1013.7856000000003</v>
      </c>
      <c r="P39">
        <v>0.59487583791564314</v>
      </c>
      <c r="Q39">
        <v>290.36160000000024</v>
      </c>
      <c r="R39">
        <v>0.35914549365767801</v>
      </c>
      <c r="S39">
        <v>7.3984000000000032</v>
      </c>
      <c r="T39">
        <v>0.69489125141629471</v>
      </c>
      <c r="U39">
        <v>36.844900000000003</v>
      </c>
      <c r="V39">
        <v>-0.46363564861664275</v>
      </c>
      <c r="W39">
        <v>-6.0299625468164848</v>
      </c>
      <c r="X39">
        <v>36.360448316009517</v>
      </c>
      <c r="Y39">
        <v>-0.94277488712537394</v>
      </c>
      <c r="Z39">
        <v>4.3433208489388448</v>
      </c>
      <c r="AA39">
        <v>18.864435996826803</v>
      </c>
      <c r="AB39">
        <v>0.33538407579928275</v>
      </c>
      <c r="AC39">
        <v>0.57788612304688203</v>
      </c>
    </row>
    <row r="40" spans="1:29">
      <c r="A40">
        <v>502085</v>
      </c>
      <c r="B40" t="s">
        <v>253</v>
      </c>
      <c r="C40">
        <v>219</v>
      </c>
      <c r="D40">
        <v>27</v>
      </c>
      <c r="E40">
        <v>58</v>
      </c>
      <c r="F40">
        <v>93</v>
      </c>
      <c r="G40">
        <v>8</v>
      </c>
      <c r="H40">
        <v>28</v>
      </c>
      <c r="I40">
        <v>5</v>
      </c>
      <c r="J40">
        <v>4</v>
      </c>
      <c r="K40">
        <v>36</v>
      </c>
      <c r="L40">
        <v>8</v>
      </c>
      <c r="M40">
        <v>0</v>
      </c>
      <c r="N40">
        <v>73</v>
      </c>
      <c r="O40">
        <v>3042.6255999999998</v>
      </c>
      <c r="P40">
        <v>-1.0305700759870249</v>
      </c>
      <c r="Q40">
        <v>781.7615999999997</v>
      </c>
      <c r="R40">
        <v>-0.58930211283266853</v>
      </c>
      <c r="S40">
        <v>10.758399999999996</v>
      </c>
      <c r="T40">
        <v>-0.83795709729611978</v>
      </c>
      <c r="U40">
        <v>895.80489999999998</v>
      </c>
      <c r="V40">
        <v>2.2860980169845333</v>
      </c>
      <c r="W40">
        <v>2.1863295880149813</v>
      </c>
      <c r="X40">
        <v>4.7800370674297694</v>
      </c>
      <c r="Y40">
        <v>0.34182909339095496</v>
      </c>
      <c r="Z40">
        <v>3.1253901373283384</v>
      </c>
      <c r="AA40">
        <v>9.7680635105092133</v>
      </c>
      <c r="AB40">
        <v>0.24133747406115624</v>
      </c>
      <c r="AC40">
        <v>0.41143529832083142</v>
      </c>
    </row>
    <row r="41" spans="1:29">
      <c r="A41">
        <v>519141</v>
      </c>
      <c r="B41" t="s">
        <v>241</v>
      </c>
      <c r="C41">
        <v>435</v>
      </c>
      <c r="D41">
        <v>58</v>
      </c>
      <c r="E41">
        <v>127</v>
      </c>
      <c r="F41">
        <v>144</v>
      </c>
      <c r="G41">
        <v>18</v>
      </c>
      <c r="H41">
        <v>55</v>
      </c>
      <c r="I41">
        <v>9</v>
      </c>
      <c r="J41">
        <v>8</v>
      </c>
      <c r="K41">
        <v>0</v>
      </c>
      <c r="L41">
        <v>2</v>
      </c>
      <c r="M41">
        <v>0</v>
      </c>
      <c r="N41">
        <v>145</v>
      </c>
      <c r="O41">
        <v>283.58560000000011</v>
      </c>
      <c r="P41">
        <v>0.31462654241518317</v>
      </c>
      <c r="Q41">
        <v>530.84160000000031</v>
      </c>
      <c r="R41">
        <v>0.48560517452305757</v>
      </c>
      <c r="S41">
        <v>0.51840000000000097</v>
      </c>
      <c r="T41">
        <v>0.18394180184548989</v>
      </c>
      <c r="U41">
        <v>36.844900000000003</v>
      </c>
      <c r="V41">
        <v>-0.46363564861664275</v>
      </c>
      <c r="W41">
        <v>-2.7153558052440019E-2</v>
      </c>
      <c r="X41">
        <v>7.3731571490708166E-4</v>
      </c>
      <c r="Y41">
        <v>-4.2454148643848878E-3</v>
      </c>
      <c r="Z41">
        <v>-4.9701154806491843</v>
      </c>
      <c r="AA41">
        <v>24.702047890988727</v>
      </c>
      <c r="AB41">
        <v>-0.38378412396139078</v>
      </c>
      <c r="AC41">
        <v>0.13250833134131218</v>
      </c>
    </row>
    <row r="42" spans="1:29">
      <c r="A42">
        <v>517008</v>
      </c>
      <c r="B42" t="s">
        <v>69</v>
      </c>
      <c r="C42">
        <v>174</v>
      </c>
      <c r="D42">
        <v>17</v>
      </c>
      <c r="E42">
        <v>46</v>
      </c>
      <c r="F42">
        <v>69</v>
      </c>
      <c r="G42">
        <v>5</v>
      </c>
      <c r="H42">
        <v>17</v>
      </c>
      <c r="I42">
        <v>3</v>
      </c>
      <c r="J42">
        <v>4</v>
      </c>
      <c r="K42">
        <v>36</v>
      </c>
      <c r="L42">
        <v>3</v>
      </c>
      <c r="M42">
        <v>0</v>
      </c>
      <c r="N42">
        <v>58</v>
      </c>
      <c r="O42">
        <v>4922.4255999999996</v>
      </c>
      <c r="P42">
        <v>-1.3108193714874847</v>
      </c>
      <c r="Q42">
        <v>2699.8415999999993</v>
      </c>
      <c r="R42">
        <v>-1.0951408362941866</v>
      </c>
      <c r="S42">
        <v>27.878399999999992</v>
      </c>
      <c r="T42">
        <v>-1.3489065468669246</v>
      </c>
      <c r="U42">
        <v>895.80489999999998</v>
      </c>
      <c r="V42">
        <v>2.2860980169845333</v>
      </c>
      <c r="W42">
        <v>6.1891385767790261</v>
      </c>
      <c r="X42">
        <v>38.305436322574344</v>
      </c>
      <c r="Y42">
        <v>0.96766180184762762</v>
      </c>
      <c r="Z42">
        <v>7.8119538077403234</v>
      </c>
      <c r="AA42">
        <v>61.026622294268456</v>
      </c>
      <c r="AB42">
        <v>0.60322619468368177</v>
      </c>
      <c r="AC42">
        <v>0.10211925886724682</v>
      </c>
    </row>
    <row r="43" spans="1:29">
      <c r="A43">
        <v>592102</v>
      </c>
      <c r="B43" t="s">
        <v>17</v>
      </c>
      <c r="C43">
        <v>195</v>
      </c>
      <c r="D43">
        <v>21</v>
      </c>
      <c r="E43">
        <v>48</v>
      </c>
      <c r="F43">
        <v>85</v>
      </c>
      <c r="G43">
        <v>6</v>
      </c>
      <c r="H43">
        <v>24</v>
      </c>
      <c r="I43">
        <v>3</v>
      </c>
      <c r="J43">
        <v>4</v>
      </c>
      <c r="K43">
        <v>32</v>
      </c>
      <c r="L43">
        <v>3</v>
      </c>
      <c r="M43">
        <v>4</v>
      </c>
      <c r="N43">
        <v>65</v>
      </c>
      <c r="O43">
        <v>3989.1855999999998</v>
      </c>
      <c r="P43">
        <v>-1.1800363669206035</v>
      </c>
      <c r="Q43">
        <v>1293.1215999999995</v>
      </c>
      <c r="R43">
        <v>-0.75791502065317451</v>
      </c>
      <c r="S43">
        <v>27.878399999999992</v>
      </c>
      <c r="T43">
        <v>-1.3489065468669246</v>
      </c>
      <c r="U43">
        <v>672.36490000000003</v>
      </c>
      <c r="V43">
        <v>1.9805720541399581</v>
      </c>
      <c r="W43">
        <v>4.9878277153558024</v>
      </c>
      <c r="X43">
        <v>24.87842531807151</v>
      </c>
      <c r="Y43">
        <v>0.77983879250261867</v>
      </c>
      <c r="Z43">
        <v>7.3582240948813933</v>
      </c>
      <c r="AA43">
        <v>54.143461830493024</v>
      </c>
      <c r="AB43">
        <v>0.56818993425013697</v>
      </c>
      <c r="AC43">
        <v>4.1742846452011206E-2</v>
      </c>
    </row>
    <row r="44" spans="1:29">
      <c r="A44">
        <v>456713</v>
      </c>
      <c r="B44" t="s">
        <v>50</v>
      </c>
      <c r="C44">
        <v>219</v>
      </c>
      <c r="D44">
        <v>22</v>
      </c>
      <c r="E44">
        <v>51</v>
      </c>
      <c r="F44">
        <v>68</v>
      </c>
      <c r="G44">
        <v>6</v>
      </c>
      <c r="H44">
        <v>16</v>
      </c>
      <c r="I44">
        <v>5</v>
      </c>
      <c r="J44">
        <v>3</v>
      </c>
      <c r="K44">
        <v>7</v>
      </c>
      <c r="L44">
        <v>3</v>
      </c>
      <c r="M44">
        <v>23</v>
      </c>
      <c r="N44">
        <v>73</v>
      </c>
      <c r="O44">
        <v>3042.6255999999998</v>
      </c>
      <c r="P44">
        <v>-1.0305700759870249</v>
      </c>
      <c r="Q44">
        <v>2804.7615999999994</v>
      </c>
      <c r="R44">
        <v>-1.1162174497717499</v>
      </c>
      <c r="S44">
        <v>10.758399999999996</v>
      </c>
      <c r="T44">
        <v>-0.83795709729611978</v>
      </c>
      <c r="U44">
        <v>0.86489999999999945</v>
      </c>
      <c r="V44">
        <v>7.1034786361363692E-2</v>
      </c>
      <c r="W44">
        <v>7.1863295880149813</v>
      </c>
      <c r="X44">
        <v>51.643332947579609</v>
      </c>
      <c r="Y44">
        <v>1.1235710029017461</v>
      </c>
      <c r="Z44">
        <v>22.125390137328338</v>
      </c>
      <c r="AA44">
        <v>489.53288872898577</v>
      </c>
      <c r="AB44">
        <v>1.7084861517240677</v>
      </c>
      <c r="AC44">
        <v>-8.1652682067717475E-2</v>
      </c>
    </row>
    <row r="45" spans="1:29">
      <c r="A45">
        <v>476454</v>
      </c>
      <c r="B45" t="s">
        <v>37</v>
      </c>
      <c r="C45">
        <v>261</v>
      </c>
      <c r="D45">
        <v>27</v>
      </c>
      <c r="E45">
        <v>60</v>
      </c>
      <c r="F45">
        <v>135</v>
      </c>
      <c r="G45">
        <v>6</v>
      </c>
      <c r="H45">
        <v>39</v>
      </c>
      <c r="I45">
        <v>4</v>
      </c>
      <c r="J45">
        <v>5</v>
      </c>
      <c r="K45">
        <v>2</v>
      </c>
      <c r="L45">
        <v>5</v>
      </c>
      <c r="M45">
        <v>30</v>
      </c>
      <c r="N45">
        <v>87</v>
      </c>
      <c r="O45">
        <v>1694.1455999999998</v>
      </c>
      <c r="P45">
        <v>-0.76900406685326217</v>
      </c>
      <c r="Q45">
        <v>197.12160000000017</v>
      </c>
      <c r="R45">
        <v>0.29591565322498825</v>
      </c>
      <c r="S45">
        <v>18.318399999999993</v>
      </c>
      <c r="T45">
        <v>-1.0934318220815222</v>
      </c>
      <c r="U45">
        <v>16.564900000000002</v>
      </c>
      <c r="V45">
        <v>-0.31087266719435519</v>
      </c>
      <c r="W45">
        <v>7.7837078651685374</v>
      </c>
      <c r="X45">
        <v>60.58610813028659</v>
      </c>
      <c r="Y45">
        <v>1.2169701299182036</v>
      </c>
      <c r="Z45">
        <v>7.2179307116104923</v>
      </c>
      <c r="AA45">
        <v>52.098523757609868</v>
      </c>
      <c r="AB45">
        <v>0.55735671047378121</v>
      </c>
      <c r="AC45">
        <v>-0.10306606251216655</v>
      </c>
    </row>
    <row r="46" spans="1:29">
      <c r="A46">
        <v>572020</v>
      </c>
      <c r="B46" t="s">
        <v>232</v>
      </c>
      <c r="C46">
        <v>480</v>
      </c>
      <c r="D46">
        <v>63</v>
      </c>
      <c r="E46">
        <v>160</v>
      </c>
      <c r="F46">
        <v>139</v>
      </c>
      <c r="G46">
        <v>14</v>
      </c>
      <c r="H46">
        <v>51</v>
      </c>
      <c r="I46">
        <v>10</v>
      </c>
      <c r="J46">
        <v>8</v>
      </c>
      <c r="K46">
        <v>0</v>
      </c>
      <c r="L46">
        <v>0</v>
      </c>
      <c r="M46">
        <v>0</v>
      </c>
      <c r="N46">
        <v>160</v>
      </c>
      <c r="O46">
        <v>1013.7856000000003</v>
      </c>
      <c r="P46">
        <v>0.59487583791564314</v>
      </c>
      <c r="Q46">
        <v>325.44160000000022</v>
      </c>
      <c r="R46">
        <v>0.38022210713524129</v>
      </c>
      <c r="S46">
        <v>2.9584000000000024</v>
      </c>
      <c r="T46">
        <v>0.43941652663089231</v>
      </c>
      <c r="U46">
        <v>36.844900000000003</v>
      </c>
      <c r="V46">
        <v>-0.46363564861664275</v>
      </c>
      <c r="W46">
        <v>0.9700374531835152</v>
      </c>
      <c r="X46">
        <v>0.94097266057876583</v>
      </c>
      <c r="Y46">
        <v>0.15166378618973358</v>
      </c>
      <c r="Z46">
        <v>-15.656679151061155</v>
      </c>
      <c r="AA46">
        <v>245.13160203927322</v>
      </c>
      <c r="AB46">
        <v>-1.2089829533195715</v>
      </c>
      <c r="AC46">
        <v>-0.10644034406470393</v>
      </c>
    </row>
    <row r="47" spans="1:29">
      <c r="A47">
        <v>605483</v>
      </c>
      <c r="B47" t="s">
        <v>289</v>
      </c>
      <c r="C47">
        <v>480</v>
      </c>
      <c r="D47">
        <v>69</v>
      </c>
      <c r="E47">
        <v>138</v>
      </c>
      <c r="F47">
        <v>179</v>
      </c>
      <c r="G47">
        <v>11</v>
      </c>
      <c r="H47">
        <v>76</v>
      </c>
      <c r="I47">
        <v>11</v>
      </c>
      <c r="J47">
        <v>8</v>
      </c>
      <c r="K47">
        <v>0</v>
      </c>
      <c r="L47">
        <v>0</v>
      </c>
      <c r="M47">
        <v>0</v>
      </c>
      <c r="N47">
        <v>160</v>
      </c>
      <c r="O47">
        <v>1013.7856000000003</v>
      </c>
      <c r="P47">
        <v>0.59487583791564314</v>
      </c>
      <c r="Q47">
        <v>3368.6416000000008</v>
      </c>
      <c r="R47">
        <v>1.2232866462377716</v>
      </c>
      <c r="S47">
        <v>7.3984000000000032</v>
      </c>
      <c r="T47">
        <v>0.69489125141629471</v>
      </c>
      <c r="U47">
        <v>36.844900000000003</v>
      </c>
      <c r="V47">
        <v>-0.46363564861664275</v>
      </c>
      <c r="W47">
        <v>-5.0299625468164848</v>
      </c>
      <c r="X47">
        <v>25.300523222376551</v>
      </c>
      <c r="Y47">
        <v>-0.78642650522321578</v>
      </c>
      <c r="Z47">
        <v>-18.656679151061155</v>
      </c>
      <c r="AA47">
        <v>348.07167694564026</v>
      </c>
      <c r="AB47">
        <v>-1.4406380076873997</v>
      </c>
      <c r="AC47">
        <v>-0.17764642595754876</v>
      </c>
    </row>
    <row r="48" spans="1:29">
      <c r="A48">
        <v>434538</v>
      </c>
      <c r="B48" t="s">
        <v>182</v>
      </c>
      <c r="C48">
        <v>480</v>
      </c>
      <c r="D48">
        <v>67</v>
      </c>
      <c r="E48">
        <v>142</v>
      </c>
      <c r="F48">
        <v>170</v>
      </c>
      <c r="G48">
        <v>16</v>
      </c>
      <c r="H48">
        <v>73</v>
      </c>
      <c r="I48">
        <v>10</v>
      </c>
      <c r="J48">
        <v>8</v>
      </c>
      <c r="K48">
        <v>0</v>
      </c>
      <c r="L48">
        <v>0</v>
      </c>
      <c r="M48">
        <v>0</v>
      </c>
      <c r="N48">
        <v>160</v>
      </c>
      <c r="O48">
        <v>1013.7856000000003</v>
      </c>
      <c r="P48">
        <v>0.59487583791564314</v>
      </c>
      <c r="Q48">
        <v>2404.9216000000006</v>
      </c>
      <c r="R48">
        <v>1.0335971249397022</v>
      </c>
      <c r="S48">
        <v>2.9584000000000024</v>
      </c>
      <c r="T48">
        <v>0.43941652663089231</v>
      </c>
      <c r="U48">
        <v>36.844900000000003</v>
      </c>
      <c r="V48">
        <v>-0.46363564861664275</v>
      </c>
      <c r="W48">
        <v>-3.0299625468164848</v>
      </c>
      <c r="X48">
        <v>9.1806730351106225</v>
      </c>
      <c r="Y48">
        <v>-0.47372974141889929</v>
      </c>
      <c r="Z48">
        <v>-19.656679151061155</v>
      </c>
      <c r="AA48">
        <v>386.38503524776257</v>
      </c>
      <c r="AB48">
        <v>-1.5178563591433425</v>
      </c>
      <c r="AC48">
        <v>-0.38733225969264651</v>
      </c>
    </row>
    <row r="49" spans="1:29">
      <c r="A49">
        <v>605397</v>
      </c>
      <c r="B49" t="s">
        <v>215</v>
      </c>
      <c r="C49">
        <v>435</v>
      </c>
      <c r="D49">
        <v>63</v>
      </c>
      <c r="E49">
        <v>148</v>
      </c>
      <c r="F49">
        <v>114</v>
      </c>
      <c r="G49">
        <v>22</v>
      </c>
      <c r="H49">
        <v>24</v>
      </c>
      <c r="I49">
        <v>9</v>
      </c>
      <c r="J49">
        <v>6</v>
      </c>
      <c r="K49">
        <v>0</v>
      </c>
      <c r="L49">
        <v>0</v>
      </c>
      <c r="M49">
        <v>0</v>
      </c>
      <c r="N49">
        <v>145</v>
      </c>
      <c r="O49">
        <v>283.58560000000011</v>
      </c>
      <c r="P49">
        <v>0.31462654241518317</v>
      </c>
      <c r="Q49">
        <v>48.441599999999916</v>
      </c>
      <c r="R49">
        <v>-0.14669322980384014</v>
      </c>
      <c r="S49">
        <v>0.51840000000000097</v>
      </c>
      <c r="T49">
        <v>0.18394180184548989</v>
      </c>
      <c r="U49">
        <v>36.844900000000003</v>
      </c>
      <c r="V49">
        <v>-0.46363564861664275</v>
      </c>
      <c r="W49">
        <v>-5.02715355805244</v>
      </c>
      <c r="X49">
        <v>25.272272896239279</v>
      </c>
      <c r="Y49">
        <v>-0.78598732437517604</v>
      </c>
      <c r="Z49">
        <v>5.0298845193508157</v>
      </c>
      <c r="AA49">
        <v>25.299738278004934</v>
      </c>
      <c r="AB49">
        <v>0.38839939059803635</v>
      </c>
      <c r="AC49">
        <v>-0.50934846793694954</v>
      </c>
    </row>
    <row r="50" spans="1:29">
      <c r="A50">
        <v>607074</v>
      </c>
      <c r="B50" t="s">
        <v>255</v>
      </c>
      <c r="C50">
        <v>480</v>
      </c>
      <c r="D50">
        <v>66</v>
      </c>
      <c r="E50">
        <v>157</v>
      </c>
      <c r="F50">
        <v>161</v>
      </c>
      <c r="G50">
        <v>19</v>
      </c>
      <c r="H50">
        <v>61</v>
      </c>
      <c r="I50">
        <v>10</v>
      </c>
      <c r="J50">
        <v>9</v>
      </c>
      <c r="K50">
        <v>0</v>
      </c>
      <c r="L50">
        <v>0</v>
      </c>
      <c r="M50">
        <v>0</v>
      </c>
      <c r="N50">
        <v>160</v>
      </c>
      <c r="O50">
        <v>1013.7856000000003</v>
      </c>
      <c r="P50">
        <v>0.59487583791564314</v>
      </c>
      <c r="Q50">
        <v>1603.2016000000006</v>
      </c>
      <c r="R50">
        <v>0.84390760364163286</v>
      </c>
      <c r="S50">
        <v>2.9584000000000024</v>
      </c>
      <c r="T50">
        <v>0.43941652663089231</v>
      </c>
      <c r="U50">
        <v>36.844900000000003</v>
      </c>
      <c r="V50">
        <v>-0.46363564861664275</v>
      </c>
      <c r="W50">
        <v>-2.0299625468164848</v>
      </c>
      <c r="X50">
        <v>4.1207479414776582</v>
      </c>
      <c r="Y50">
        <v>-0.31738135951674107</v>
      </c>
      <c r="Z50">
        <v>-22.656679151061155</v>
      </c>
      <c r="AA50">
        <v>513.32511015412956</v>
      </c>
      <c r="AB50">
        <v>-1.7495114135111705</v>
      </c>
      <c r="AC50">
        <v>-0.65232845345638579</v>
      </c>
    </row>
    <row r="51" spans="1:29">
      <c r="A51">
        <v>458708</v>
      </c>
      <c r="B51" t="s">
        <v>303</v>
      </c>
      <c r="C51">
        <v>522</v>
      </c>
      <c r="D51">
        <v>86</v>
      </c>
      <c r="E51">
        <v>184</v>
      </c>
      <c r="F51">
        <v>125</v>
      </c>
      <c r="G51">
        <v>34</v>
      </c>
      <c r="H51">
        <v>24</v>
      </c>
      <c r="I51">
        <v>12</v>
      </c>
      <c r="J51">
        <v>11</v>
      </c>
      <c r="K51">
        <v>0</v>
      </c>
      <c r="L51">
        <v>0</v>
      </c>
      <c r="M51">
        <v>0</v>
      </c>
      <c r="N51">
        <v>174</v>
      </c>
      <c r="O51">
        <v>2101.3056000000001</v>
      </c>
      <c r="P51">
        <v>0.85644184704940585</v>
      </c>
      <c r="Q51">
        <v>16.32160000000005</v>
      </c>
      <c r="R51">
        <v>8.5149518449355685E-2</v>
      </c>
      <c r="S51">
        <v>13.838400000000005</v>
      </c>
      <c r="T51">
        <v>0.95036597620169716</v>
      </c>
      <c r="U51">
        <v>36.844900000000003</v>
      </c>
      <c r="V51">
        <v>-0.46363564861664275</v>
      </c>
      <c r="W51">
        <v>-16.432584269662925</v>
      </c>
      <c r="X51">
        <v>270.02982577957329</v>
      </c>
      <c r="Y51">
        <v>-2.5692079610326561</v>
      </c>
      <c r="Z51">
        <v>4.4358614232209845</v>
      </c>
      <c r="AA51">
        <v>19.676866566020053</v>
      </c>
      <c r="AB51">
        <v>0.3425299063881358</v>
      </c>
      <c r="AC51">
        <v>-0.79835636156070433</v>
      </c>
    </row>
    <row r="52" spans="1:29">
      <c r="A52">
        <v>434628</v>
      </c>
      <c r="B52" t="s">
        <v>135</v>
      </c>
      <c r="C52">
        <v>522</v>
      </c>
      <c r="D52">
        <v>84</v>
      </c>
      <c r="E52">
        <v>166</v>
      </c>
      <c r="F52">
        <v>145</v>
      </c>
      <c r="G52">
        <v>25</v>
      </c>
      <c r="H52">
        <v>45</v>
      </c>
      <c r="I52">
        <v>10</v>
      </c>
      <c r="J52">
        <v>13</v>
      </c>
      <c r="K52">
        <v>0</v>
      </c>
      <c r="L52">
        <v>0</v>
      </c>
      <c r="M52">
        <v>0</v>
      </c>
      <c r="N52">
        <v>174</v>
      </c>
      <c r="O52">
        <v>2101.3056000000001</v>
      </c>
      <c r="P52">
        <v>0.85644184704940585</v>
      </c>
      <c r="Q52">
        <v>577.92160000000035</v>
      </c>
      <c r="R52">
        <v>0.5066817880006208</v>
      </c>
      <c r="S52">
        <v>2.9584000000000024</v>
      </c>
      <c r="T52">
        <v>0.43941652663089231</v>
      </c>
      <c r="U52">
        <v>36.844900000000003</v>
      </c>
      <c r="V52">
        <v>-0.46363564861664275</v>
      </c>
      <c r="W52">
        <v>-14.432584269662925</v>
      </c>
      <c r="X52">
        <v>208.29948870092161</v>
      </c>
      <c r="Y52">
        <v>-2.2565111972283396</v>
      </c>
      <c r="Z52">
        <v>1.4358614232209845</v>
      </c>
      <c r="AA52">
        <v>2.0616980266941747</v>
      </c>
      <c r="AB52">
        <v>0.11087485202030764</v>
      </c>
      <c r="AC52">
        <v>-0.80673183214375566</v>
      </c>
    </row>
    <row r="53" spans="1:29">
      <c r="A53">
        <v>475115</v>
      </c>
      <c r="B53" t="s">
        <v>261</v>
      </c>
      <c r="C53">
        <v>414</v>
      </c>
      <c r="D53">
        <v>54</v>
      </c>
      <c r="E53">
        <v>124</v>
      </c>
      <c r="F53">
        <v>124</v>
      </c>
      <c r="G53">
        <v>9</v>
      </c>
      <c r="H53">
        <v>54</v>
      </c>
      <c r="I53">
        <v>8</v>
      </c>
      <c r="J53">
        <v>7</v>
      </c>
      <c r="K53">
        <v>0</v>
      </c>
      <c r="L53">
        <v>0</v>
      </c>
      <c r="M53">
        <v>0</v>
      </c>
      <c r="N53">
        <v>138</v>
      </c>
      <c r="O53">
        <v>96.825600000000065</v>
      </c>
      <c r="P53">
        <v>0.18384353784830182</v>
      </c>
      <c r="Q53">
        <v>9.2416000000000373</v>
      </c>
      <c r="R53">
        <v>6.4072904971792424E-2</v>
      </c>
      <c r="S53">
        <v>7.8399999999999637E-2</v>
      </c>
      <c r="T53">
        <v>-7.1532922939912508E-2</v>
      </c>
      <c r="U53">
        <v>36.844900000000003</v>
      </c>
      <c r="V53">
        <v>-0.46363564861664275</v>
      </c>
      <c r="W53">
        <v>1.1741573033707837</v>
      </c>
      <c r="X53">
        <v>1.378645373058957</v>
      </c>
      <c r="Y53">
        <v>0.18357759448062397</v>
      </c>
      <c r="Z53">
        <v>-9.5163857677902683</v>
      </c>
      <c r="AA53">
        <v>90.561598081401272</v>
      </c>
      <c r="AB53">
        <v>-0.7348396208075606</v>
      </c>
      <c r="AC53">
        <v>-0.83851415506339766</v>
      </c>
    </row>
    <row r="54" spans="1:29">
      <c r="A54">
        <v>518858</v>
      </c>
      <c r="B54" t="s">
        <v>163</v>
      </c>
      <c r="C54">
        <v>219</v>
      </c>
      <c r="D54">
        <v>23</v>
      </c>
      <c r="E54">
        <v>56</v>
      </c>
      <c r="F54">
        <v>84</v>
      </c>
      <c r="G54">
        <v>6</v>
      </c>
      <c r="H54">
        <v>21</v>
      </c>
      <c r="I54">
        <v>5</v>
      </c>
      <c r="J54">
        <v>3</v>
      </c>
      <c r="K54">
        <v>2</v>
      </c>
      <c r="L54">
        <v>7</v>
      </c>
      <c r="M54">
        <v>42</v>
      </c>
      <c r="N54">
        <v>73</v>
      </c>
      <c r="O54">
        <v>3042.6255999999998</v>
      </c>
      <c r="P54">
        <v>-1.0305700759870249</v>
      </c>
      <c r="Q54">
        <v>1366.0415999999996</v>
      </c>
      <c r="R54">
        <v>-0.7789916341307378</v>
      </c>
      <c r="S54">
        <v>10.758399999999996</v>
      </c>
      <c r="T54">
        <v>-0.83795709729611978</v>
      </c>
      <c r="U54">
        <v>16.564900000000002</v>
      </c>
      <c r="V54">
        <v>-0.31087266719435519</v>
      </c>
      <c r="W54">
        <v>6.1863295880149813</v>
      </c>
      <c r="X54">
        <v>38.270673771549639</v>
      </c>
      <c r="Y54">
        <v>0.96722262099958789</v>
      </c>
      <c r="Z54">
        <v>12.125390137328338</v>
      </c>
      <c r="AA54">
        <v>147.0250859824192</v>
      </c>
      <c r="AB54">
        <v>0.93630263716464068</v>
      </c>
      <c r="AC54">
        <v>-1.0548662164440095</v>
      </c>
    </row>
    <row r="55" spans="1:29">
      <c r="A55">
        <v>408061</v>
      </c>
      <c r="B55" t="s">
        <v>257</v>
      </c>
      <c r="C55">
        <v>174</v>
      </c>
      <c r="D55">
        <v>22</v>
      </c>
      <c r="E55">
        <v>44</v>
      </c>
      <c r="F55">
        <v>54</v>
      </c>
      <c r="G55">
        <v>7</v>
      </c>
      <c r="H55">
        <v>20</v>
      </c>
      <c r="I55">
        <v>3</v>
      </c>
      <c r="J55">
        <v>4</v>
      </c>
      <c r="K55">
        <v>36</v>
      </c>
      <c r="L55">
        <v>4</v>
      </c>
      <c r="M55">
        <v>0</v>
      </c>
      <c r="N55">
        <v>58</v>
      </c>
      <c r="O55">
        <v>4922.4255999999996</v>
      </c>
      <c r="P55">
        <v>-1.3108193714874847</v>
      </c>
      <c r="Q55">
        <v>4483.641599999999</v>
      </c>
      <c r="R55">
        <v>-1.4112900384576355</v>
      </c>
      <c r="S55">
        <v>27.878399999999992</v>
      </c>
      <c r="T55">
        <v>-1.3489065468669246</v>
      </c>
      <c r="U55">
        <v>895.80489999999998</v>
      </c>
      <c r="V55">
        <v>2.2860980169845333</v>
      </c>
      <c r="W55">
        <v>1.1891385767790261</v>
      </c>
      <c r="X55">
        <v>1.4140505547840541</v>
      </c>
      <c r="Y55">
        <v>0.18591989233683648</v>
      </c>
      <c r="Z55">
        <v>6.8119538077403234</v>
      </c>
      <c r="AA55">
        <v>46.402714678787817</v>
      </c>
      <c r="AB55">
        <v>0.52600784322773908</v>
      </c>
      <c r="AC55">
        <v>-1.0729902042629358</v>
      </c>
    </row>
    <row r="56" spans="1:29">
      <c r="A56">
        <v>429722</v>
      </c>
      <c r="B56" t="s">
        <v>269</v>
      </c>
      <c r="C56">
        <v>522</v>
      </c>
      <c r="D56">
        <v>76</v>
      </c>
      <c r="E56">
        <v>170</v>
      </c>
      <c r="F56">
        <v>140</v>
      </c>
      <c r="G56">
        <v>21</v>
      </c>
      <c r="H56">
        <v>53</v>
      </c>
      <c r="I56">
        <v>8</v>
      </c>
      <c r="J56">
        <v>11</v>
      </c>
      <c r="K56">
        <v>0</v>
      </c>
      <c r="L56">
        <v>0</v>
      </c>
      <c r="M56">
        <v>0</v>
      </c>
      <c r="N56">
        <v>174</v>
      </c>
      <c r="O56">
        <v>2101.3056000000001</v>
      </c>
      <c r="P56">
        <v>0.85644184704940585</v>
      </c>
      <c r="Q56">
        <v>362.52160000000026</v>
      </c>
      <c r="R56">
        <v>0.40129872061280453</v>
      </c>
      <c r="S56">
        <v>7.8399999999999637E-2</v>
      </c>
      <c r="T56">
        <v>-7.1532922939912508E-2</v>
      </c>
      <c r="U56">
        <v>36.844900000000003</v>
      </c>
      <c r="V56">
        <v>-0.46363564861664275</v>
      </c>
      <c r="W56">
        <v>-6.4325842696629252</v>
      </c>
      <c r="X56">
        <v>41.378140386314875</v>
      </c>
      <c r="Y56">
        <v>-1.0057241420110741</v>
      </c>
      <c r="Z56">
        <v>-10.564138576779015</v>
      </c>
      <c r="AA56">
        <v>111.60102386939067</v>
      </c>
      <c r="AB56">
        <v>-0.81574536545100484</v>
      </c>
      <c r="AC56">
        <v>-1.0988975113564237</v>
      </c>
    </row>
    <row r="57" spans="1:29">
      <c r="A57">
        <v>473879</v>
      </c>
      <c r="B57" t="s">
        <v>88</v>
      </c>
      <c r="C57">
        <v>195</v>
      </c>
      <c r="D57">
        <v>20</v>
      </c>
      <c r="E57">
        <v>61</v>
      </c>
      <c r="F57">
        <v>51</v>
      </c>
      <c r="G57">
        <v>4</v>
      </c>
      <c r="H57">
        <v>22</v>
      </c>
      <c r="I57">
        <v>4</v>
      </c>
      <c r="J57">
        <v>2</v>
      </c>
      <c r="K57">
        <v>32</v>
      </c>
      <c r="L57">
        <v>3</v>
      </c>
      <c r="M57">
        <v>0</v>
      </c>
      <c r="N57">
        <v>65</v>
      </c>
      <c r="O57">
        <v>3989.1855999999998</v>
      </c>
      <c r="P57">
        <v>-1.1800363669206035</v>
      </c>
      <c r="Q57">
        <v>4894.4015999999992</v>
      </c>
      <c r="R57">
        <v>-1.4745198788903253</v>
      </c>
      <c r="S57">
        <v>18.318399999999993</v>
      </c>
      <c r="T57">
        <v>-1.0934318220815222</v>
      </c>
      <c r="U57">
        <v>672.36490000000003</v>
      </c>
      <c r="V57">
        <v>1.9805720541399581</v>
      </c>
      <c r="W57">
        <v>5.9878277153558024</v>
      </c>
      <c r="X57">
        <v>35.854080748783119</v>
      </c>
      <c r="Y57">
        <v>0.93618717440477695</v>
      </c>
      <c r="Z57">
        <v>-3.6417759051186067</v>
      </c>
      <c r="AA57">
        <v>13.262531743102489</v>
      </c>
      <c r="AB57">
        <v>-0.2812119317652329</v>
      </c>
      <c r="AC57">
        <v>-1.1124407711129489</v>
      </c>
    </row>
    <row r="58" spans="1:29">
      <c r="A58">
        <v>596057</v>
      </c>
      <c r="B58" t="s">
        <v>221</v>
      </c>
      <c r="C58">
        <v>480</v>
      </c>
      <c r="D58">
        <v>70</v>
      </c>
      <c r="E58">
        <v>155</v>
      </c>
      <c r="F58">
        <v>150</v>
      </c>
      <c r="G58">
        <v>19</v>
      </c>
      <c r="H58">
        <v>58</v>
      </c>
      <c r="I58">
        <v>10</v>
      </c>
      <c r="J58">
        <v>10</v>
      </c>
      <c r="K58">
        <v>0</v>
      </c>
      <c r="L58">
        <v>0</v>
      </c>
      <c r="M58">
        <v>0</v>
      </c>
      <c r="N58">
        <v>160</v>
      </c>
      <c r="O58">
        <v>1013.7856000000003</v>
      </c>
      <c r="P58">
        <v>0.59487583791564314</v>
      </c>
      <c r="Q58">
        <v>843.32160000000033</v>
      </c>
      <c r="R58">
        <v>0.61206485538843713</v>
      </c>
      <c r="S58">
        <v>2.9584000000000024</v>
      </c>
      <c r="T58">
        <v>0.43941652663089231</v>
      </c>
      <c r="U58">
        <v>36.844900000000003</v>
      </c>
      <c r="V58">
        <v>-0.46363564861664275</v>
      </c>
      <c r="W58">
        <v>-6.0299625468164848</v>
      </c>
      <c r="X58">
        <v>36.360448316009517</v>
      </c>
      <c r="Y58">
        <v>-0.94277488712537394</v>
      </c>
      <c r="Z58">
        <v>-17.656679151061155</v>
      </c>
      <c r="AA58">
        <v>311.75831864351795</v>
      </c>
      <c r="AB58">
        <v>-1.3634196562314569</v>
      </c>
      <c r="AC58">
        <v>-1.1234729720385008</v>
      </c>
    </row>
    <row r="59" spans="1:29">
      <c r="A59">
        <v>592811</v>
      </c>
      <c r="B59" t="s">
        <v>305</v>
      </c>
      <c r="C59">
        <v>393</v>
      </c>
      <c r="D59">
        <v>51</v>
      </c>
      <c r="E59">
        <v>126</v>
      </c>
      <c r="F59">
        <v>113</v>
      </c>
      <c r="G59">
        <v>10</v>
      </c>
      <c r="H59">
        <v>29</v>
      </c>
      <c r="I59">
        <v>3</v>
      </c>
      <c r="J59">
        <v>5</v>
      </c>
      <c r="K59">
        <v>0</v>
      </c>
      <c r="L59">
        <v>2</v>
      </c>
      <c r="M59">
        <v>0</v>
      </c>
      <c r="N59">
        <v>131</v>
      </c>
      <c r="O59">
        <v>8.0656000000000194</v>
      </c>
      <c r="P59">
        <v>5.3060533281420491E-2</v>
      </c>
      <c r="Q59">
        <v>63.361599999999903</v>
      </c>
      <c r="R59">
        <v>-0.16776984328140337</v>
      </c>
      <c r="S59">
        <v>27.878399999999992</v>
      </c>
      <c r="T59">
        <v>-1.3489065468669246</v>
      </c>
      <c r="U59">
        <v>36.844900000000003</v>
      </c>
      <c r="V59">
        <v>-0.46363564861664275</v>
      </c>
      <c r="W59">
        <v>1.3754681647940075</v>
      </c>
      <c r="X59">
        <v>1.8919126723618023</v>
      </c>
      <c r="Y59">
        <v>0.21505222192347459</v>
      </c>
      <c r="Z59">
        <v>4.937343945068676</v>
      </c>
      <c r="AA59">
        <v>24.377365231906264</v>
      </c>
      <c r="AB59">
        <v>0.38125356000918331</v>
      </c>
      <c r="AC59">
        <v>-1.3309457235508924</v>
      </c>
    </row>
    <row r="60" spans="1:29">
      <c r="A60">
        <v>542960</v>
      </c>
      <c r="B60" t="s">
        <v>45</v>
      </c>
      <c r="C60">
        <v>219</v>
      </c>
      <c r="D60">
        <v>24</v>
      </c>
      <c r="E60">
        <v>59</v>
      </c>
      <c r="F60">
        <v>80</v>
      </c>
      <c r="G60">
        <v>7</v>
      </c>
      <c r="H60">
        <v>28</v>
      </c>
      <c r="I60">
        <v>8</v>
      </c>
      <c r="J60">
        <v>4</v>
      </c>
      <c r="K60">
        <v>1</v>
      </c>
      <c r="L60">
        <v>3</v>
      </c>
      <c r="M60">
        <v>23</v>
      </c>
      <c r="N60">
        <v>73</v>
      </c>
      <c r="O60">
        <v>3042.6255999999998</v>
      </c>
      <c r="P60">
        <v>-1.0305700759870249</v>
      </c>
      <c r="Q60">
        <v>1677.7215999999994</v>
      </c>
      <c r="R60">
        <v>-0.86329808804099084</v>
      </c>
      <c r="S60">
        <v>7.8399999999999637E-2</v>
      </c>
      <c r="T60">
        <v>-7.1532922939912508E-2</v>
      </c>
      <c r="U60">
        <v>25.704900000000002</v>
      </c>
      <c r="V60">
        <v>-0.38725415790549894</v>
      </c>
      <c r="W60">
        <v>5.1863295880149813</v>
      </c>
      <c r="X60">
        <v>26.898014595519673</v>
      </c>
      <c r="Y60">
        <v>0.81087423909742962</v>
      </c>
      <c r="Z60">
        <v>2.1253901373283384</v>
      </c>
      <c r="AA60">
        <v>4.5172832358525481</v>
      </c>
      <c r="AB60">
        <v>0.16411912260521352</v>
      </c>
      <c r="AC60">
        <v>-1.3776618831707843</v>
      </c>
    </row>
    <row r="61" spans="1:29">
      <c r="A61">
        <v>501957</v>
      </c>
      <c r="B61" t="s">
        <v>301</v>
      </c>
      <c r="C61">
        <v>435</v>
      </c>
      <c r="D61">
        <v>65</v>
      </c>
      <c r="E61">
        <v>136</v>
      </c>
      <c r="F61">
        <v>112</v>
      </c>
      <c r="G61">
        <v>15</v>
      </c>
      <c r="H61">
        <v>53</v>
      </c>
      <c r="I61">
        <v>12</v>
      </c>
      <c r="J61">
        <v>7</v>
      </c>
      <c r="K61">
        <v>0</v>
      </c>
      <c r="L61">
        <v>0</v>
      </c>
      <c r="M61">
        <v>0</v>
      </c>
      <c r="N61">
        <v>145</v>
      </c>
      <c r="O61">
        <v>283.58560000000011</v>
      </c>
      <c r="P61">
        <v>0.31462654241518317</v>
      </c>
      <c r="Q61">
        <v>80.281599999999884</v>
      </c>
      <c r="R61">
        <v>-0.18884645675896664</v>
      </c>
      <c r="S61">
        <v>13.838400000000005</v>
      </c>
      <c r="T61">
        <v>0.95036597620169716</v>
      </c>
      <c r="U61">
        <v>36.844900000000003</v>
      </c>
      <c r="V61">
        <v>-0.46363564861664275</v>
      </c>
      <c r="W61">
        <v>-7.02715355805244</v>
      </c>
      <c r="X61">
        <v>49.380887128449032</v>
      </c>
      <c r="Y61">
        <v>-1.0986840881794924</v>
      </c>
      <c r="Z61">
        <v>-11.970115480649184</v>
      </c>
      <c r="AA61">
        <v>143.28366462007739</v>
      </c>
      <c r="AB61">
        <v>-0.92431258415298967</v>
      </c>
      <c r="AC61">
        <v>-1.4104862590912111</v>
      </c>
    </row>
    <row r="62" spans="1:29">
      <c r="A62">
        <v>608665</v>
      </c>
      <c r="B62" t="s">
        <v>119</v>
      </c>
      <c r="C62">
        <v>567</v>
      </c>
      <c r="D62">
        <v>83</v>
      </c>
      <c r="E62">
        <v>200</v>
      </c>
      <c r="F62">
        <v>111</v>
      </c>
      <c r="G62">
        <v>19</v>
      </c>
      <c r="H62">
        <v>50</v>
      </c>
      <c r="I62">
        <v>11</v>
      </c>
      <c r="J62">
        <v>11</v>
      </c>
      <c r="K62">
        <v>0</v>
      </c>
      <c r="L62">
        <v>0</v>
      </c>
      <c r="M62">
        <v>0</v>
      </c>
      <c r="N62">
        <v>189</v>
      </c>
      <c r="O62">
        <v>3701.5056000000004</v>
      </c>
      <c r="P62">
        <v>1.1366911425498658</v>
      </c>
      <c r="Q62">
        <v>99.201599999999871</v>
      </c>
      <c r="R62">
        <v>-0.2099230702365299</v>
      </c>
      <c r="S62">
        <v>7.3984000000000032</v>
      </c>
      <c r="T62">
        <v>0.69489125141629471</v>
      </c>
      <c r="U62">
        <v>36.844900000000003</v>
      </c>
      <c r="V62">
        <v>-0.46363564861664275</v>
      </c>
      <c r="W62">
        <v>-7.43539325842697</v>
      </c>
      <c r="X62">
        <v>55.285072907461192</v>
      </c>
      <c r="Y62">
        <v>-1.1625117047612721</v>
      </c>
      <c r="Z62">
        <v>-19.250702247191015</v>
      </c>
      <c r="AA62">
        <v>370.58953701000547</v>
      </c>
      <c r="AB62">
        <v>-1.4865074918973025</v>
      </c>
      <c r="AC62">
        <v>-1.4909955215455868</v>
      </c>
    </row>
    <row r="63" spans="1:29">
      <c r="A63">
        <v>572070</v>
      </c>
      <c r="B63" t="s">
        <v>252</v>
      </c>
      <c r="C63">
        <v>393</v>
      </c>
      <c r="D63">
        <v>54</v>
      </c>
      <c r="E63">
        <v>124</v>
      </c>
      <c r="F63">
        <v>115</v>
      </c>
      <c r="G63">
        <v>8</v>
      </c>
      <c r="H63">
        <v>48</v>
      </c>
      <c r="I63">
        <v>9</v>
      </c>
      <c r="J63">
        <v>7</v>
      </c>
      <c r="K63">
        <v>0</v>
      </c>
      <c r="L63">
        <v>0</v>
      </c>
      <c r="M63">
        <v>0</v>
      </c>
      <c r="N63">
        <v>131</v>
      </c>
      <c r="O63">
        <v>8.0656000000000194</v>
      </c>
      <c r="P63">
        <v>5.3060533281420491E-2</v>
      </c>
      <c r="Q63">
        <v>35.521599999999928</v>
      </c>
      <c r="R63">
        <v>-0.12561661632627688</v>
      </c>
      <c r="S63">
        <v>0.51840000000000097</v>
      </c>
      <c r="T63">
        <v>0.18394180184548989</v>
      </c>
      <c r="U63">
        <v>36.844900000000003</v>
      </c>
      <c r="V63">
        <v>-0.46363564861664275</v>
      </c>
      <c r="W63">
        <v>-1.6245318352059925</v>
      </c>
      <c r="X63">
        <v>2.6391036835977415</v>
      </c>
      <c r="Y63">
        <v>-0.25399292378300009</v>
      </c>
      <c r="Z63">
        <v>-12.062656054931324</v>
      </c>
      <c r="AA63">
        <v>145.50767109957147</v>
      </c>
      <c r="AB63">
        <v>-0.93145841474184277</v>
      </c>
      <c r="AC63">
        <v>-1.537701268340852</v>
      </c>
    </row>
    <row r="64" spans="1:29">
      <c r="A64">
        <v>593958</v>
      </c>
      <c r="B64" t="s">
        <v>256</v>
      </c>
      <c r="C64">
        <v>435</v>
      </c>
      <c r="D64">
        <v>63</v>
      </c>
      <c r="E64">
        <v>137</v>
      </c>
      <c r="F64">
        <v>129</v>
      </c>
      <c r="G64">
        <v>17</v>
      </c>
      <c r="H64">
        <v>47</v>
      </c>
      <c r="I64">
        <v>7</v>
      </c>
      <c r="J64">
        <v>9</v>
      </c>
      <c r="K64">
        <v>0</v>
      </c>
      <c r="L64">
        <v>0</v>
      </c>
      <c r="M64">
        <v>0</v>
      </c>
      <c r="N64">
        <v>145</v>
      </c>
      <c r="O64">
        <v>283.58560000000011</v>
      </c>
      <c r="P64">
        <v>0.31462654241518317</v>
      </c>
      <c r="Q64">
        <v>64.641600000000096</v>
      </c>
      <c r="R64">
        <v>0.16945597235960871</v>
      </c>
      <c r="S64">
        <v>1.6383999999999983</v>
      </c>
      <c r="T64">
        <v>-0.32700764772531493</v>
      </c>
      <c r="U64">
        <v>36.844900000000003</v>
      </c>
      <c r="V64">
        <v>-0.46363564861664275</v>
      </c>
      <c r="W64">
        <v>-5.02715355805244</v>
      </c>
      <c r="X64">
        <v>25.272272896239279</v>
      </c>
      <c r="Y64">
        <v>-0.78598732437517604</v>
      </c>
      <c r="Z64">
        <v>-6.9701154806491843</v>
      </c>
      <c r="AA64">
        <v>48.582509813585482</v>
      </c>
      <c r="AB64">
        <v>-0.53822082687327621</v>
      </c>
      <c r="AC64">
        <v>-1.6307689328156181</v>
      </c>
    </row>
    <row r="65" spans="1:29">
      <c r="A65">
        <v>571510</v>
      </c>
      <c r="B65" t="s">
        <v>44</v>
      </c>
      <c r="C65">
        <v>480</v>
      </c>
      <c r="D65">
        <v>72</v>
      </c>
      <c r="E65">
        <v>166</v>
      </c>
      <c r="F65">
        <v>136</v>
      </c>
      <c r="G65">
        <v>24</v>
      </c>
      <c r="H65">
        <v>43</v>
      </c>
      <c r="I65">
        <v>9</v>
      </c>
      <c r="J65">
        <v>9</v>
      </c>
      <c r="K65">
        <v>0</v>
      </c>
      <c r="L65">
        <v>0</v>
      </c>
      <c r="M65">
        <v>0</v>
      </c>
      <c r="N65">
        <v>160</v>
      </c>
      <c r="O65">
        <v>1013.7856000000003</v>
      </c>
      <c r="P65">
        <v>0.59487583791564314</v>
      </c>
      <c r="Q65">
        <v>226.20160000000018</v>
      </c>
      <c r="R65">
        <v>0.31699226670255148</v>
      </c>
      <c r="S65">
        <v>0.51840000000000097</v>
      </c>
      <c r="T65">
        <v>0.18394180184548989</v>
      </c>
      <c r="U65">
        <v>36.844900000000003</v>
      </c>
      <c r="V65">
        <v>-0.46363564861664275</v>
      </c>
      <c r="W65">
        <v>-8.0299625468164848</v>
      </c>
      <c r="X65">
        <v>64.480298503275435</v>
      </c>
      <c r="Y65">
        <v>-1.2554716509296902</v>
      </c>
      <c r="Z65">
        <v>-13.656679151061155</v>
      </c>
      <c r="AA65">
        <v>186.50488543502857</v>
      </c>
      <c r="AB65">
        <v>-1.0545462504076859</v>
      </c>
      <c r="AC65">
        <v>-1.6778436434903341</v>
      </c>
    </row>
    <row r="66" spans="1:29">
      <c r="A66">
        <v>606965</v>
      </c>
      <c r="B66" t="s">
        <v>78</v>
      </c>
      <c r="C66">
        <v>261</v>
      </c>
      <c r="D66">
        <v>32</v>
      </c>
      <c r="E66">
        <v>77</v>
      </c>
      <c r="F66">
        <v>84</v>
      </c>
      <c r="G66">
        <v>8</v>
      </c>
      <c r="H66">
        <v>20</v>
      </c>
      <c r="I66">
        <v>5</v>
      </c>
      <c r="J66">
        <v>3</v>
      </c>
      <c r="K66">
        <v>0</v>
      </c>
      <c r="L66">
        <v>0</v>
      </c>
      <c r="M66">
        <v>12</v>
      </c>
      <c r="N66">
        <v>87</v>
      </c>
      <c r="O66">
        <v>1694.1455999999998</v>
      </c>
      <c r="P66">
        <v>-0.76900406685326217</v>
      </c>
      <c r="Q66">
        <v>1366.0415999999996</v>
      </c>
      <c r="R66">
        <v>-0.7789916341307378</v>
      </c>
      <c r="S66">
        <v>10.758399999999996</v>
      </c>
      <c r="T66">
        <v>-0.83795709729611978</v>
      </c>
      <c r="U66">
        <v>36.844900000000003</v>
      </c>
      <c r="V66">
        <v>-0.46363564861664275</v>
      </c>
      <c r="W66">
        <v>2.7837078651685374</v>
      </c>
      <c r="X66">
        <v>7.7490294786011908</v>
      </c>
      <c r="Y66">
        <v>0.43522822040741244</v>
      </c>
      <c r="Z66">
        <v>9.2179307116104923</v>
      </c>
      <c r="AA66">
        <v>84.970246604051823</v>
      </c>
      <c r="AB66">
        <v>0.71179341338566671</v>
      </c>
      <c r="AC66">
        <v>-1.7025668131036835</v>
      </c>
    </row>
    <row r="67" spans="1:29">
      <c r="A67">
        <v>572140</v>
      </c>
      <c r="B67" t="s">
        <v>282</v>
      </c>
      <c r="C67">
        <v>393</v>
      </c>
      <c r="D67">
        <v>54</v>
      </c>
      <c r="E67">
        <v>126</v>
      </c>
      <c r="F67">
        <v>120</v>
      </c>
      <c r="G67">
        <v>13</v>
      </c>
      <c r="H67">
        <v>43</v>
      </c>
      <c r="I67">
        <v>7</v>
      </c>
      <c r="J67">
        <v>11</v>
      </c>
      <c r="K67">
        <v>0</v>
      </c>
      <c r="L67">
        <v>0</v>
      </c>
      <c r="M67">
        <v>0</v>
      </c>
      <c r="N67">
        <v>131</v>
      </c>
      <c r="O67">
        <v>8.0656000000000194</v>
      </c>
      <c r="P67">
        <v>5.3060533281420491E-2</v>
      </c>
      <c r="Q67">
        <v>0.92159999999998798</v>
      </c>
      <c r="R67">
        <v>-2.0233548938460594E-2</v>
      </c>
      <c r="S67">
        <v>1.6383999999999983</v>
      </c>
      <c r="T67">
        <v>-0.32700764772531493</v>
      </c>
      <c r="U67">
        <v>36.844900000000003</v>
      </c>
      <c r="V67">
        <v>-0.46363564861664275</v>
      </c>
      <c r="W67">
        <v>-1.6245318352059925</v>
      </c>
      <c r="X67">
        <v>2.6391036835977415</v>
      </c>
      <c r="Y67">
        <v>-0.25399292378300009</v>
      </c>
      <c r="Z67">
        <v>-9.062656054931324</v>
      </c>
      <c r="AA67">
        <v>82.131734769983481</v>
      </c>
      <c r="AB67">
        <v>-0.69980336037401458</v>
      </c>
      <c r="AC67">
        <v>-1.7116125961560125</v>
      </c>
    </row>
    <row r="68" spans="1:29">
      <c r="A68">
        <v>542882</v>
      </c>
      <c r="B68" t="s">
        <v>22</v>
      </c>
      <c r="C68">
        <v>348</v>
      </c>
      <c r="D68">
        <v>47</v>
      </c>
      <c r="E68">
        <v>119</v>
      </c>
      <c r="F68">
        <v>104</v>
      </c>
      <c r="G68">
        <v>13</v>
      </c>
      <c r="H68">
        <v>26</v>
      </c>
      <c r="I68">
        <v>7</v>
      </c>
      <c r="J68">
        <v>7</v>
      </c>
      <c r="K68">
        <v>0</v>
      </c>
      <c r="L68">
        <v>0</v>
      </c>
      <c r="M68">
        <v>0</v>
      </c>
      <c r="N68">
        <v>116</v>
      </c>
      <c r="O68">
        <v>147.86559999999992</v>
      </c>
      <c r="P68">
        <v>-0.2271887622190395</v>
      </c>
      <c r="Q68">
        <v>287.64159999999981</v>
      </c>
      <c r="R68">
        <v>-0.35745936457947269</v>
      </c>
      <c r="S68">
        <v>1.6383999999999983</v>
      </c>
      <c r="T68">
        <v>-0.32700764772531493</v>
      </c>
      <c r="U68">
        <v>36.844900000000003</v>
      </c>
      <c r="V68">
        <v>-0.46363564861664275</v>
      </c>
      <c r="W68">
        <v>-0.62172284644194775</v>
      </c>
      <c r="X68">
        <v>0.38653929778787427</v>
      </c>
      <c r="Y68">
        <v>-9.7205361032802085E-2</v>
      </c>
      <c r="Z68">
        <v>-3.3760923845193531</v>
      </c>
      <c r="AA68">
        <v>11.39799978880961</v>
      </c>
      <c r="AB68">
        <v>-0.26069628829554753</v>
      </c>
      <c r="AC68">
        <v>-1.7331930724688196</v>
      </c>
    </row>
    <row r="69" spans="1:29">
      <c r="A69">
        <v>605164</v>
      </c>
      <c r="B69" t="s">
        <v>49</v>
      </c>
      <c r="C69">
        <v>435</v>
      </c>
      <c r="D69">
        <v>63</v>
      </c>
      <c r="E69">
        <v>148</v>
      </c>
      <c r="F69">
        <v>140</v>
      </c>
      <c r="G69">
        <v>23</v>
      </c>
      <c r="H69">
        <v>54</v>
      </c>
      <c r="I69">
        <v>11</v>
      </c>
      <c r="J69">
        <v>7</v>
      </c>
      <c r="K69">
        <v>0</v>
      </c>
      <c r="L69">
        <v>0</v>
      </c>
      <c r="M69">
        <v>0</v>
      </c>
      <c r="N69">
        <v>145</v>
      </c>
      <c r="O69">
        <v>283.58560000000011</v>
      </c>
      <c r="P69">
        <v>0.31462654241518317</v>
      </c>
      <c r="Q69">
        <v>362.52160000000026</v>
      </c>
      <c r="R69">
        <v>0.40129872061280453</v>
      </c>
      <c r="S69">
        <v>7.3984000000000032</v>
      </c>
      <c r="T69">
        <v>0.69489125141629471</v>
      </c>
      <c r="U69">
        <v>36.844900000000003</v>
      </c>
      <c r="V69">
        <v>-0.46363564861664275</v>
      </c>
      <c r="W69">
        <v>-5.02715355805244</v>
      </c>
      <c r="X69">
        <v>25.272272896239279</v>
      </c>
      <c r="Y69">
        <v>-0.78598732437517604</v>
      </c>
      <c r="Z69">
        <v>-24.970115480649184</v>
      </c>
      <c r="AA69">
        <v>623.50666711695635</v>
      </c>
      <c r="AB69">
        <v>-1.9281511530802451</v>
      </c>
      <c r="AC69">
        <v>-1.7669576116277814</v>
      </c>
    </row>
    <row r="70" spans="1:29">
      <c r="A70">
        <v>545333</v>
      </c>
      <c r="B70" t="s">
        <v>33</v>
      </c>
      <c r="C70">
        <v>567</v>
      </c>
      <c r="D70">
        <v>91</v>
      </c>
      <c r="E70">
        <v>177</v>
      </c>
      <c r="F70">
        <v>171</v>
      </c>
      <c r="G70">
        <v>22</v>
      </c>
      <c r="H70">
        <v>77</v>
      </c>
      <c r="I70">
        <v>11</v>
      </c>
      <c r="J70">
        <v>10</v>
      </c>
      <c r="K70">
        <v>0</v>
      </c>
      <c r="L70">
        <v>0</v>
      </c>
      <c r="M70">
        <v>0</v>
      </c>
      <c r="N70">
        <v>189</v>
      </c>
      <c r="O70">
        <v>3701.5056000000004</v>
      </c>
      <c r="P70">
        <v>1.1366911425498658</v>
      </c>
      <c r="Q70">
        <v>2504.0016000000005</v>
      </c>
      <c r="R70">
        <v>1.0546737384172655</v>
      </c>
      <c r="S70">
        <v>7.3984000000000032</v>
      </c>
      <c r="T70">
        <v>0.69489125141629471</v>
      </c>
      <c r="U70">
        <v>36.844900000000003</v>
      </c>
      <c r="V70">
        <v>-0.46363564861664275</v>
      </c>
      <c r="W70">
        <v>-15.43539325842697</v>
      </c>
      <c r="X70">
        <v>238.25136504229263</v>
      </c>
      <c r="Y70">
        <v>-2.4132987599785376</v>
      </c>
      <c r="Z70">
        <v>-23.250702247191015</v>
      </c>
      <c r="AA70">
        <v>540.59515498753365</v>
      </c>
      <c r="AB70">
        <v>-1.7953808977210732</v>
      </c>
      <c r="AC70">
        <v>-1.7860591739328275</v>
      </c>
    </row>
    <row r="71" spans="1:29">
      <c r="A71">
        <v>592135</v>
      </c>
      <c r="B71" t="s">
        <v>34</v>
      </c>
      <c r="C71">
        <v>174</v>
      </c>
      <c r="D71">
        <v>19</v>
      </c>
      <c r="E71">
        <v>47</v>
      </c>
      <c r="F71">
        <v>67</v>
      </c>
      <c r="G71">
        <v>3</v>
      </c>
      <c r="H71">
        <v>23</v>
      </c>
      <c r="I71">
        <v>2</v>
      </c>
      <c r="J71">
        <v>1</v>
      </c>
      <c r="K71">
        <v>25</v>
      </c>
      <c r="L71">
        <v>2</v>
      </c>
      <c r="M71">
        <v>4</v>
      </c>
      <c r="N71">
        <v>58</v>
      </c>
      <c r="O71">
        <v>4922.4255999999996</v>
      </c>
      <c r="P71">
        <v>-1.3108193714874847</v>
      </c>
      <c r="Q71">
        <v>2911.6815999999994</v>
      </c>
      <c r="R71">
        <v>-1.1372940632493131</v>
      </c>
      <c r="S71">
        <v>39.438399999999994</v>
      </c>
      <c r="T71">
        <v>-1.6043812716523269</v>
      </c>
      <c r="U71">
        <v>358.3449</v>
      </c>
      <c r="V71">
        <v>1.4459016191619516</v>
      </c>
      <c r="W71">
        <v>4.1891385767790261</v>
      </c>
      <c r="X71">
        <v>17.548882015458226</v>
      </c>
      <c r="Y71">
        <v>0.65496503804331119</v>
      </c>
      <c r="Z71">
        <v>0.81195380774032344</v>
      </c>
      <c r="AA71">
        <v>0.65926898590400096</v>
      </c>
      <c r="AB71">
        <v>6.2697734492082796E-2</v>
      </c>
      <c r="AC71">
        <v>-1.8889303146917789</v>
      </c>
    </row>
    <row r="72" spans="1:29">
      <c r="A72">
        <v>571710</v>
      </c>
      <c r="B72" t="s">
        <v>115</v>
      </c>
      <c r="C72">
        <v>219</v>
      </c>
      <c r="D72">
        <v>24</v>
      </c>
      <c r="E72">
        <v>56</v>
      </c>
      <c r="F72">
        <v>88</v>
      </c>
      <c r="G72">
        <v>4</v>
      </c>
      <c r="H72">
        <v>29</v>
      </c>
      <c r="I72">
        <v>5</v>
      </c>
      <c r="J72">
        <v>3</v>
      </c>
      <c r="K72">
        <v>0</v>
      </c>
      <c r="L72">
        <v>1</v>
      </c>
      <c r="M72">
        <v>23</v>
      </c>
      <c r="N72">
        <v>73</v>
      </c>
      <c r="O72">
        <v>3042.6255999999998</v>
      </c>
      <c r="P72">
        <v>-1.0305700759870249</v>
      </c>
      <c r="Q72">
        <v>1086.3615999999995</v>
      </c>
      <c r="R72">
        <v>-0.69468518022048475</v>
      </c>
      <c r="S72">
        <v>10.758399999999996</v>
      </c>
      <c r="T72">
        <v>-0.83795709729611978</v>
      </c>
      <c r="U72">
        <v>36.844900000000003</v>
      </c>
      <c r="V72">
        <v>-0.46363564861664275</v>
      </c>
      <c r="W72">
        <v>5.1863295880149813</v>
      </c>
      <c r="X72">
        <v>26.898014595519673</v>
      </c>
      <c r="Y72">
        <v>0.81087423909742962</v>
      </c>
      <c r="Z72">
        <v>4.1253901373283384</v>
      </c>
      <c r="AA72">
        <v>17.018843785165881</v>
      </c>
      <c r="AB72">
        <v>0.31855582551709899</v>
      </c>
      <c r="AC72">
        <v>-1.8974179375057436</v>
      </c>
    </row>
    <row r="73" spans="1:29">
      <c r="A73">
        <v>623430</v>
      </c>
      <c r="B73" t="s">
        <v>87</v>
      </c>
      <c r="C73">
        <v>219</v>
      </c>
      <c r="D73">
        <v>25</v>
      </c>
      <c r="E73">
        <v>60</v>
      </c>
      <c r="F73">
        <v>68</v>
      </c>
      <c r="G73">
        <v>8</v>
      </c>
      <c r="H73">
        <v>20</v>
      </c>
      <c r="I73">
        <v>5</v>
      </c>
      <c r="J73">
        <v>5</v>
      </c>
      <c r="K73">
        <v>2</v>
      </c>
      <c r="L73">
        <v>3</v>
      </c>
      <c r="M73">
        <v>11</v>
      </c>
      <c r="N73">
        <v>73</v>
      </c>
      <c r="O73">
        <v>3042.6255999999998</v>
      </c>
      <c r="P73">
        <v>-1.0305700759870249</v>
      </c>
      <c r="Q73">
        <v>2804.7615999999994</v>
      </c>
      <c r="R73">
        <v>-1.1162174497717499</v>
      </c>
      <c r="S73">
        <v>10.758399999999996</v>
      </c>
      <c r="T73">
        <v>-0.83795709729611978</v>
      </c>
      <c r="U73">
        <v>16.564900000000002</v>
      </c>
      <c r="V73">
        <v>-0.31087266719435519</v>
      </c>
      <c r="W73">
        <v>4.1863295880149813</v>
      </c>
      <c r="X73">
        <v>17.525355419489706</v>
      </c>
      <c r="Y73">
        <v>0.65452585719527145</v>
      </c>
      <c r="Z73">
        <v>9.1253901373283384</v>
      </c>
      <c r="AA73">
        <v>83.272745158449212</v>
      </c>
      <c r="AB73">
        <v>0.7046475827968125</v>
      </c>
      <c r="AC73">
        <v>-1.9364438502571661</v>
      </c>
    </row>
    <row r="74" spans="1:29">
      <c r="A74">
        <v>622663</v>
      </c>
      <c r="B74" t="s">
        <v>275</v>
      </c>
      <c r="C74">
        <v>435</v>
      </c>
      <c r="D74">
        <v>69</v>
      </c>
      <c r="E74">
        <v>144</v>
      </c>
      <c r="F74">
        <v>131</v>
      </c>
      <c r="G74">
        <v>14</v>
      </c>
      <c r="H74">
        <v>44</v>
      </c>
      <c r="I74">
        <v>10</v>
      </c>
      <c r="J74">
        <v>9</v>
      </c>
      <c r="K74">
        <v>0</v>
      </c>
      <c r="L74">
        <v>0</v>
      </c>
      <c r="M74">
        <v>0</v>
      </c>
      <c r="N74">
        <v>145</v>
      </c>
      <c r="O74">
        <v>283.58560000000011</v>
      </c>
      <c r="P74">
        <v>0.31462654241518317</v>
      </c>
      <c r="Q74">
        <v>100.80160000000012</v>
      </c>
      <c r="R74">
        <v>0.21160919931473524</v>
      </c>
      <c r="S74">
        <v>2.9584000000000024</v>
      </c>
      <c r="T74">
        <v>0.43941652663089231</v>
      </c>
      <c r="U74">
        <v>36.844900000000003</v>
      </c>
      <c r="V74">
        <v>-0.46363564861664275</v>
      </c>
      <c r="W74">
        <v>-11.02715355805244</v>
      </c>
      <c r="X74">
        <v>121.59811559286851</v>
      </c>
      <c r="Y74">
        <v>-1.7240776157881252</v>
      </c>
      <c r="Z74">
        <v>-10.970115480649184</v>
      </c>
      <c r="AA74">
        <v>120.34343365877901</v>
      </c>
      <c r="AB74">
        <v>-0.84709423269704698</v>
      </c>
      <c r="AC74">
        <v>-2.0691552287410042</v>
      </c>
    </row>
    <row r="75" spans="1:29">
      <c r="A75">
        <v>592767</v>
      </c>
      <c r="B75" t="s">
        <v>288</v>
      </c>
      <c r="C75">
        <v>306</v>
      </c>
      <c r="D75">
        <v>44</v>
      </c>
      <c r="E75">
        <v>95</v>
      </c>
      <c r="F75">
        <v>102</v>
      </c>
      <c r="G75">
        <v>17</v>
      </c>
      <c r="H75">
        <v>29</v>
      </c>
      <c r="I75">
        <v>7</v>
      </c>
      <c r="J75">
        <v>4</v>
      </c>
      <c r="K75">
        <v>0</v>
      </c>
      <c r="L75">
        <v>0</v>
      </c>
      <c r="M75">
        <v>0</v>
      </c>
      <c r="N75">
        <v>102</v>
      </c>
      <c r="O75">
        <v>684.34559999999988</v>
      </c>
      <c r="P75">
        <v>-0.48875477135280215</v>
      </c>
      <c r="Q75">
        <v>359.48159999999979</v>
      </c>
      <c r="R75">
        <v>-0.39961259153459922</v>
      </c>
      <c r="S75">
        <v>1.6383999999999983</v>
      </c>
      <c r="T75">
        <v>-0.32700764772531493</v>
      </c>
      <c r="U75">
        <v>36.844900000000003</v>
      </c>
      <c r="V75">
        <v>-0.46363564861664275</v>
      </c>
      <c r="W75">
        <v>-3.2191011235955074</v>
      </c>
      <c r="X75">
        <v>10.36261204393384</v>
      </c>
      <c r="Y75">
        <v>-0.50330125185357655</v>
      </c>
      <c r="Z75">
        <v>0.5313670411985072</v>
      </c>
      <c r="AA75">
        <v>0.28235093247205001</v>
      </c>
      <c r="AB75">
        <v>4.1031286939370283E-2</v>
      </c>
      <c r="AC75">
        <v>-2.1412806241435653</v>
      </c>
    </row>
    <row r="76" spans="1:29">
      <c r="A76">
        <v>502171</v>
      </c>
      <c r="B76" t="s">
        <v>67</v>
      </c>
      <c r="C76">
        <v>393</v>
      </c>
      <c r="D76">
        <v>57</v>
      </c>
      <c r="E76">
        <v>129</v>
      </c>
      <c r="F76">
        <v>113</v>
      </c>
      <c r="G76">
        <v>13</v>
      </c>
      <c r="H76">
        <v>41</v>
      </c>
      <c r="I76">
        <v>8</v>
      </c>
      <c r="J76">
        <v>7</v>
      </c>
      <c r="K76">
        <v>0</v>
      </c>
      <c r="L76">
        <v>0</v>
      </c>
      <c r="M76">
        <v>0</v>
      </c>
      <c r="N76">
        <v>131</v>
      </c>
      <c r="O76">
        <v>8.0656000000000194</v>
      </c>
      <c r="P76">
        <v>5.3060533281420491E-2</v>
      </c>
      <c r="Q76">
        <v>63.361599999999903</v>
      </c>
      <c r="R76">
        <v>-0.16776984328140337</v>
      </c>
      <c r="S76">
        <v>7.8399999999999637E-2</v>
      </c>
      <c r="T76">
        <v>-7.1532922939912508E-2</v>
      </c>
      <c r="U76">
        <v>36.844900000000003</v>
      </c>
      <c r="V76">
        <v>-0.46363564861664275</v>
      </c>
      <c r="W76">
        <v>-4.6245318352059925</v>
      </c>
      <c r="X76">
        <v>21.38629469483368</v>
      </c>
      <c r="Y76">
        <v>-0.72303806948947469</v>
      </c>
      <c r="Z76">
        <v>-10.062656054931324</v>
      </c>
      <c r="AA76">
        <v>101.25704687984614</v>
      </c>
      <c r="AB76">
        <v>-0.77702171182995738</v>
      </c>
      <c r="AC76">
        <v>-2.1499376628759705</v>
      </c>
    </row>
    <row r="77" spans="1:29">
      <c r="A77">
        <v>571666</v>
      </c>
      <c r="B77" t="s">
        <v>98</v>
      </c>
      <c r="C77">
        <v>435</v>
      </c>
      <c r="D77">
        <v>66</v>
      </c>
      <c r="E77">
        <v>148</v>
      </c>
      <c r="F77">
        <v>130</v>
      </c>
      <c r="G77">
        <v>21</v>
      </c>
      <c r="H77">
        <v>42</v>
      </c>
      <c r="I77">
        <v>8</v>
      </c>
      <c r="J77">
        <v>8</v>
      </c>
      <c r="K77">
        <v>0</v>
      </c>
      <c r="L77">
        <v>0</v>
      </c>
      <c r="M77">
        <v>0</v>
      </c>
      <c r="N77">
        <v>145</v>
      </c>
      <c r="O77">
        <v>283.58560000000011</v>
      </c>
      <c r="P77">
        <v>0.31462654241518317</v>
      </c>
      <c r="Q77">
        <v>81.721600000000109</v>
      </c>
      <c r="R77">
        <v>0.19053258583717197</v>
      </c>
      <c r="S77">
        <v>7.8399999999999637E-2</v>
      </c>
      <c r="T77">
        <v>-7.1532922939912508E-2</v>
      </c>
      <c r="U77">
        <v>36.844900000000003</v>
      </c>
      <c r="V77">
        <v>-0.46363564861664275</v>
      </c>
      <c r="W77">
        <v>-8.02715355805244</v>
      </c>
      <c r="X77">
        <v>64.435194244553884</v>
      </c>
      <c r="Y77">
        <v>-1.2550324700816504</v>
      </c>
      <c r="Z77">
        <v>-12.970115480649184</v>
      </c>
      <c r="AA77">
        <v>168.22389558137576</v>
      </c>
      <c r="AB77">
        <v>-1.0015309356089324</v>
      </c>
      <c r="AC77">
        <v>-2.286572848994783</v>
      </c>
    </row>
    <row r="78" spans="1:29">
      <c r="A78">
        <v>606167</v>
      </c>
      <c r="B78" t="s">
        <v>200</v>
      </c>
      <c r="C78">
        <v>480</v>
      </c>
      <c r="D78">
        <v>72</v>
      </c>
      <c r="E78">
        <v>166</v>
      </c>
      <c r="F78">
        <v>114</v>
      </c>
      <c r="G78">
        <v>20</v>
      </c>
      <c r="H78">
        <v>46</v>
      </c>
      <c r="I78">
        <v>9</v>
      </c>
      <c r="J78">
        <v>13</v>
      </c>
      <c r="K78">
        <v>0</v>
      </c>
      <c r="L78">
        <v>0</v>
      </c>
      <c r="M78">
        <v>0</v>
      </c>
      <c r="N78">
        <v>160</v>
      </c>
      <c r="O78">
        <v>1013.7856000000003</v>
      </c>
      <c r="P78">
        <v>0.59487583791564314</v>
      </c>
      <c r="Q78">
        <v>48.441599999999916</v>
      </c>
      <c r="R78">
        <v>-0.14669322980384014</v>
      </c>
      <c r="S78">
        <v>0.51840000000000097</v>
      </c>
      <c r="T78">
        <v>0.18394180184548989</v>
      </c>
      <c r="U78">
        <v>36.844900000000003</v>
      </c>
      <c r="V78">
        <v>-0.46363564861664275</v>
      </c>
      <c r="W78">
        <v>-8.0299625468164848</v>
      </c>
      <c r="X78">
        <v>64.480298503275435</v>
      </c>
      <c r="Y78">
        <v>-1.2554716509296902</v>
      </c>
      <c r="Z78">
        <v>-16.656679151061155</v>
      </c>
      <c r="AA78">
        <v>277.44496034139559</v>
      </c>
      <c r="AB78">
        <v>-1.2862013047755143</v>
      </c>
      <c r="AC78">
        <v>-2.3731841943645544</v>
      </c>
    </row>
    <row r="79" spans="1:29">
      <c r="A79">
        <v>501789</v>
      </c>
      <c r="B79" t="s">
        <v>139</v>
      </c>
      <c r="C79">
        <v>195</v>
      </c>
      <c r="D79">
        <v>20</v>
      </c>
      <c r="E79">
        <v>53</v>
      </c>
      <c r="F79">
        <v>67</v>
      </c>
      <c r="G79">
        <v>5</v>
      </c>
      <c r="H79">
        <v>19</v>
      </c>
      <c r="I79">
        <v>3</v>
      </c>
      <c r="J79">
        <v>3</v>
      </c>
      <c r="K79">
        <v>2</v>
      </c>
      <c r="L79">
        <v>3</v>
      </c>
      <c r="M79">
        <v>20</v>
      </c>
      <c r="N79">
        <v>65</v>
      </c>
      <c r="O79">
        <v>3989.1855999999998</v>
      </c>
      <c r="P79">
        <v>-1.1800363669206035</v>
      </c>
      <c r="Q79">
        <v>2911.6815999999994</v>
      </c>
      <c r="R79">
        <v>-1.1372940632493131</v>
      </c>
      <c r="S79">
        <v>27.878399999999992</v>
      </c>
      <c r="T79">
        <v>-1.3489065468669246</v>
      </c>
      <c r="U79">
        <v>16.564900000000002</v>
      </c>
      <c r="V79">
        <v>-0.31087266719435519</v>
      </c>
      <c r="W79">
        <v>5.9878277153558024</v>
      </c>
      <c r="X79">
        <v>35.854080748783119</v>
      </c>
      <c r="Y79">
        <v>0.93618717440477695</v>
      </c>
      <c r="Z79">
        <v>7.3582240948813933</v>
      </c>
      <c r="AA79">
        <v>54.143461830493024</v>
      </c>
      <c r="AB79">
        <v>0.56818993425013697</v>
      </c>
      <c r="AC79">
        <v>-2.4727325355762826</v>
      </c>
    </row>
    <row r="80" spans="1:29">
      <c r="A80">
        <v>503285</v>
      </c>
      <c r="B80" t="s">
        <v>223</v>
      </c>
      <c r="C80">
        <v>174</v>
      </c>
      <c r="D80">
        <v>20</v>
      </c>
      <c r="E80">
        <v>44</v>
      </c>
      <c r="F80">
        <v>66</v>
      </c>
      <c r="G80">
        <v>8</v>
      </c>
      <c r="H80">
        <v>18</v>
      </c>
      <c r="I80">
        <v>5</v>
      </c>
      <c r="J80">
        <v>2</v>
      </c>
      <c r="K80">
        <v>1</v>
      </c>
      <c r="L80">
        <v>4</v>
      </c>
      <c r="M80">
        <v>23</v>
      </c>
      <c r="N80">
        <v>58</v>
      </c>
      <c r="O80">
        <v>4922.4255999999996</v>
      </c>
      <c r="P80">
        <v>-1.3108193714874847</v>
      </c>
      <c r="Q80">
        <v>3020.6015999999995</v>
      </c>
      <c r="R80">
        <v>-1.1583706767268764</v>
      </c>
      <c r="S80">
        <v>10.758399999999996</v>
      </c>
      <c r="T80">
        <v>-0.83795709729611978</v>
      </c>
      <c r="U80">
        <v>25.704900000000002</v>
      </c>
      <c r="V80">
        <v>-0.38725415790549894</v>
      </c>
      <c r="W80">
        <v>3.1891385767790261</v>
      </c>
      <c r="X80">
        <v>10.17060486190017</v>
      </c>
      <c r="Y80">
        <v>0.49861665614115291</v>
      </c>
      <c r="Z80">
        <v>8.8119538077403234</v>
      </c>
      <c r="AA80">
        <v>77.650529909749096</v>
      </c>
      <c r="AB80">
        <v>0.68044454613962446</v>
      </c>
      <c r="AC80">
        <v>-2.5153401011352026</v>
      </c>
    </row>
    <row r="81" spans="1:29">
      <c r="A81">
        <v>593140</v>
      </c>
      <c r="B81" t="s">
        <v>96</v>
      </c>
      <c r="C81">
        <v>219</v>
      </c>
      <c r="D81">
        <v>30</v>
      </c>
      <c r="E81">
        <v>62</v>
      </c>
      <c r="F81">
        <v>87</v>
      </c>
      <c r="G81">
        <v>9</v>
      </c>
      <c r="H81">
        <v>24</v>
      </c>
      <c r="I81">
        <v>6</v>
      </c>
      <c r="J81">
        <v>3</v>
      </c>
      <c r="K81">
        <v>0</v>
      </c>
      <c r="L81">
        <v>3</v>
      </c>
      <c r="M81">
        <v>8</v>
      </c>
      <c r="N81">
        <v>73</v>
      </c>
      <c r="O81">
        <v>3042.6255999999998</v>
      </c>
      <c r="P81">
        <v>-1.0305700759870249</v>
      </c>
      <c r="Q81">
        <v>1153.2815999999996</v>
      </c>
      <c r="R81">
        <v>-0.71576179369804804</v>
      </c>
      <c r="S81">
        <v>5.1983999999999968</v>
      </c>
      <c r="T81">
        <v>-0.58248237251071733</v>
      </c>
      <c r="U81">
        <v>36.844900000000003</v>
      </c>
      <c r="V81">
        <v>-0.46363564861664275</v>
      </c>
      <c r="W81">
        <v>-0.81367041198501866</v>
      </c>
      <c r="X81">
        <v>0.6620595393398655</v>
      </c>
      <c r="Y81">
        <v>-0.12721605231551969</v>
      </c>
      <c r="Z81">
        <v>3.1253901373283384</v>
      </c>
      <c r="AA81">
        <v>9.7680635105092133</v>
      </c>
      <c r="AB81">
        <v>0.24133747406115624</v>
      </c>
      <c r="AC81">
        <v>-2.6783284690667961</v>
      </c>
    </row>
    <row r="82" spans="1:29">
      <c r="A82">
        <v>502381</v>
      </c>
      <c r="B82" t="s">
        <v>124</v>
      </c>
      <c r="C82">
        <v>174</v>
      </c>
      <c r="D82">
        <v>21</v>
      </c>
      <c r="E82">
        <v>44</v>
      </c>
      <c r="F82">
        <v>60</v>
      </c>
      <c r="G82">
        <v>5</v>
      </c>
      <c r="H82">
        <v>16</v>
      </c>
      <c r="I82">
        <v>4</v>
      </c>
      <c r="J82">
        <v>4</v>
      </c>
      <c r="K82">
        <v>2</v>
      </c>
      <c r="L82">
        <v>5</v>
      </c>
      <c r="M82">
        <v>24</v>
      </c>
      <c r="N82">
        <v>58</v>
      </c>
      <c r="O82">
        <v>4922.4255999999996</v>
      </c>
      <c r="P82">
        <v>-1.3108193714874847</v>
      </c>
      <c r="Q82">
        <v>3716.121599999999</v>
      </c>
      <c r="R82">
        <v>-1.2848303575922559</v>
      </c>
      <c r="S82">
        <v>18.318399999999993</v>
      </c>
      <c r="T82">
        <v>-1.0934318220815222</v>
      </c>
      <c r="U82">
        <v>16.564900000000002</v>
      </c>
      <c r="V82">
        <v>-0.31087266719435519</v>
      </c>
      <c r="W82">
        <v>2.1891385767790261</v>
      </c>
      <c r="X82">
        <v>4.7923277083421114</v>
      </c>
      <c r="Y82">
        <v>0.3422682742389947</v>
      </c>
      <c r="Z82">
        <v>10.811953807740323</v>
      </c>
      <c r="AA82">
        <v>116.89834514071036</v>
      </c>
      <c r="AB82">
        <v>0.83488124905150995</v>
      </c>
      <c r="AC82">
        <v>-2.8228046950651131</v>
      </c>
    </row>
    <row r="83" spans="1:29">
      <c r="A83">
        <v>543521</v>
      </c>
      <c r="B83" t="s">
        <v>199</v>
      </c>
      <c r="C83">
        <v>306</v>
      </c>
      <c r="D83">
        <v>45</v>
      </c>
      <c r="E83">
        <v>106</v>
      </c>
      <c r="F83">
        <v>92</v>
      </c>
      <c r="G83">
        <v>12</v>
      </c>
      <c r="H83">
        <v>27</v>
      </c>
      <c r="I83">
        <v>8</v>
      </c>
      <c r="J83">
        <v>5</v>
      </c>
      <c r="K83">
        <v>0</v>
      </c>
      <c r="L83">
        <v>0</v>
      </c>
      <c r="M83">
        <v>0</v>
      </c>
      <c r="N83">
        <v>102</v>
      </c>
      <c r="O83">
        <v>684.34559999999988</v>
      </c>
      <c r="P83">
        <v>-0.48875477135280215</v>
      </c>
      <c r="Q83">
        <v>838.68159999999966</v>
      </c>
      <c r="R83">
        <v>-0.61037872631023171</v>
      </c>
      <c r="S83">
        <v>7.8399999999999637E-2</v>
      </c>
      <c r="T83">
        <v>-7.1532922939912508E-2</v>
      </c>
      <c r="U83">
        <v>36.844900000000003</v>
      </c>
      <c r="V83">
        <v>-0.46363564861664275</v>
      </c>
      <c r="W83">
        <v>-4.2191011235955074</v>
      </c>
      <c r="X83">
        <v>17.800814291124851</v>
      </c>
      <c r="Y83">
        <v>-0.65964963375573482</v>
      </c>
      <c r="Z83">
        <v>-8.4686329588014928</v>
      </c>
      <c r="AA83">
        <v>71.717744190899012</v>
      </c>
      <c r="AB83">
        <v>-0.65393387616411403</v>
      </c>
      <c r="AC83">
        <v>-2.9478855791394381</v>
      </c>
    </row>
    <row r="84" spans="1:29">
      <c r="A84">
        <v>433586</v>
      </c>
      <c r="B84" t="s">
        <v>56</v>
      </c>
      <c r="C84">
        <v>174</v>
      </c>
      <c r="D84">
        <v>21</v>
      </c>
      <c r="E84">
        <v>47</v>
      </c>
      <c r="F84">
        <v>53</v>
      </c>
      <c r="G84">
        <v>8</v>
      </c>
      <c r="H84">
        <v>18</v>
      </c>
      <c r="I84">
        <v>2</v>
      </c>
      <c r="J84">
        <v>5</v>
      </c>
      <c r="K84">
        <v>14</v>
      </c>
      <c r="L84">
        <v>6</v>
      </c>
      <c r="M84">
        <v>11</v>
      </c>
      <c r="N84">
        <v>58</v>
      </c>
      <c r="O84">
        <v>4922.4255999999996</v>
      </c>
      <c r="P84">
        <v>-1.3108193714874847</v>
      </c>
      <c r="Q84">
        <v>4618.5615999999991</v>
      </c>
      <c r="R84">
        <v>-1.4323666519351987</v>
      </c>
      <c r="S84">
        <v>39.438399999999994</v>
      </c>
      <c r="T84">
        <v>-1.6043812716523269</v>
      </c>
      <c r="U84">
        <v>62.884899999999995</v>
      </c>
      <c r="V84">
        <v>0.6057052213393701</v>
      </c>
      <c r="W84">
        <v>2.1891385767790261</v>
      </c>
      <c r="X84">
        <v>4.7923277083421114</v>
      </c>
      <c r="Y84">
        <v>0.3422682742389947</v>
      </c>
      <c r="Z84">
        <v>5.8119538077403234</v>
      </c>
      <c r="AA84">
        <v>33.778807063307184</v>
      </c>
      <c r="AB84">
        <v>0.44878949177179639</v>
      </c>
      <c r="AC84">
        <v>-2.9508043077248489</v>
      </c>
    </row>
    <row r="85" spans="1:29">
      <c r="A85">
        <v>502026</v>
      </c>
      <c r="B85" t="s">
        <v>158</v>
      </c>
      <c r="C85">
        <v>195</v>
      </c>
      <c r="D85">
        <v>18</v>
      </c>
      <c r="E85">
        <v>61</v>
      </c>
      <c r="F85">
        <v>54</v>
      </c>
      <c r="G85">
        <v>2</v>
      </c>
      <c r="H85">
        <v>24</v>
      </c>
      <c r="I85">
        <v>4</v>
      </c>
      <c r="J85">
        <v>2</v>
      </c>
      <c r="K85">
        <v>5</v>
      </c>
      <c r="L85">
        <v>2</v>
      </c>
      <c r="M85">
        <v>15</v>
      </c>
      <c r="N85">
        <v>65</v>
      </c>
      <c r="O85">
        <v>3989.1855999999998</v>
      </c>
      <c r="P85">
        <v>-1.1800363669206035</v>
      </c>
      <c r="Q85">
        <v>4483.641599999999</v>
      </c>
      <c r="R85">
        <v>-1.4112900384576355</v>
      </c>
      <c r="S85">
        <v>18.318399999999993</v>
      </c>
      <c r="T85">
        <v>-1.0934318220815222</v>
      </c>
      <c r="U85">
        <v>1.1449000000000007</v>
      </c>
      <c r="V85">
        <v>-8.1728195060923867E-2</v>
      </c>
      <c r="W85">
        <v>7.9878277153558024</v>
      </c>
      <c r="X85">
        <v>63.805391610206343</v>
      </c>
      <c r="Y85">
        <v>1.2488839382090935</v>
      </c>
      <c r="Z85">
        <v>-5.6417759051186067</v>
      </c>
      <c r="AA85">
        <v>31.829635363576934</v>
      </c>
      <c r="AB85">
        <v>-0.43564863467711828</v>
      </c>
      <c r="AC85">
        <v>-2.9532511189887103</v>
      </c>
    </row>
    <row r="86" spans="1:29">
      <c r="A86">
        <v>448281</v>
      </c>
      <c r="B86" t="s">
        <v>82</v>
      </c>
      <c r="C86">
        <v>153</v>
      </c>
      <c r="D86">
        <v>19</v>
      </c>
      <c r="E86">
        <v>40</v>
      </c>
      <c r="F86">
        <v>57</v>
      </c>
      <c r="G86">
        <v>5</v>
      </c>
      <c r="H86">
        <v>10</v>
      </c>
      <c r="I86">
        <v>3</v>
      </c>
      <c r="J86">
        <v>3</v>
      </c>
      <c r="K86">
        <v>6</v>
      </c>
      <c r="L86">
        <v>3</v>
      </c>
      <c r="M86">
        <v>14</v>
      </c>
      <c r="N86">
        <v>51</v>
      </c>
      <c r="O86">
        <v>5953.6655999999994</v>
      </c>
      <c r="P86">
        <v>-1.4416023760543661</v>
      </c>
      <c r="Q86">
        <v>4090.8815999999993</v>
      </c>
      <c r="R86">
        <v>-1.3480601980249458</v>
      </c>
      <c r="S86">
        <v>27.878399999999992</v>
      </c>
      <c r="T86">
        <v>-1.3489065468669246</v>
      </c>
      <c r="U86">
        <v>4.9000000000000397E-3</v>
      </c>
      <c r="V86">
        <v>-5.3467043497800858E-3</v>
      </c>
      <c r="W86">
        <v>1.3904494382022463</v>
      </c>
      <c r="X86">
        <v>1.9333496401969499</v>
      </c>
      <c r="Y86">
        <v>0.21739451977968657</v>
      </c>
      <c r="Z86">
        <v>12.265683520599254</v>
      </c>
      <c r="AA86">
        <v>150.44699222749998</v>
      </c>
      <c r="AB86">
        <v>0.94713586094099744</v>
      </c>
      <c r="AC86">
        <v>-2.9793854445753323</v>
      </c>
    </row>
    <row r="87" spans="1:29">
      <c r="A87">
        <v>519455</v>
      </c>
      <c r="B87" t="s">
        <v>326</v>
      </c>
      <c r="C87">
        <v>480</v>
      </c>
      <c r="D87">
        <v>75</v>
      </c>
      <c r="E87">
        <v>175</v>
      </c>
      <c r="F87">
        <v>109</v>
      </c>
      <c r="G87">
        <v>23</v>
      </c>
      <c r="H87">
        <v>41</v>
      </c>
      <c r="I87">
        <v>10</v>
      </c>
      <c r="J87">
        <v>11</v>
      </c>
      <c r="K87">
        <v>0</v>
      </c>
      <c r="L87">
        <v>0</v>
      </c>
      <c r="M87">
        <v>0</v>
      </c>
      <c r="N87">
        <v>160</v>
      </c>
      <c r="O87">
        <v>1013.7856000000003</v>
      </c>
      <c r="P87">
        <v>0.59487583791564314</v>
      </c>
      <c r="Q87">
        <v>143.04159999999985</v>
      </c>
      <c r="R87">
        <v>-0.25207629719165642</v>
      </c>
      <c r="S87">
        <v>2.9584000000000024</v>
      </c>
      <c r="T87">
        <v>0.43941652663089231</v>
      </c>
      <c r="U87">
        <v>36.844900000000003</v>
      </c>
      <c r="V87">
        <v>-0.46363564861664275</v>
      </c>
      <c r="W87">
        <v>-11.029962546816485</v>
      </c>
      <c r="X87">
        <v>121.66007378417432</v>
      </c>
      <c r="Y87">
        <v>-1.724516796636165</v>
      </c>
      <c r="Z87">
        <v>-20.656679151061155</v>
      </c>
      <c r="AA87">
        <v>426.69839354988488</v>
      </c>
      <c r="AB87">
        <v>-1.5950747105992851</v>
      </c>
      <c r="AC87">
        <v>-3.0010110884972137</v>
      </c>
    </row>
    <row r="88" spans="1:29">
      <c r="A88">
        <v>519096</v>
      </c>
      <c r="B88" t="s">
        <v>227</v>
      </c>
      <c r="C88">
        <v>195</v>
      </c>
      <c r="D88">
        <v>23</v>
      </c>
      <c r="E88">
        <v>68</v>
      </c>
      <c r="F88">
        <v>51</v>
      </c>
      <c r="G88">
        <v>7</v>
      </c>
      <c r="H88">
        <v>12</v>
      </c>
      <c r="I88">
        <v>7</v>
      </c>
      <c r="J88">
        <v>2</v>
      </c>
      <c r="K88">
        <v>0</v>
      </c>
      <c r="L88">
        <v>2</v>
      </c>
      <c r="M88">
        <v>8</v>
      </c>
      <c r="N88">
        <v>65</v>
      </c>
      <c r="O88">
        <v>3989.1855999999998</v>
      </c>
      <c r="P88">
        <v>-1.1800363669206035</v>
      </c>
      <c r="Q88">
        <v>4894.4015999999992</v>
      </c>
      <c r="R88">
        <v>-1.4745198788903253</v>
      </c>
      <c r="S88">
        <v>1.6383999999999983</v>
      </c>
      <c r="T88">
        <v>-0.32700764772531493</v>
      </c>
      <c r="U88">
        <v>36.844900000000003</v>
      </c>
      <c r="V88">
        <v>-0.46363564861664275</v>
      </c>
      <c r="W88">
        <v>2.9878277153558024</v>
      </c>
      <c r="X88">
        <v>8.9271144566482903</v>
      </c>
      <c r="Y88">
        <v>0.46714202869830229</v>
      </c>
      <c r="Z88">
        <v>-0.64177590511860672</v>
      </c>
      <c r="AA88">
        <v>0.41187631239081418</v>
      </c>
      <c r="AB88">
        <v>-4.9556877397404754E-2</v>
      </c>
      <c r="AC88">
        <v>-3.0276143908519888</v>
      </c>
    </row>
    <row r="89" spans="1:29">
      <c r="A89">
        <v>445213</v>
      </c>
      <c r="B89" t="s">
        <v>172</v>
      </c>
      <c r="C89">
        <v>174</v>
      </c>
      <c r="D89">
        <v>22</v>
      </c>
      <c r="E89">
        <v>64</v>
      </c>
      <c r="F89">
        <v>36</v>
      </c>
      <c r="G89">
        <v>4</v>
      </c>
      <c r="H89">
        <v>13</v>
      </c>
      <c r="I89">
        <v>3</v>
      </c>
      <c r="J89">
        <v>3</v>
      </c>
      <c r="K89">
        <v>28</v>
      </c>
      <c r="L89">
        <v>3</v>
      </c>
      <c r="M89">
        <v>5</v>
      </c>
      <c r="N89">
        <v>58</v>
      </c>
      <c r="O89">
        <v>4922.4255999999996</v>
      </c>
      <c r="P89">
        <v>-1.3108193714874847</v>
      </c>
      <c r="Q89">
        <v>7218.2015999999985</v>
      </c>
      <c r="R89">
        <v>-1.7906690810537742</v>
      </c>
      <c r="S89">
        <v>27.878399999999992</v>
      </c>
      <c r="T89">
        <v>-1.3489065468669246</v>
      </c>
      <c r="U89">
        <v>480.92489999999998</v>
      </c>
      <c r="V89">
        <v>1.6750460912953831</v>
      </c>
      <c r="W89">
        <v>1.1891385767790261</v>
      </c>
      <c r="X89">
        <v>1.4140505547840541</v>
      </c>
      <c r="Y89">
        <v>0.18591989233683648</v>
      </c>
      <c r="Z89">
        <v>-6.1880461922596766</v>
      </c>
      <c r="AA89">
        <v>38.291915677539549</v>
      </c>
      <c r="AB89">
        <v>-0.47783072569951612</v>
      </c>
      <c r="AC89">
        <v>-3.0672597414754805</v>
      </c>
    </row>
    <row r="90" spans="1:29">
      <c r="A90">
        <v>425492</v>
      </c>
      <c r="B90" t="s">
        <v>187</v>
      </c>
      <c r="C90">
        <v>195</v>
      </c>
      <c r="D90">
        <v>26</v>
      </c>
      <c r="E90">
        <v>63</v>
      </c>
      <c r="F90">
        <v>53</v>
      </c>
      <c r="G90">
        <v>6</v>
      </c>
      <c r="H90">
        <v>20</v>
      </c>
      <c r="I90">
        <v>4</v>
      </c>
      <c r="J90">
        <v>6</v>
      </c>
      <c r="K90">
        <v>18</v>
      </c>
      <c r="L90">
        <v>5</v>
      </c>
      <c r="M90">
        <v>11</v>
      </c>
      <c r="N90">
        <v>65</v>
      </c>
      <c r="O90">
        <v>3989.1855999999998</v>
      </c>
      <c r="P90">
        <v>-1.1800363669206035</v>
      </c>
      <c r="Q90">
        <v>4618.5615999999991</v>
      </c>
      <c r="R90">
        <v>-1.4323666519351987</v>
      </c>
      <c r="S90">
        <v>18.318399999999993</v>
      </c>
      <c r="T90">
        <v>-1.0934318220815222</v>
      </c>
      <c r="U90">
        <v>142.32489999999999</v>
      </c>
      <c r="V90">
        <v>0.91123118418394522</v>
      </c>
      <c r="W90">
        <v>-1.2172284644197617E-2</v>
      </c>
      <c r="X90">
        <v>1.4816451345930253E-4</v>
      </c>
      <c r="Y90">
        <v>-1.9031170081723575E-3</v>
      </c>
      <c r="Z90">
        <v>-3.6417759051186067</v>
      </c>
      <c r="AA90">
        <v>13.262531743102489</v>
      </c>
      <c r="AB90">
        <v>-0.2812119317652329</v>
      </c>
      <c r="AC90">
        <v>-3.0777187055267845</v>
      </c>
    </row>
    <row r="91" spans="1:29">
      <c r="A91">
        <v>458584</v>
      </c>
      <c r="B91" t="s">
        <v>57</v>
      </c>
      <c r="C91">
        <v>174</v>
      </c>
      <c r="D91">
        <v>20</v>
      </c>
      <c r="E91">
        <v>50</v>
      </c>
      <c r="F91">
        <v>57</v>
      </c>
      <c r="G91">
        <v>3</v>
      </c>
      <c r="H91">
        <v>19</v>
      </c>
      <c r="I91">
        <v>5</v>
      </c>
      <c r="J91">
        <v>2</v>
      </c>
      <c r="K91">
        <v>2</v>
      </c>
      <c r="L91">
        <v>5</v>
      </c>
      <c r="M91">
        <v>23</v>
      </c>
      <c r="N91">
        <v>58</v>
      </c>
      <c r="O91">
        <v>4922.4255999999996</v>
      </c>
      <c r="P91">
        <v>-1.3108193714874847</v>
      </c>
      <c r="Q91">
        <v>4090.8815999999993</v>
      </c>
      <c r="R91">
        <v>-1.3480601980249458</v>
      </c>
      <c r="S91">
        <v>10.758399999999996</v>
      </c>
      <c r="T91">
        <v>-0.83795709729611978</v>
      </c>
      <c r="U91">
        <v>16.564900000000002</v>
      </c>
      <c r="V91">
        <v>-0.31087266719435519</v>
      </c>
      <c r="W91">
        <v>3.1891385767790261</v>
      </c>
      <c r="X91">
        <v>10.17060486190017</v>
      </c>
      <c r="Y91">
        <v>0.49861665614115291</v>
      </c>
      <c r="Z91">
        <v>1.8119538077403234</v>
      </c>
      <c r="AA91">
        <v>3.283176601384636</v>
      </c>
      <c r="AB91">
        <v>0.13991608594802549</v>
      </c>
      <c r="AC91">
        <v>-3.1691765919137276</v>
      </c>
    </row>
    <row r="92" spans="1:29">
      <c r="A92">
        <v>501817</v>
      </c>
      <c r="B92" t="s">
        <v>32</v>
      </c>
      <c r="C92">
        <v>195</v>
      </c>
      <c r="D92">
        <v>24</v>
      </c>
      <c r="E92">
        <v>56</v>
      </c>
      <c r="F92">
        <v>62</v>
      </c>
      <c r="G92">
        <v>6</v>
      </c>
      <c r="H92">
        <v>21</v>
      </c>
      <c r="I92">
        <v>5</v>
      </c>
      <c r="J92">
        <v>3</v>
      </c>
      <c r="K92">
        <v>0</v>
      </c>
      <c r="L92">
        <v>1</v>
      </c>
      <c r="M92">
        <v>8</v>
      </c>
      <c r="N92">
        <v>65</v>
      </c>
      <c r="O92">
        <v>3989.1855999999998</v>
      </c>
      <c r="P92">
        <v>-1.1800363669206035</v>
      </c>
      <c r="Q92">
        <v>3476.2815999999993</v>
      </c>
      <c r="R92">
        <v>-1.2426771306371294</v>
      </c>
      <c r="S92">
        <v>10.758399999999996</v>
      </c>
      <c r="T92">
        <v>-0.83795709729611978</v>
      </c>
      <c r="U92">
        <v>36.844900000000003</v>
      </c>
      <c r="V92">
        <v>-0.46363564861664275</v>
      </c>
      <c r="W92">
        <v>1.9878277153558024</v>
      </c>
      <c r="X92">
        <v>3.9514590259366793</v>
      </c>
      <c r="Y92">
        <v>0.31079364679614407</v>
      </c>
      <c r="Z92">
        <v>2.3582240948813933</v>
      </c>
      <c r="AA92">
        <v>5.5612208816791391</v>
      </c>
      <c r="AB92">
        <v>0.18209817697042335</v>
      </c>
      <c r="AC92">
        <v>-3.2314144197039276</v>
      </c>
    </row>
    <row r="93" spans="1:29">
      <c r="A93">
        <v>656547</v>
      </c>
      <c r="B93" t="s">
        <v>149</v>
      </c>
      <c r="C93">
        <v>132</v>
      </c>
      <c r="D93">
        <v>13</v>
      </c>
      <c r="E93">
        <v>30</v>
      </c>
      <c r="F93">
        <v>54</v>
      </c>
      <c r="G93">
        <v>5</v>
      </c>
      <c r="H93">
        <v>10</v>
      </c>
      <c r="I93">
        <v>2</v>
      </c>
      <c r="J93">
        <v>1</v>
      </c>
      <c r="K93">
        <v>0</v>
      </c>
      <c r="L93">
        <v>0</v>
      </c>
      <c r="M93">
        <v>0</v>
      </c>
      <c r="N93">
        <v>44</v>
      </c>
      <c r="O93">
        <v>7082.9055999999991</v>
      </c>
      <c r="P93">
        <v>-1.5723853806212476</v>
      </c>
      <c r="Q93">
        <v>4483.641599999999</v>
      </c>
      <c r="R93">
        <v>-1.4112900384576355</v>
      </c>
      <c r="S93">
        <v>39.438399999999994</v>
      </c>
      <c r="T93">
        <v>-1.6043812716523269</v>
      </c>
      <c r="U93">
        <v>36.844900000000003</v>
      </c>
      <c r="V93">
        <v>-0.46363564861664275</v>
      </c>
      <c r="W93">
        <v>4.5917602996254665</v>
      </c>
      <c r="X93">
        <v>21.08426264921658</v>
      </c>
      <c r="Y93">
        <v>0.71791429292901132</v>
      </c>
      <c r="Z93">
        <v>13.719413233458177</v>
      </c>
      <c r="AA93">
        <v>188.22229947038718</v>
      </c>
      <c r="AB93">
        <v>1.0593904728304844</v>
      </c>
      <c r="AC93">
        <v>-3.2743875735883572</v>
      </c>
    </row>
    <row r="94" spans="1:29">
      <c r="A94">
        <v>502327</v>
      </c>
      <c r="B94" t="s">
        <v>270</v>
      </c>
      <c r="C94">
        <v>522</v>
      </c>
      <c r="D94">
        <v>86</v>
      </c>
      <c r="E94">
        <v>168</v>
      </c>
      <c r="F94">
        <v>147</v>
      </c>
      <c r="G94">
        <v>28</v>
      </c>
      <c r="H94">
        <v>75</v>
      </c>
      <c r="I94">
        <v>11</v>
      </c>
      <c r="J94">
        <v>10</v>
      </c>
      <c r="K94">
        <v>0</v>
      </c>
      <c r="L94">
        <v>0</v>
      </c>
      <c r="M94">
        <v>0</v>
      </c>
      <c r="N94">
        <v>174</v>
      </c>
      <c r="O94">
        <v>2101.3056000000001</v>
      </c>
      <c r="P94">
        <v>0.85644184704940585</v>
      </c>
      <c r="Q94">
        <v>678.08160000000032</v>
      </c>
      <c r="R94">
        <v>0.54883501495574727</v>
      </c>
      <c r="S94">
        <v>7.3984000000000032</v>
      </c>
      <c r="T94">
        <v>0.69489125141629471</v>
      </c>
      <c r="U94">
        <v>36.844900000000003</v>
      </c>
      <c r="V94">
        <v>-0.46363564861664275</v>
      </c>
      <c r="W94">
        <v>-16.432584269662925</v>
      </c>
      <c r="X94">
        <v>270.02982577957329</v>
      </c>
      <c r="Y94">
        <v>-2.5692079610326561</v>
      </c>
      <c r="Z94">
        <v>-30.564138576779015</v>
      </c>
      <c r="AA94">
        <v>934.16656694055166</v>
      </c>
      <c r="AB94">
        <v>-2.360112394569859</v>
      </c>
      <c r="AC94">
        <v>-3.2927878907977099</v>
      </c>
    </row>
    <row r="95" spans="1:29">
      <c r="A95">
        <v>458677</v>
      </c>
      <c r="B95" t="s">
        <v>315</v>
      </c>
      <c r="C95">
        <v>195</v>
      </c>
      <c r="D95">
        <v>26</v>
      </c>
      <c r="E95">
        <v>58</v>
      </c>
      <c r="F95">
        <v>70</v>
      </c>
      <c r="G95">
        <v>5</v>
      </c>
      <c r="H95">
        <v>22</v>
      </c>
      <c r="I95">
        <v>5</v>
      </c>
      <c r="J95">
        <v>4</v>
      </c>
      <c r="K95">
        <v>4</v>
      </c>
      <c r="L95">
        <v>4</v>
      </c>
      <c r="M95">
        <v>28</v>
      </c>
      <c r="N95">
        <v>65</v>
      </c>
      <c r="O95">
        <v>3989.1855999999998</v>
      </c>
      <c r="P95">
        <v>-1.1800363669206035</v>
      </c>
      <c r="Q95">
        <v>2596.9215999999992</v>
      </c>
      <c r="R95">
        <v>-1.0740642228166235</v>
      </c>
      <c r="S95">
        <v>10.758399999999996</v>
      </c>
      <c r="T95">
        <v>-0.83795709729611978</v>
      </c>
      <c r="U95">
        <v>4.2849000000000013</v>
      </c>
      <c r="V95">
        <v>-0.15810968577206763</v>
      </c>
      <c r="W95">
        <v>-1.2172284644197617E-2</v>
      </c>
      <c r="X95">
        <v>1.4816451345930253E-4</v>
      </c>
      <c r="Y95">
        <v>-1.9031170081723575E-3</v>
      </c>
      <c r="Z95">
        <v>-0.64177590511860672</v>
      </c>
      <c r="AA95">
        <v>0.41187631239081418</v>
      </c>
      <c r="AB95">
        <v>-4.9556877397404754E-2</v>
      </c>
      <c r="AC95">
        <v>-3.3016273672109921</v>
      </c>
    </row>
    <row r="96" spans="1:29">
      <c r="A96">
        <v>456068</v>
      </c>
      <c r="B96" t="s">
        <v>116</v>
      </c>
      <c r="C96">
        <v>435</v>
      </c>
      <c r="D96">
        <v>70</v>
      </c>
      <c r="E96">
        <v>149</v>
      </c>
      <c r="F96">
        <v>105</v>
      </c>
      <c r="G96">
        <v>19</v>
      </c>
      <c r="H96">
        <v>41</v>
      </c>
      <c r="I96">
        <v>8</v>
      </c>
      <c r="J96">
        <v>9</v>
      </c>
      <c r="K96">
        <v>0</v>
      </c>
      <c r="L96">
        <v>0</v>
      </c>
      <c r="M96">
        <v>0</v>
      </c>
      <c r="N96">
        <v>145</v>
      </c>
      <c r="O96">
        <v>283.58560000000011</v>
      </c>
      <c r="P96">
        <v>0.31462654241518317</v>
      </c>
      <c r="Q96">
        <v>254.7215999999998</v>
      </c>
      <c r="R96">
        <v>-0.33638275110190946</v>
      </c>
      <c r="S96">
        <v>7.8399999999999637E-2</v>
      </c>
      <c r="T96">
        <v>-7.1532922939912508E-2</v>
      </c>
      <c r="U96">
        <v>36.844900000000003</v>
      </c>
      <c r="V96">
        <v>-0.46363564861664275</v>
      </c>
      <c r="W96">
        <v>-12.02715355805244</v>
      </c>
      <c r="X96">
        <v>144.65242270897338</v>
      </c>
      <c r="Y96">
        <v>-1.8804259976902833</v>
      </c>
      <c r="Z96">
        <v>-12.970115480649184</v>
      </c>
      <c r="AA96">
        <v>168.22389558137576</v>
      </c>
      <c r="AB96">
        <v>-1.0015309356089324</v>
      </c>
      <c r="AC96">
        <v>-3.4388817135424974</v>
      </c>
    </row>
    <row r="97" spans="1:29">
      <c r="A97">
        <v>465657</v>
      </c>
      <c r="B97" t="s">
        <v>290</v>
      </c>
      <c r="C97">
        <v>219</v>
      </c>
      <c r="D97">
        <v>28</v>
      </c>
      <c r="E97">
        <v>71</v>
      </c>
      <c r="F97">
        <v>74</v>
      </c>
      <c r="G97">
        <v>8</v>
      </c>
      <c r="H97">
        <v>23</v>
      </c>
      <c r="I97">
        <v>4</v>
      </c>
      <c r="J97">
        <v>6</v>
      </c>
      <c r="K97">
        <v>2</v>
      </c>
      <c r="L97">
        <v>7</v>
      </c>
      <c r="M97">
        <v>32</v>
      </c>
      <c r="N97">
        <v>73</v>
      </c>
      <c r="O97">
        <v>3042.6255999999998</v>
      </c>
      <c r="P97">
        <v>-1.0305700759870249</v>
      </c>
      <c r="Q97">
        <v>2205.2415999999994</v>
      </c>
      <c r="R97">
        <v>-0.98975776890637035</v>
      </c>
      <c r="S97">
        <v>18.318399999999993</v>
      </c>
      <c r="T97">
        <v>-1.0934318220815222</v>
      </c>
      <c r="U97">
        <v>16.564900000000002</v>
      </c>
      <c r="V97">
        <v>-0.31087266719435519</v>
      </c>
      <c r="W97">
        <v>1.1863295880149813</v>
      </c>
      <c r="X97">
        <v>1.4073778913998016</v>
      </c>
      <c r="Y97">
        <v>0.18548071148879675</v>
      </c>
      <c r="Z97">
        <v>-4.8746098626716616</v>
      </c>
      <c r="AA97">
        <v>23.761821313255886</v>
      </c>
      <c r="AB97">
        <v>-0.3764093375863854</v>
      </c>
      <c r="AC97">
        <v>-3.615560960266861</v>
      </c>
    </row>
    <row r="98" spans="1:29">
      <c r="A98">
        <v>461325</v>
      </c>
      <c r="B98" t="s">
        <v>66</v>
      </c>
      <c r="C98">
        <v>174</v>
      </c>
      <c r="D98">
        <v>21</v>
      </c>
      <c r="E98">
        <v>45</v>
      </c>
      <c r="F98">
        <v>62</v>
      </c>
      <c r="G98">
        <v>7</v>
      </c>
      <c r="H98">
        <v>24</v>
      </c>
      <c r="I98">
        <v>4</v>
      </c>
      <c r="J98">
        <v>4</v>
      </c>
      <c r="K98">
        <v>0</v>
      </c>
      <c r="L98">
        <v>4</v>
      </c>
      <c r="M98">
        <v>15</v>
      </c>
      <c r="N98">
        <v>58</v>
      </c>
      <c r="O98">
        <v>4922.4255999999996</v>
      </c>
      <c r="P98">
        <v>-1.3108193714874847</v>
      </c>
      <c r="Q98">
        <v>3476.2815999999993</v>
      </c>
      <c r="R98">
        <v>-1.2426771306371294</v>
      </c>
      <c r="S98">
        <v>18.318399999999993</v>
      </c>
      <c r="T98">
        <v>-1.0934318220815222</v>
      </c>
      <c r="U98">
        <v>36.844900000000003</v>
      </c>
      <c r="V98">
        <v>-0.46363564861664275</v>
      </c>
      <c r="W98">
        <v>2.1891385767790261</v>
      </c>
      <c r="X98">
        <v>4.7923277083421114</v>
      </c>
      <c r="Y98">
        <v>0.3422682742389947</v>
      </c>
      <c r="Z98">
        <v>1.8119538077403234</v>
      </c>
      <c r="AA98">
        <v>3.283176601384636</v>
      </c>
      <c r="AB98">
        <v>0.13991608594802549</v>
      </c>
      <c r="AC98">
        <v>-3.6283796126357584</v>
      </c>
    </row>
    <row r="99" spans="1:29">
      <c r="A99">
        <v>523260</v>
      </c>
      <c r="B99" t="s">
        <v>166</v>
      </c>
      <c r="C99">
        <v>174</v>
      </c>
      <c r="D99">
        <v>21</v>
      </c>
      <c r="E99">
        <v>54</v>
      </c>
      <c r="F99">
        <v>62</v>
      </c>
      <c r="G99">
        <v>5</v>
      </c>
      <c r="H99">
        <v>16</v>
      </c>
      <c r="I99">
        <v>4</v>
      </c>
      <c r="J99">
        <v>2</v>
      </c>
      <c r="K99">
        <v>1</v>
      </c>
      <c r="L99">
        <v>1</v>
      </c>
      <c r="M99">
        <v>19</v>
      </c>
      <c r="N99">
        <v>58</v>
      </c>
      <c r="O99">
        <v>4922.4255999999996</v>
      </c>
      <c r="P99">
        <v>-1.3108193714874847</v>
      </c>
      <c r="Q99">
        <v>3476.2815999999993</v>
      </c>
      <c r="R99">
        <v>-1.2426771306371294</v>
      </c>
      <c r="S99">
        <v>18.318399999999993</v>
      </c>
      <c r="T99">
        <v>-1.0934318220815222</v>
      </c>
      <c r="U99">
        <v>25.704900000000002</v>
      </c>
      <c r="V99">
        <v>-0.38725415790549894</v>
      </c>
      <c r="W99">
        <v>2.1891385767790261</v>
      </c>
      <c r="X99">
        <v>4.7923277083421114</v>
      </c>
      <c r="Y99">
        <v>0.3422682742389947</v>
      </c>
      <c r="Z99">
        <v>0.81195380774032344</v>
      </c>
      <c r="AA99">
        <v>0.65926898590400096</v>
      </c>
      <c r="AB99">
        <v>6.2697734492082796E-2</v>
      </c>
      <c r="AC99">
        <v>-3.6292164733805579</v>
      </c>
    </row>
    <row r="100" spans="1:29">
      <c r="A100">
        <v>282332</v>
      </c>
      <c r="B100" t="s">
        <v>264</v>
      </c>
      <c r="C100">
        <v>480</v>
      </c>
      <c r="D100">
        <v>77</v>
      </c>
      <c r="E100">
        <v>166</v>
      </c>
      <c r="F100">
        <v>135</v>
      </c>
      <c r="G100">
        <v>24</v>
      </c>
      <c r="H100">
        <v>55</v>
      </c>
      <c r="I100">
        <v>8</v>
      </c>
      <c r="J100">
        <v>11</v>
      </c>
      <c r="K100">
        <v>0</v>
      </c>
      <c r="L100">
        <v>0</v>
      </c>
      <c r="M100">
        <v>0</v>
      </c>
      <c r="N100">
        <v>160</v>
      </c>
      <c r="O100">
        <v>1013.7856000000003</v>
      </c>
      <c r="P100">
        <v>0.59487583791564314</v>
      </c>
      <c r="Q100">
        <v>197.12160000000017</v>
      </c>
      <c r="R100">
        <v>0.29591565322498825</v>
      </c>
      <c r="S100">
        <v>7.8399999999999637E-2</v>
      </c>
      <c r="T100">
        <v>-7.1532922939912508E-2</v>
      </c>
      <c r="U100">
        <v>36.844900000000003</v>
      </c>
      <c r="V100">
        <v>-0.46363564861664275</v>
      </c>
      <c r="W100">
        <v>-13.029962546816485</v>
      </c>
      <c r="X100">
        <v>169.77992397144024</v>
      </c>
      <c r="Y100">
        <v>-2.0372135604404815</v>
      </c>
      <c r="Z100">
        <v>-25.656679151061155</v>
      </c>
      <c r="AA100">
        <v>658.26518506049649</v>
      </c>
      <c r="AB100">
        <v>-1.9811664678789986</v>
      </c>
      <c r="AC100">
        <v>-3.6627571087354038</v>
      </c>
    </row>
    <row r="101" spans="1:29">
      <c r="A101">
        <v>451596</v>
      </c>
      <c r="B101" t="s">
        <v>105</v>
      </c>
      <c r="C101">
        <v>480</v>
      </c>
      <c r="D101">
        <v>74</v>
      </c>
      <c r="E101">
        <v>160</v>
      </c>
      <c r="F101">
        <v>115</v>
      </c>
      <c r="G101">
        <v>18</v>
      </c>
      <c r="H101">
        <v>62</v>
      </c>
      <c r="I101">
        <v>8</v>
      </c>
      <c r="J101">
        <v>10</v>
      </c>
      <c r="K101">
        <v>0</v>
      </c>
      <c r="L101">
        <v>0</v>
      </c>
      <c r="M101">
        <v>0</v>
      </c>
      <c r="N101">
        <v>160</v>
      </c>
      <c r="O101">
        <v>1013.7856000000003</v>
      </c>
      <c r="P101">
        <v>0.59487583791564314</v>
      </c>
      <c r="Q101">
        <v>35.521599999999928</v>
      </c>
      <c r="R101">
        <v>-0.12561661632627688</v>
      </c>
      <c r="S101">
        <v>7.8399999999999637E-2</v>
      </c>
      <c r="T101">
        <v>-7.1532922939912508E-2</v>
      </c>
      <c r="U101">
        <v>36.844900000000003</v>
      </c>
      <c r="V101">
        <v>-0.46363564861664275</v>
      </c>
      <c r="W101">
        <v>-10.029962546816485</v>
      </c>
      <c r="X101">
        <v>100.60014869054136</v>
      </c>
      <c r="Y101">
        <v>-1.5681684147340067</v>
      </c>
      <c r="Z101">
        <v>-26.656679151061155</v>
      </c>
      <c r="AA101">
        <v>710.5785433626188</v>
      </c>
      <c r="AB101">
        <v>-2.0583848193349414</v>
      </c>
      <c r="AC101">
        <v>-3.6924625840361371</v>
      </c>
    </row>
    <row r="102" spans="1:29">
      <c r="A102">
        <v>502706</v>
      </c>
      <c r="B102" t="s">
        <v>150</v>
      </c>
      <c r="C102">
        <v>435</v>
      </c>
      <c r="D102">
        <v>69</v>
      </c>
      <c r="E102">
        <v>146</v>
      </c>
      <c r="F102">
        <v>109</v>
      </c>
      <c r="G102">
        <v>22</v>
      </c>
      <c r="H102">
        <v>45</v>
      </c>
      <c r="I102">
        <v>6</v>
      </c>
      <c r="J102">
        <v>13</v>
      </c>
      <c r="K102">
        <v>0</v>
      </c>
      <c r="L102">
        <v>0</v>
      </c>
      <c r="M102">
        <v>0</v>
      </c>
      <c r="N102">
        <v>145</v>
      </c>
      <c r="P102">
        <v>0.31462654241518317</v>
      </c>
      <c r="R102">
        <v>-0.25207629719165642</v>
      </c>
      <c r="T102">
        <v>-0.58248237251071733</v>
      </c>
      <c r="V102">
        <v>-0.46363564861664275</v>
      </c>
      <c r="W102">
        <v>-11.02715355805244</v>
      </c>
      <c r="Y102">
        <v>-1.7240776157881252</v>
      </c>
      <c r="Z102">
        <v>-13.970115480649184</v>
      </c>
      <c r="AB102">
        <v>-1.0787492870648752</v>
      </c>
      <c r="AC102">
        <v>-3.7863946787568339</v>
      </c>
    </row>
    <row r="103" spans="1:29">
      <c r="A103">
        <v>501992</v>
      </c>
      <c r="B103" t="s">
        <v>164</v>
      </c>
      <c r="C103">
        <v>393</v>
      </c>
      <c r="D103">
        <v>64</v>
      </c>
      <c r="E103">
        <v>122</v>
      </c>
      <c r="F103">
        <v>125</v>
      </c>
      <c r="G103">
        <v>14</v>
      </c>
      <c r="H103">
        <v>55</v>
      </c>
      <c r="I103">
        <v>7</v>
      </c>
      <c r="J103">
        <v>6</v>
      </c>
      <c r="K103">
        <v>0</v>
      </c>
      <c r="L103">
        <v>0</v>
      </c>
      <c r="M103">
        <v>0</v>
      </c>
      <c r="N103">
        <v>131</v>
      </c>
      <c r="P103">
        <v>5.3060533281420491E-2</v>
      </c>
      <c r="R103">
        <v>8.5149518449355685E-2</v>
      </c>
      <c r="T103">
        <v>-0.32700764772531493</v>
      </c>
      <c r="V103">
        <v>-0.46363564861664275</v>
      </c>
      <c r="W103">
        <v>-11.624531835205993</v>
      </c>
      <c r="Y103">
        <v>-1.8174767428045822</v>
      </c>
      <c r="Z103">
        <v>-17.062656054931324</v>
      </c>
      <c r="AB103">
        <v>-1.3175501720215563</v>
      </c>
      <c r="AC103">
        <v>-3.7874601594373201</v>
      </c>
    </row>
    <row r="104" spans="1:29">
      <c r="A104">
        <v>450203</v>
      </c>
      <c r="B104" t="s">
        <v>213</v>
      </c>
      <c r="C104">
        <v>435</v>
      </c>
      <c r="D104">
        <v>69</v>
      </c>
      <c r="E104">
        <v>148</v>
      </c>
      <c r="F104">
        <v>112</v>
      </c>
      <c r="G104">
        <v>13</v>
      </c>
      <c r="H104">
        <v>48</v>
      </c>
      <c r="I104">
        <v>7</v>
      </c>
      <c r="J104">
        <v>11</v>
      </c>
      <c r="K104">
        <v>0</v>
      </c>
      <c r="L104">
        <v>0</v>
      </c>
      <c r="M104">
        <v>0</v>
      </c>
      <c r="N104">
        <v>145</v>
      </c>
      <c r="P104">
        <v>0.31462654241518317</v>
      </c>
      <c r="R104">
        <v>-0.18884645675896664</v>
      </c>
      <c r="T104">
        <v>-0.32700764772531493</v>
      </c>
      <c r="V104">
        <v>-0.46363564861664275</v>
      </c>
      <c r="W104">
        <v>-11.02715355805244</v>
      </c>
      <c r="Y104">
        <v>-1.7240776157881252</v>
      </c>
      <c r="Z104">
        <v>-18.970115480649184</v>
      </c>
      <c r="AB104">
        <v>-1.4648410443445887</v>
      </c>
      <c r="AC104">
        <v>-3.8537818708184552</v>
      </c>
    </row>
    <row r="105" spans="1:29">
      <c r="A105">
        <v>518553</v>
      </c>
      <c r="B105" t="s">
        <v>62</v>
      </c>
      <c r="C105">
        <v>153</v>
      </c>
      <c r="D105">
        <v>18</v>
      </c>
      <c r="E105">
        <v>41</v>
      </c>
      <c r="F105">
        <v>56</v>
      </c>
      <c r="G105">
        <v>5</v>
      </c>
      <c r="H105">
        <v>19</v>
      </c>
      <c r="I105">
        <v>3</v>
      </c>
      <c r="J105">
        <v>4</v>
      </c>
      <c r="K105">
        <v>2</v>
      </c>
      <c r="L105">
        <v>5</v>
      </c>
      <c r="M105">
        <v>14</v>
      </c>
      <c r="N105">
        <v>51</v>
      </c>
      <c r="P105">
        <v>-1.4416023760543661</v>
      </c>
      <c r="R105">
        <v>-1.3691368115025089</v>
      </c>
      <c r="T105">
        <v>-1.3489065468669246</v>
      </c>
      <c r="V105">
        <v>-0.31087266719435519</v>
      </c>
      <c r="W105">
        <v>2.3904494382022463</v>
      </c>
      <c r="Y105">
        <v>0.37374290168184476</v>
      </c>
      <c r="Z105">
        <v>2.2656835205992536</v>
      </c>
      <c r="AB105">
        <v>0.17495234638157034</v>
      </c>
      <c r="AC105">
        <v>-3.9218231535547399</v>
      </c>
    </row>
    <row r="106" spans="1:29">
      <c r="A106">
        <v>445060</v>
      </c>
      <c r="B106" t="s">
        <v>219</v>
      </c>
      <c r="C106">
        <v>522</v>
      </c>
      <c r="D106">
        <v>87</v>
      </c>
      <c r="E106">
        <v>197</v>
      </c>
      <c r="F106">
        <v>135</v>
      </c>
      <c r="G106">
        <v>20</v>
      </c>
      <c r="H106">
        <v>46</v>
      </c>
      <c r="I106">
        <v>10</v>
      </c>
      <c r="J106">
        <v>13</v>
      </c>
      <c r="K106">
        <v>0</v>
      </c>
      <c r="L106">
        <v>0</v>
      </c>
      <c r="M106">
        <v>0</v>
      </c>
      <c r="N106">
        <v>174</v>
      </c>
      <c r="P106">
        <v>0.85644184704940585</v>
      </c>
      <c r="R106">
        <v>0.29591565322498825</v>
      </c>
      <c r="T106">
        <v>0.43941652663089231</v>
      </c>
      <c r="V106">
        <v>-0.46363564861664275</v>
      </c>
      <c r="W106">
        <v>-17.432584269662925</v>
      </c>
      <c r="Y106">
        <v>-2.7255563429348144</v>
      </c>
      <c r="Z106">
        <v>-30.564138576779015</v>
      </c>
      <c r="AB106">
        <v>-2.360112394569859</v>
      </c>
      <c r="AC106">
        <v>-3.9575303592160296</v>
      </c>
    </row>
    <row r="107" spans="1:29">
      <c r="A107">
        <v>450306</v>
      </c>
      <c r="B107" t="s">
        <v>307</v>
      </c>
      <c r="C107">
        <v>435</v>
      </c>
      <c r="D107">
        <v>70</v>
      </c>
      <c r="E107">
        <v>159</v>
      </c>
      <c r="F107">
        <v>106</v>
      </c>
      <c r="G107">
        <v>20</v>
      </c>
      <c r="H107">
        <v>38</v>
      </c>
      <c r="I107">
        <v>8</v>
      </c>
      <c r="J107">
        <v>8</v>
      </c>
      <c r="K107">
        <v>0</v>
      </c>
      <c r="L107">
        <v>0</v>
      </c>
      <c r="M107">
        <v>0</v>
      </c>
      <c r="N107">
        <v>145</v>
      </c>
      <c r="P107">
        <v>0.31462654241518317</v>
      </c>
      <c r="R107">
        <v>-0.31530613762434617</v>
      </c>
      <c r="T107">
        <v>-7.1532922939912508E-2</v>
      </c>
      <c r="V107">
        <v>-0.46363564861664275</v>
      </c>
      <c r="W107">
        <v>-12.02715355805244</v>
      </c>
      <c r="Y107">
        <v>-1.8804259976902833</v>
      </c>
      <c r="Z107">
        <v>-19.970115480649184</v>
      </c>
      <c r="AB107">
        <v>-1.5420593958005315</v>
      </c>
      <c r="AC107">
        <v>-3.9583335602565328</v>
      </c>
    </row>
    <row r="108" spans="1:29">
      <c r="A108">
        <v>543766</v>
      </c>
      <c r="B108" t="s">
        <v>276</v>
      </c>
      <c r="C108">
        <v>195</v>
      </c>
      <c r="D108">
        <v>23</v>
      </c>
      <c r="E108">
        <v>58</v>
      </c>
      <c r="F108">
        <v>61</v>
      </c>
      <c r="G108">
        <v>7</v>
      </c>
      <c r="H108">
        <v>24</v>
      </c>
      <c r="I108">
        <v>3</v>
      </c>
      <c r="J108">
        <v>4</v>
      </c>
      <c r="K108">
        <v>0</v>
      </c>
      <c r="L108">
        <v>4</v>
      </c>
      <c r="M108">
        <v>19</v>
      </c>
      <c r="N108">
        <v>65</v>
      </c>
      <c r="P108">
        <v>-1.1800363669206035</v>
      </c>
      <c r="R108">
        <v>-1.2637537441146927</v>
      </c>
      <c r="T108">
        <v>-1.3489065468669246</v>
      </c>
      <c r="V108">
        <v>-0.46363564861664275</v>
      </c>
      <c r="W108">
        <v>2.9878277153558024</v>
      </c>
      <c r="Y108">
        <v>0.46714202869830229</v>
      </c>
      <c r="Z108">
        <v>-2.6417759051186067</v>
      </c>
      <c r="AB108">
        <v>-0.20399358030929018</v>
      </c>
      <c r="AC108">
        <v>-3.9931838581298518</v>
      </c>
    </row>
    <row r="109" spans="1:29">
      <c r="A109">
        <v>453214</v>
      </c>
      <c r="B109" t="s">
        <v>321</v>
      </c>
      <c r="C109">
        <v>393</v>
      </c>
      <c r="D109">
        <v>60</v>
      </c>
      <c r="E109">
        <v>141</v>
      </c>
      <c r="F109">
        <v>96</v>
      </c>
      <c r="G109">
        <v>15</v>
      </c>
      <c r="H109">
        <v>46</v>
      </c>
      <c r="I109">
        <v>9</v>
      </c>
      <c r="J109">
        <v>6</v>
      </c>
      <c r="K109">
        <v>0</v>
      </c>
      <c r="L109">
        <v>0</v>
      </c>
      <c r="M109">
        <v>0</v>
      </c>
      <c r="N109">
        <v>131</v>
      </c>
      <c r="P109">
        <v>5.3060533281420491E-2</v>
      </c>
      <c r="R109">
        <v>-0.52607227239997878</v>
      </c>
      <c r="T109">
        <v>0.18394180184548989</v>
      </c>
      <c r="V109">
        <v>-0.46363564861664275</v>
      </c>
      <c r="W109">
        <v>-7.6245318352059925</v>
      </c>
      <c r="Y109">
        <v>-1.1920832151959493</v>
      </c>
      <c r="Z109">
        <v>-27.062656054931324</v>
      </c>
      <c r="AB109">
        <v>-2.0897336865809835</v>
      </c>
      <c r="AC109">
        <v>-4.0345224876666439</v>
      </c>
    </row>
    <row r="110" spans="1:29">
      <c r="A110">
        <v>572888</v>
      </c>
      <c r="B110" t="s">
        <v>123</v>
      </c>
      <c r="C110">
        <v>219</v>
      </c>
      <c r="D110">
        <v>32</v>
      </c>
      <c r="E110">
        <v>70</v>
      </c>
      <c r="F110">
        <v>69</v>
      </c>
      <c r="G110">
        <v>6</v>
      </c>
      <c r="H110">
        <v>25</v>
      </c>
      <c r="I110">
        <v>6</v>
      </c>
      <c r="J110">
        <v>5</v>
      </c>
      <c r="K110">
        <v>0</v>
      </c>
      <c r="L110">
        <v>1</v>
      </c>
      <c r="M110">
        <v>21</v>
      </c>
      <c r="N110">
        <v>73</v>
      </c>
      <c r="P110">
        <v>-1.0305700759870249</v>
      </c>
      <c r="R110">
        <v>-1.0951408362941866</v>
      </c>
      <c r="T110">
        <v>-0.58248237251071733</v>
      </c>
      <c r="V110">
        <v>-0.46363564861664275</v>
      </c>
      <c r="W110">
        <v>-2.8136704119850187</v>
      </c>
      <c r="Y110">
        <v>-0.43991281611983613</v>
      </c>
      <c r="Z110">
        <v>-5.8746098626716616</v>
      </c>
      <c r="AB110">
        <v>-0.45362768904232809</v>
      </c>
      <c r="AC110">
        <v>-4.0653694385707357</v>
      </c>
    </row>
    <row r="111" spans="1:29">
      <c r="A111">
        <v>521230</v>
      </c>
      <c r="B111" t="s">
        <v>144</v>
      </c>
      <c r="C111">
        <v>195</v>
      </c>
      <c r="D111">
        <v>24</v>
      </c>
      <c r="E111">
        <v>67</v>
      </c>
      <c r="F111">
        <v>69</v>
      </c>
      <c r="G111">
        <v>5</v>
      </c>
      <c r="H111">
        <v>13</v>
      </c>
      <c r="I111">
        <v>2</v>
      </c>
      <c r="J111">
        <v>3</v>
      </c>
      <c r="K111">
        <v>0</v>
      </c>
      <c r="L111">
        <v>1</v>
      </c>
      <c r="M111">
        <v>11</v>
      </c>
      <c r="N111">
        <v>65</v>
      </c>
      <c r="P111">
        <v>-1.1800363669206035</v>
      </c>
      <c r="R111">
        <v>-1.0951408362941866</v>
      </c>
      <c r="T111">
        <v>-1.6043812716523269</v>
      </c>
      <c r="V111">
        <v>-0.46363564861664275</v>
      </c>
      <c r="W111">
        <v>1.9878277153558024</v>
      </c>
      <c r="Y111">
        <v>0.31079364679614407</v>
      </c>
      <c r="Z111">
        <v>-0.64177590511860672</v>
      </c>
      <c r="AB111">
        <v>-4.9556877397404754E-2</v>
      </c>
      <c r="AC111">
        <v>-4.08195735408502</v>
      </c>
    </row>
    <row r="112" spans="1:29">
      <c r="A112">
        <v>592222</v>
      </c>
      <c r="B112" t="s">
        <v>64</v>
      </c>
      <c r="C112">
        <v>174</v>
      </c>
      <c r="D112">
        <v>19</v>
      </c>
      <c r="E112">
        <v>57</v>
      </c>
      <c r="F112">
        <v>39</v>
      </c>
      <c r="G112">
        <v>3</v>
      </c>
      <c r="H112">
        <v>13</v>
      </c>
      <c r="I112">
        <v>3</v>
      </c>
      <c r="J112">
        <v>2</v>
      </c>
      <c r="K112">
        <v>0</v>
      </c>
      <c r="L112">
        <v>1</v>
      </c>
      <c r="M112">
        <v>11</v>
      </c>
      <c r="N112">
        <v>58</v>
      </c>
      <c r="P112">
        <v>-1.3108193714874847</v>
      </c>
      <c r="R112">
        <v>-1.7274392406210843</v>
      </c>
      <c r="T112">
        <v>-1.3489065468669246</v>
      </c>
      <c r="V112">
        <v>-0.46363564861664275</v>
      </c>
      <c r="W112">
        <v>4.1891385767790261</v>
      </c>
      <c r="Y112">
        <v>0.65496503804331119</v>
      </c>
      <c r="Z112">
        <v>0.81195380774032344</v>
      </c>
      <c r="AB112">
        <v>6.2697734492082796E-2</v>
      </c>
      <c r="AC112">
        <v>-4.1331380350567422</v>
      </c>
    </row>
    <row r="113" spans="1:29">
      <c r="A113">
        <v>607352</v>
      </c>
      <c r="B113" t="s">
        <v>38</v>
      </c>
      <c r="C113">
        <v>174</v>
      </c>
      <c r="D113">
        <v>21</v>
      </c>
      <c r="E113">
        <v>56</v>
      </c>
      <c r="F113">
        <v>45</v>
      </c>
      <c r="G113">
        <v>4</v>
      </c>
      <c r="H113">
        <v>16</v>
      </c>
      <c r="I113">
        <v>4</v>
      </c>
      <c r="J113">
        <v>3</v>
      </c>
      <c r="K113">
        <v>1</v>
      </c>
      <c r="L113">
        <v>1</v>
      </c>
      <c r="M113">
        <v>21</v>
      </c>
      <c r="N113">
        <v>58</v>
      </c>
      <c r="P113">
        <v>-1.3108193714874847</v>
      </c>
      <c r="R113">
        <v>-1.6009795597557048</v>
      </c>
      <c r="T113">
        <v>-1.0934318220815222</v>
      </c>
      <c r="V113">
        <v>-0.38725415790549894</v>
      </c>
      <c r="W113">
        <v>2.1891385767790261</v>
      </c>
      <c r="Y113">
        <v>0.3422682742389947</v>
      </c>
      <c r="Z113">
        <v>-1.1880461922596766</v>
      </c>
      <c r="AB113">
        <v>-9.1738968419802627E-2</v>
      </c>
      <c r="AC113">
        <v>-4.1419556054110185</v>
      </c>
    </row>
    <row r="114" spans="1:29">
      <c r="A114">
        <v>656186</v>
      </c>
      <c r="B114" t="s">
        <v>19</v>
      </c>
      <c r="C114">
        <v>132</v>
      </c>
      <c r="D114">
        <v>13</v>
      </c>
      <c r="E114">
        <v>37</v>
      </c>
      <c r="F114">
        <v>41</v>
      </c>
      <c r="G114">
        <v>3</v>
      </c>
      <c r="H114">
        <v>14</v>
      </c>
      <c r="I114">
        <v>3</v>
      </c>
      <c r="J114">
        <v>1</v>
      </c>
      <c r="K114">
        <v>0</v>
      </c>
      <c r="L114">
        <v>3</v>
      </c>
      <c r="M114">
        <v>7</v>
      </c>
      <c r="N114">
        <v>44</v>
      </c>
      <c r="P114">
        <v>-1.5723853806212476</v>
      </c>
      <c r="R114">
        <v>-1.6852860136659578</v>
      </c>
      <c r="T114">
        <v>-1.3489065468669246</v>
      </c>
      <c r="V114">
        <v>-0.46363564861664275</v>
      </c>
      <c r="W114">
        <v>4.5917602996254665</v>
      </c>
      <c r="Y114">
        <v>0.71791429292901132</v>
      </c>
      <c r="Z114">
        <v>2.7194132334581766</v>
      </c>
      <c r="AB114">
        <v>0.20998860681511461</v>
      </c>
      <c r="AC114">
        <v>-4.1423106900266475</v>
      </c>
    </row>
    <row r="115" spans="1:29">
      <c r="A115">
        <v>605309</v>
      </c>
      <c r="B115" t="s">
        <v>165</v>
      </c>
      <c r="C115">
        <v>132</v>
      </c>
      <c r="D115">
        <v>17</v>
      </c>
      <c r="E115">
        <v>33</v>
      </c>
      <c r="F115">
        <v>52</v>
      </c>
      <c r="G115">
        <v>3</v>
      </c>
      <c r="H115">
        <v>20</v>
      </c>
      <c r="I115">
        <v>5</v>
      </c>
      <c r="J115">
        <v>2</v>
      </c>
      <c r="K115">
        <v>0</v>
      </c>
      <c r="L115">
        <v>2</v>
      </c>
      <c r="M115">
        <v>8</v>
      </c>
      <c r="N115">
        <v>44</v>
      </c>
      <c r="P115">
        <v>-1.5723853806212476</v>
      </c>
      <c r="R115">
        <v>-1.453443265412762</v>
      </c>
      <c r="T115">
        <v>-0.83795709729611978</v>
      </c>
      <c r="V115">
        <v>-0.46363564861664275</v>
      </c>
      <c r="W115">
        <v>0.5917602996254665</v>
      </c>
      <c r="Y115">
        <v>9.2520765320378451E-2</v>
      </c>
      <c r="Z115">
        <v>0.71941323345817665</v>
      </c>
      <c r="AB115">
        <v>5.5551903903229206E-2</v>
      </c>
      <c r="AC115">
        <v>-4.1793487227231649</v>
      </c>
    </row>
    <row r="116" spans="1:29">
      <c r="A116">
        <v>457429</v>
      </c>
      <c r="B116" t="s">
        <v>183</v>
      </c>
      <c r="C116">
        <v>153</v>
      </c>
      <c r="D116">
        <v>18</v>
      </c>
      <c r="E116">
        <v>47</v>
      </c>
      <c r="F116">
        <v>52</v>
      </c>
      <c r="G116">
        <v>4</v>
      </c>
      <c r="H116">
        <v>20</v>
      </c>
      <c r="I116">
        <v>5</v>
      </c>
      <c r="J116">
        <v>3</v>
      </c>
      <c r="K116">
        <v>0</v>
      </c>
      <c r="L116">
        <v>2</v>
      </c>
      <c r="M116">
        <v>11</v>
      </c>
      <c r="N116">
        <v>51</v>
      </c>
      <c r="P116">
        <v>-1.4416023760543661</v>
      </c>
      <c r="R116">
        <v>-1.453443265412762</v>
      </c>
      <c r="T116">
        <v>-0.83795709729611978</v>
      </c>
      <c r="V116">
        <v>-0.46363564861664275</v>
      </c>
      <c r="W116">
        <v>2.3904494382022463</v>
      </c>
      <c r="Y116">
        <v>0.37374290168184476</v>
      </c>
      <c r="Z116">
        <v>-4.7343164794007464</v>
      </c>
      <c r="AB116">
        <v>-0.36557611381002858</v>
      </c>
      <c r="AC116">
        <v>-4.188471599508075</v>
      </c>
    </row>
    <row r="117" spans="1:29">
      <c r="A117">
        <v>541640</v>
      </c>
      <c r="B117" t="s">
        <v>249</v>
      </c>
      <c r="C117">
        <v>219</v>
      </c>
      <c r="D117">
        <v>30</v>
      </c>
      <c r="E117">
        <v>70</v>
      </c>
      <c r="F117">
        <v>53</v>
      </c>
      <c r="G117">
        <v>9</v>
      </c>
      <c r="H117">
        <v>20</v>
      </c>
      <c r="I117">
        <v>4</v>
      </c>
      <c r="J117">
        <v>6</v>
      </c>
      <c r="K117">
        <v>0</v>
      </c>
      <c r="L117">
        <v>1</v>
      </c>
      <c r="M117">
        <v>15</v>
      </c>
      <c r="N117">
        <v>73</v>
      </c>
      <c r="P117">
        <v>-1.0305700759870249</v>
      </c>
      <c r="R117">
        <v>-1.4323666519351987</v>
      </c>
      <c r="T117">
        <v>-1.0934318220815222</v>
      </c>
      <c r="V117">
        <v>-0.46363564861664275</v>
      </c>
      <c r="W117">
        <v>-0.81367041198501866</v>
      </c>
      <c r="Y117">
        <v>-0.12721605231551969</v>
      </c>
      <c r="Z117">
        <v>-0.87460986267166163</v>
      </c>
      <c r="AB117">
        <v>-6.753593176261459E-2</v>
      </c>
      <c r="AC117">
        <v>-4.2147561826985234</v>
      </c>
    </row>
    <row r="118" spans="1:29">
      <c r="A118">
        <v>608648</v>
      </c>
      <c r="B118" t="s">
        <v>85</v>
      </c>
      <c r="C118">
        <v>306</v>
      </c>
      <c r="D118">
        <v>48</v>
      </c>
      <c r="E118">
        <v>111</v>
      </c>
      <c r="F118">
        <v>78</v>
      </c>
      <c r="G118">
        <v>13</v>
      </c>
      <c r="H118">
        <v>27</v>
      </c>
      <c r="I118">
        <v>7</v>
      </c>
      <c r="J118">
        <v>6</v>
      </c>
      <c r="K118">
        <v>0</v>
      </c>
      <c r="L118">
        <v>0</v>
      </c>
      <c r="M118">
        <v>6</v>
      </c>
      <c r="N118">
        <v>102</v>
      </c>
      <c r="P118">
        <v>-0.48875477135280215</v>
      </c>
      <c r="R118">
        <v>-0.90545131499611731</v>
      </c>
      <c r="T118">
        <v>-0.32700764772531493</v>
      </c>
      <c r="V118">
        <v>-0.46363564861664275</v>
      </c>
      <c r="W118">
        <v>-7.2191011235955074</v>
      </c>
      <c r="Y118">
        <v>-1.1286947794622095</v>
      </c>
      <c r="Z118">
        <v>-13.468632958801493</v>
      </c>
      <c r="AB118">
        <v>-1.0400256334438276</v>
      </c>
      <c r="AC118">
        <v>-4.3535697955969148</v>
      </c>
    </row>
    <row r="119" spans="1:29">
      <c r="A119">
        <v>433589</v>
      </c>
      <c r="B119" t="s">
        <v>238</v>
      </c>
      <c r="C119">
        <v>261</v>
      </c>
      <c r="D119">
        <v>37</v>
      </c>
      <c r="E119">
        <v>91</v>
      </c>
      <c r="F119">
        <v>72</v>
      </c>
      <c r="G119">
        <v>12</v>
      </c>
      <c r="H119">
        <v>18</v>
      </c>
      <c r="I119">
        <v>2</v>
      </c>
      <c r="J119">
        <v>2</v>
      </c>
      <c r="K119">
        <v>0</v>
      </c>
      <c r="L119">
        <v>0</v>
      </c>
      <c r="M119">
        <v>4</v>
      </c>
      <c r="N119">
        <v>87</v>
      </c>
      <c r="P119">
        <v>-0.76900406685326217</v>
      </c>
      <c r="R119">
        <v>-1.0319109958614969</v>
      </c>
      <c r="T119">
        <v>-1.6043812716523269</v>
      </c>
      <c r="V119">
        <v>-0.46363564861664275</v>
      </c>
      <c r="W119">
        <v>-2.2162921348314626</v>
      </c>
      <c r="Y119">
        <v>-0.34651368910337865</v>
      </c>
      <c r="Z119">
        <v>-2.7820692883895077</v>
      </c>
      <c r="AB119">
        <v>-0.21482680408564589</v>
      </c>
      <c r="AC119">
        <v>-4.4302724761727523</v>
      </c>
    </row>
    <row r="120" spans="1:29">
      <c r="A120">
        <v>453284</v>
      </c>
      <c r="B120" t="s">
        <v>230</v>
      </c>
      <c r="C120">
        <v>132</v>
      </c>
      <c r="D120">
        <v>15</v>
      </c>
      <c r="E120">
        <v>33</v>
      </c>
      <c r="F120">
        <v>47</v>
      </c>
      <c r="G120">
        <v>4</v>
      </c>
      <c r="H120">
        <v>13</v>
      </c>
      <c r="I120">
        <v>1</v>
      </c>
      <c r="J120">
        <v>2</v>
      </c>
      <c r="K120">
        <v>0</v>
      </c>
      <c r="L120">
        <v>0</v>
      </c>
      <c r="M120">
        <v>8</v>
      </c>
      <c r="N120">
        <v>44</v>
      </c>
      <c r="P120">
        <v>-1.5723853806212476</v>
      </c>
      <c r="R120">
        <v>-1.5588263328005783</v>
      </c>
      <c r="T120">
        <v>-1.8598559964377293</v>
      </c>
      <c r="V120">
        <v>-0.46363564861664275</v>
      </c>
      <c r="W120">
        <v>2.5917602996254665</v>
      </c>
      <c r="Y120">
        <v>0.40521752912469489</v>
      </c>
      <c r="Z120">
        <v>7.7194132334581766</v>
      </c>
      <c r="AB120">
        <v>0.59608036409482823</v>
      </c>
      <c r="AC120">
        <v>-4.4534054652566759</v>
      </c>
    </row>
    <row r="121" spans="1:29">
      <c r="A121">
        <v>276351</v>
      </c>
      <c r="B121" t="s">
        <v>126</v>
      </c>
      <c r="C121">
        <v>174</v>
      </c>
      <c r="D121">
        <v>28</v>
      </c>
      <c r="E121">
        <v>48</v>
      </c>
      <c r="F121">
        <v>76</v>
      </c>
      <c r="G121">
        <v>7</v>
      </c>
      <c r="H121">
        <v>29</v>
      </c>
      <c r="I121">
        <v>5</v>
      </c>
      <c r="J121">
        <v>6</v>
      </c>
      <c r="K121">
        <v>4</v>
      </c>
      <c r="L121">
        <v>4</v>
      </c>
      <c r="M121">
        <v>21</v>
      </c>
      <c r="N121">
        <v>58</v>
      </c>
      <c r="P121">
        <v>-1.3108193714874847</v>
      </c>
      <c r="R121">
        <v>-0.94760454195124388</v>
      </c>
      <c r="T121">
        <v>-0.83795709729611978</v>
      </c>
      <c r="V121">
        <v>-0.15810968577206763</v>
      </c>
      <c r="W121">
        <v>-4.8108614232209739</v>
      </c>
      <c r="Y121">
        <v>-0.75217039907611283</v>
      </c>
      <c r="Z121">
        <v>-6.1880461922596766</v>
      </c>
      <c r="AB121">
        <v>-0.47783072569951612</v>
      </c>
      <c r="AC121">
        <v>-4.4844918212825453</v>
      </c>
    </row>
    <row r="122" spans="1:29">
      <c r="A122">
        <v>543359</v>
      </c>
      <c r="B122" t="s">
        <v>159</v>
      </c>
      <c r="C122">
        <v>219</v>
      </c>
      <c r="D122">
        <v>28</v>
      </c>
      <c r="E122">
        <v>71</v>
      </c>
      <c r="F122">
        <v>60</v>
      </c>
      <c r="G122">
        <v>4</v>
      </c>
      <c r="H122">
        <v>31</v>
      </c>
      <c r="I122">
        <v>4</v>
      </c>
      <c r="J122">
        <v>4</v>
      </c>
      <c r="K122">
        <v>2</v>
      </c>
      <c r="L122">
        <v>3</v>
      </c>
      <c r="M122">
        <v>18</v>
      </c>
      <c r="N122">
        <v>73</v>
      </c>
      <c r="P122">
        <v>-1.0305700759870249</v>
      </c>
      <c r="R122">
        <v>-1.2848303575922559</v>
      </c>
      <c r="T122">
        <v>-1.0934318220815222</v>
      </c>
      <c r="V122">
        <v>-0.31087266719435519</v>
      </c>
      <c r="W122">
        <v>1.1863295880149813</v>
      </c>
      <c r="Y122">
        <v>0.18548071148879675</v>
      </c>
      <c r="Z122">
        <v>-12.874609862671662</v>
      </c>
      <c r="AB122">
        <v>-0.99415614923392703</v>
      </c>
      <c r="AC122">
        <v>-4.5283803606002886</v>
      </c>
    </row>
    <row r="123" spans="1:29">
      <c r="A123">
        <v>519151</v>
      </c>
      <c r="B123" t="s">
        <v>244</v>
      </c>
      <c r="C123">
        <v>219</v>
      </c>
      <c r="D123">
        <v>32</v>
      </c>
      <c r="E123">
        <v>77</v>
      </c>
      <c r="F123">
        <v>65</v>
      </c>
      <c r="G123">
        <v>8</v>
      </c>
      <c r="H123">
        <v>23</v>
      </c>
      <c r="I123">
        <v>5</v>
      </c>
      <c r="J123">
        <v>5</v>
      </c>
      <c r="K123">
        <v>3</v>
      </c>
      <c r="L123">
        <v>4</v>
      </c>
      <c r="M123">
        <v>25</v>
      </c>
      <c r="N123">
        <v>73</v>
      </c>
      <c r="P123">
        <v>-1.0305700759870249</v>
      </c>
      <c r="R123">
        <v>-1.1794472902044397</v>
      </c>
      <c r="T123">
        <v>-0.83795709729611978</v>
      </c>
      <c r="V123">
        <v>-0.23449117648321141</v>
      </c>
      <c r="W123">
        <v>-2.8136704119850187</v>
      </c>
      <c r="Y123">
        <v>-0.43991281611983613</v>
      </c>
      <c r="Z123">
        <v>-10.874609862671662</v>
      </c>
      <c r="AB123">
        <v>-0.83971944632204165</v>
      </c>
      <c r="AC123">
        <v>-4.562097902412674</v>
      </c>
    </row>
    <row r="124" spans="1:29">
      <c r="A124">
        <v>502043</v>
      </c>
      <c r="B124" t="s">
        <v>111</v>
      </c>
      <c r="C124">
        <v>501</v>
      </c>
      <c r="D124">
        <v>79</v>
      </c>
      <c r="E124">
        <v>182</v>
      </c>
      <c r="F124">
        <v>121</v>
      </c>
      <c r="G124">
        <v>18</v>
      </c>
      <c r="H124">
        <v>59</v>
      </c>
      <c r="I124">
        <v>8</v>
      </c>
      <c r="J124">
        <v>12</v>
      </c>
      <c r="K124">
        <v>0</v>
      </c>
      <c r="L124">
        <v>0</v>
      </c>
      <c r="M124">
        <v>0</v>
      </c>
      <c r="N124">
        <v>167</v>
      </c>
      <c r="P124">
        <v>0.72565884248252444</v>
      </c>
      <c r="R124">
        <v>8.4306453910266207E-4</v>
      </c>
      <c r="T124">
        <v>-7.1532922939912508E-2</v>
      </c>
      <c r="V124">
        <v>-0.46363564861664275</v>
      </c>
      <c r="W124">
        <v>-12.231273408239701</v>
      </c>
      <c r="Y124">
        <v>-1.9123398059811727</v>
      </c>
      <c r="Z124">
        <v>-37.1104088639201</v>
      </c>
      <c r="AB124">
        <v>-2.8656045943279143</v>
      </c>
      <c r="AC124">
        <v>-4.586611064844015</v>
      </c>
    </row>
    <row r="125" spans="1:29">
      <c r="A125">
        <v>518927</v>
      </c>
      <c r="B125" t="s">
        <v>177</v>
      </c>
      <c r="C125">
        <v>132</v>
      </c>
      <c r="D125">
        <v>15</v>
      </c>
      <c r="E125">
        <v>38</v>
      </c>
      <c r="F125">
        <v>37</v>
      </c>
      <c r="G125">
        <v>4</v>
      </c>
      <c r="H125">
        <v>21</v>
      </c>
      <c r="I125">
        <v>5</v>
      </c>
      <c r="J125">
        <v>1</v>
      </c>
      <c r="K125">
        <v>0</v>
      </c>
      <c r="L125">
        <v>0</v>
      </c>
      <c r="M125">
        <v>11</v>
      </c>
      <c r="N125">
        <v>44</v>
      </c>
      <c r="P125">
        <v>-1.5723853806212476</v>
      </c>
      <c r="R125">
        <v>-1.7695924675762109</v>
      </c>
      <c r="T125">
        <v>-0.83795709729611978</v>
      </c>
      <c r="V125">
        <v>-0.46363564861664275</v>
      </c>
      <c r="W125">
        <v>2.5917602996254665</v>
      </c>
      <c r="Y125">
        <v>0.40521752912469489</v>
      </c>
      <c r="Z125">
        <v>-5.2805867665418234</v>
      </c>
      <c r="AB125">
        <v>-0.40775820483242703</v>
      </c>
      <c r="AC125">
        <v>-4.6461112698179532</v>
      </c>
    </row>
    <row r="126" spans="1:29">
      <c r="A126">
        <v>543883</v>
      </c>
      <c r="B126" t="s">
        <v>310</v>
      </c>
      <c r="C126">
        <v>153</v>
      </c>
      <c r="D126">
        <v>22</v>
      </c>
      <c r="E126">
        <v>48</v>
      </c>
      <c r="F126">
        <v>53</v>
      </c>
      <c r="G126">
        <v>6</v>
      </c>
      <c r="H126">
        <v>14</v>
      </c>
      <c r="I126">
        <v>4</v>
      </c>
      <c r="J126">
        <v>3</v>
      </c>
      <c r="K126">
        <v>0</v>
      </c>
      <c r="L126">
        <v>4</v>
      </c>
      <c r="M126">
        <v>11</v>
      </c>
      <c r="N126">
        <v>51</v>
      </c>
      <c r="P126">
        <v>-1.4416023760543661</v>
      </c>
      <c r="R126">
        <v>-1.4323666519351987</v>
      </c>
      <c r="T126">
        <v>-1.0934318220815222</v>
      </c>
      <c r="V126">
        <v>-0.46363564861664275</v>
      </c>
      <c r="W126">
        <v>-1.6095505617977537</v>
      </c>
      <c r="Y126">
        <v>-0.25165062592678811</v>
      </c>
      <c r="Z126">
        <v>0.2656835205992536</v>
      </c>
      <c r="AB126">
        <v>2.0515643469684923E-2</v>
      </c>
      <c r="AC126">
        <v>-4.6621714811448332</v>
      </c>
    </row>
    <row r="127" spans="1:29">
      <c r="A127">
        <v>598264</v>
      </c>
      <c r="B127" t="s">
        <v>31</v>
      </c>
      <c r="C127">
        <v>219</v>
      </c>
      <c r="D127">
        <v>31</v>
      </c>
      <c r="E127">
        <v>68</v>
      </c>
      <c r="F127">
        <v>71</v>
      </c>
      <c r="G127">
        <v>8</v>
      </c>
      <c r="H127">
        <v>31</v>
      </c>
      <c r="I127">
        <v>4</v>
      </c>
      <c r="J127">
        <v>4</v>
      </c>
      <c r="K127">
        <v>0</v>
      </c>
      <c r="L127">
        <v>1</v>
      </c>
      <c r="M127">
        <v>19</v>
      </c>
      <c r="N127">
        <v>73</v>
      </c>
      <c r="P127">
        <v>-1.0305700759870249</v>
      </c>
      <c r="R127">
        <v>-1.0529876093390602</v>
      </c>
      <c r="T127">
        <v>-1.0934318220815222</v>
      </c>
      <c r="V127">
        <v>-0.46363564861664275</v>
      </c>
      <c r="W127">
        <v>-1.8136704119850187</v>
      </c>
      <c r="Y127">
        <v>-0.28356443421767791</v>
      </c>
      <c r="Z127">
        <v>-9.8746098626716616</v>
      </c>
      <c r="AB127">
        <v>-0.76250109486609896</v>
      </c>
      <c r="AC127">
        <v>-4.6866906851080268</v>
      </c>
    </row>
    <row r="128" spans="1:29">
      <c r="A128">
        <v>448609</v>
      </c>
      <c r="B128" t="s">
        <v>281</v>
      </c>
      <c r="C128">
        <v>153</v>
      </c>
      <c r="D128">
        <v>22</v>
      </c>
      <c r="E128">
        <v>43</v>
      </c>
      <c r="F128">
        <v>55</v>
      </c>
      <c r="G128">
        <v>5</v>
      </c>
      <c r="H128">
        <v>20</v>
      </c>
      <c r="I128">
        <v>4</v>
      </c>
      <c r="J128">
        <v>3</v>
      </c>
      <c r="K128">
        <v>0</v>
      </c>
      <c r="L128">
        <v>2</v>
      </c>
      <c r="M128">
        <v>4</v>
      </c>
      <c r="N128">
        <v>51</v>
      </c>
      <c r="P128">
        <v>-1.4416023760543661</v>
      </c>
      <c r="R128">
        <v>-1.3902134249800722</v>
      </c>
      <c r="T128">
        <v>-1.0934318220815222</v>
      </c>
      <c r="V128">
        <v>-0.46363564861664275</v>
      </c>
      <c r="W128">
        <v>-1.6095505617977537</v>
      </c>
      <c r="Y128">
        <v>-0.25165062592678811</v>
      </c>
      <c r="Z128">
        <v>-0.7343164794007464</v>
      </c>
      <c r="AB128">
        <v>-5.6702707986257789E-2</v>
      </c>
      <c r="AC128">
        <v>-4.6972366056456494</v>
      </c>
    </row>
    <row r="129" spans="1:29">
      <c r="A129">
        <v>519267</v>
      </c>
      <c r="B129" t="s">
        <v>273</v>
      </c>
      <c r="C129">
        <v>153</v>
      </c>
      <c r="D129">
        <v>23</v>
      </c>
      <c r="E129">
        <v>48</v>
      </c>
      <c r="F129">
        <v>55</v>
      </c>
      <c r="G129">
        <v>10</v>
      </c>
      <c r="H129">
        <v>7</v>
      </c>
      <c r="I129">
        <v>2</v>
      </c>
      <c r="J129">
        <v>2</v>
      </c>
      <c r="K129">
        <v>0</v>
      </c>
      <c r="L129">
        <v>2</v>
      </c>
      <c r="M129">
        <v>11</v>
      </c>
      <c r="N129">
        <v>51</v>
      </c>
      <c r="P129">
        <v>-1.4416023760543661</v>
      </c>
      <c r="R129">
        <v>-1.3902134249800722</v>
      </c>
      <c r="T129">
        <v>-1.6043812716523269</v>
      </c>
      <c r="V129">
        <v>-0.46363564861664275</v>
      </c>
      <c r="W129">
        <v>-2.6095505617977537</v>
      </c>
      <c r="Y129">
        <v>-0.40799900782894633</v>
      </c>
      <c r="Z129">
        <v>7.2656835205992536</v>
      </c>
      <c r="AB129">
        <v>0.56104410366128388</v>
      </c>
      <c r="AC129">
        <v>-4.7467876254710708</v>
      </c>
    </row>
    <row r="130" spans="1:29">
      <c r="A130">
        <v>461833</v>
      </c>
      <c r="B130" t="s">
        <v>155</v>
      </c>
      <c r="C130">
        <v>456</v>
      </c>
      <c r="D130">
        <v>79</v>
      </c>
      <c r="E130">
        <v>176</v>
      </c>
      <c r="F130">
        <v>110</v>
      </c>
      <c r="G130">
        <v>24</v>
      </c>
      <c r="H130">
        <v>27</v>
      </c>
      <c r="I130">
        <v>7</v>
      </c>
      <c r="J130">
        <v>12</v>
      </c>
      <c r="K130">
        <v>0</v>
      </c>
      <c r="L130">
        <v>0</v>
      </c>
      <c r="M130">
        <v>0</v>
      </c>
      <c r="N130">
        <v>152</v>
      </c>
      <c r="P130">
        <v>0.44540954698206447</v>
      </c>
      <c r="R130">
        <v>-0.23099968371409316</v>
      </c>
      <c r="T130">
        <v>-0.32700764772531493</v>
      </c>
      <c r="V130">
        <v>-0.46363564861664275</v>
      </c>
      <c r="W130">
        <v>-18.228464419475657</v>
      </c>
      <c r="Y130">
        <v>-2.8499909165460822</v>
      </c>
      <c r="Z130">
        <v>-17.4238451935081</v>
      </c>
      <c r="AB130">
        <v>-1.345440601866247</v>
      </c>
      <c r="AC130">
        <v>-4.771664951486315</v>
      </c>
    </row>
    <row r="131" spans="1:29">
      <c r="A131">
        <v>434622</v>
      </c>
      <c r="B131" t="s">
        <v>162</v>
      </c>
      <c r="C131">
        <v>435</v>
      </c>
      <c r="D131">
        <v>74</v>
      </c>
      <c r="E131">
        <v>138</v>
      </c>
      <c r="F131">
        <v>130</v>
      </c>
      <c r="G131">
        <v>15</v>
      </c>
      <c r="H131">
        <v>68</v>
      </c>
      <c r="I131">
        <v>8</v>
      </c>
      <c r="J131">
        <v>10</v>
      </c>
      <c r="K131">
        <v>0</v>
      </c>
      <c r="L131">
        <v>0</v>
      </c>
      <c r="M131">
        <v>0</v>
      </c>
      <c r="N131">
        <v>145</v>
      </c>
      <c r="P131">
        <v>0.31462654241518317</v>
      </c>
      <c r="R131">
        <v>0.19053258583717197</v>
      </c>
      <c r="T131">
        <v>-7.1532922939912508E-2</v>
      </c>
      <c r="V131">
        <v>-0.46363564861664275</v>
      </c>
      <c r="W131">
        <v>-16.02715355805244</v>
      </c>
      <c r="Y131">
        <v>-2.5058195252989162</v>
      </c>
      <c r="Z131">
        <v>-28.970115480649184</v>
      </c>
      <c r="AB131">
        <v>-2.2370245589040159</v>
      </c>
      <c r="AC131">
        <v>-4.7728535275071327</v>
      </c>
    </row>
    <row r="132" spans="1:29">
      <c r="A132">
        <v>543859</v>
      </c>
      <c r="B132" t="s">
        <v>304</v>
      </c>
      <c r="C132">
        <v>219</v>
      </c>
      <c r="D132">
        <v>33</v>
      </c>
      <c r="E132">
        <v>73</v>
      </c>
      <c r="F132">
        <v>70</v>
      </c>
      <c r="G132">
        <v>10</v>
      </c>
      <c r="H132">
        <v>21</v>
      </c>
      <c r="I132">
        <v>3</v>
      </c>
      <c r="J132">
        <v>2</v>
      </c>
      <c r="K132">
        <v>1</v>
      </c>
      <c r="L132">
        <v>2</v>
      </c>
      <c r="M132">
        <v>11</v>
      </c>
      <c r="N132">
        <v>73</v>
      </c>
      <c r="P132">
        <v>-1.0305700759870249</v>
      </c>
      <c r="R132">
        <v>-1.0740642228166235</v>
      </c>
      <c r="T132">
        <v>-1.3489065468669246</v>
      </c>
      <c r="V132">
        <v>-0.38725415790549894</v>
      </c>
      <c r="W132">
        <v>-3.8136704119850187</v>
      </c>
      <c r="Y132">
        <v>-0.5962611980219944</v>
      </c>
      <c r="Z132">
        <v>-4.8746098626716616</v>
      </c>
      <c r="AB132">
        <v>-0.3764093375863854</v>
      </c>
      <c r="AC132">
        <v>-4.8134655391844516</v>
      </c>
    </row>
    <row r="133" spans="1:29">
      <c r="A133">
        <v>476589</v>
      </c>
      <c r="B133" t="s">
        <v>311</v>
      </c>
      <c r="C133">
        <v>174</v>
      </c>
      <c r="D133">
        <v>25</v>
      </c>
      <c r="E133">
        <v>53</v>
      </c>
      <c r="F133">
        <v>49</v>
      </c>
      <c r="G133">
        <v>6</v>
      </c>
      <c r="H133">
        <v>20</v>
      </c>
      <c r="I133">
        <v>4</v>
      </c>
      <c r="J133">
        <v>3</v>
      </c>
      <c r="K133">
        <v>0</v>
      </c>
      <c r="L133">
        <v>2</v>
      </c>
      <c r="M133">
        <v>15</v>
      </c>
      <c r="N133">
        <v>58</v>
      </c>
      <c r="P133">
        <v>-1.3108193714874847</v>
      </c>
      <c r="R133">
        <v>-1.5166731058454517</v>
      </c>
      <c r="T133">
        <v>-1.0934318220815222</v>
      </c>
      <c r="V133">
        <v>-0.46363564861664275</v>
      </c>
      <c r="W133">
        <v>-1.8108614232209739</v>
      </c>
      <c r="Y133">
        <v>-0.28312525336963817</v>
      </c>
      <c r="Z133">
        <v>-2.1880461922596766</v>
      </c>
      <c r="AB133">
        <v>-0.16895731987574533</v>
      </c>
      <c r="AC133">
        <v>-4.8366425212764845</v>
      </c>
    </row>
    <row r="134" spans="1:29">
      <c r="A134">
        <v>641729</v>
      </c>
      <c r="B134" t="s">
        <v>161</v>
      </c>
      <c r="C134">
        <v>87</v>
      </c>
      <c r="D134">
        <v>9</v>
      </c>
      <c r="E134">
        <v>19</v>
      </c>
      <c r="F134">
        <v>33</v>
      </c>
      <c r="G134">
        <v>1</v>
      </c>
      <c r="H134">
        <v>10</v>
      </c>
      <c r="I134">
        <v>2</v>
      </c>
      <c r="J134">
        <v>2</v>
      </c>
      <c r="K134">
        <v>0</v>
      </c>
      <c r="L134">
        <v>0</v>
      </c>
      <c r="M134">
        <v>4</v>
      </c>
      <c r="N134">
        <v>29</v>
      </c>
      <c r="P134">
        <v>-1.8526346761217074</v>
      </c>
      <c r="R134">
        <v>-1.8538989214864638</v>
      </c>
      <c r="T134">
        <v>-1.6043812716523269</v>
      </c>
      <c r="V134">
        <v>-0.46363564861664275</v>
      </c>
      <c r="W134">
        <v>2.5945692883895131</v>
      </c>
      <c r="Y134">
        <v>0.4056567099727349</v>
      </c>
      <c r="Z134">
        <v>6.4059769038701617</v>
      </c>
      <c r="AB134">
        <v>0.49465897598169745</v>
      </c>
      <c r="AC134">
        <v>-4.8742348319227089</v>
      </c>
    </row>
    <row r="135" spans="1:29">
      <c r="A135">
        <v>502202</v>
      </c>
      <c r="B135" t="s">
        <v>43</v>
      </c>
      <c r="C135">
        <v>132</v>
      </c>
      <c r="D135">
        <v>18</v>
      </c>
      <c r="E135">
        <v>35</v>
      </c>
      <c r="F135">
        <v>53</v>
      </c>
      <c r="G135">
        <v>5</v>
      </c>
      <c r="H135">
        <v>24</v>
      </c>
      <c r="I135">
        <v>4</v>
      </c>
      <c r="J135">
        <v>4</v>
      </c>
      <c r="K135">
        <v>2</v>
      </c>
      <c r="L135">
        <v>3</v>
      </c>
      <c r="M135">
        <v>19</v>
      </c>
      <c r="N135">
        <v>44</v>
      </c>
      <c r="P135">
        <v>-1.5723853806212476</v>
      </c>
      <c r="R135">
        <v>-1.4323666519351987</v>
      </c>
      <c r="T135">
        <v>-1.0934318220815222</v>
      </c>
      <c r="V135">
        <v>-0.31087266719435519</v>
      </c>
      <c r="W135">
        <v>-0.4082397003745335</v>
      </c>
      <c r="Y135">
        <v>-6.3827616581779781E-2</v>
      </c>
      <c r="Z135">
        <v>-5.2805867665418234</v>
      </c>
      <c r="AB135">
        <v>-0.40775820483242703</v>
      </c>
      <c r="AC135">
        <v>-4.8806423432465307</v>
      </c>
    </row>
    <row r="136" spans="1:29">
      <c r="A136">
        <v>445926</v>
      </c>
      <c r="B136" t="s">
        <v>61</v>
      </c>
      <c r="C136">
        <v>348</v>
      </c>
      <c r="D136">
        <v>56</v>
      </c>
      <c r="E136">
        <v>124</v>
      </c>
      <c r="F136">
        <v>101</v>
      </c>
      <c r="G136">
        <v>16</v>
      </c>
      <c r="H136">
        <v>33</v>
      </c>
      <c r="I136">
        <v>4</v>
      </c>
      <c r="J136">
        <v>7</v>
      </c>
      <c r="K136">
        <v>0</v>
      </c>
      <c r="L136">
        <v>3</v>
      </c>
      <c r="M136">
        <v>4</v>
      </c>
      <c r="N136">
        <v>116</v>
      </c>
      <c r="P136">
        <v>-0.2271887622190395</v>
      </c>
      <c r="R136">
        <v>-0.42068920501216245</v>
      </c>
      <c r="T136">
        <v>-1.0934318220815222</v>
      </c>
      <c r="V136">
        <v>-0.46363564861664275</v>
      </c>
      <c r="W136">
        <v>-9.6217228464419478</v>
      </c>
      <c r="Y136">
        <v>-1.5043407981522259</v>
      </c>
      <c r="Z136">
        <v>-15.376092384519353</v>
      </c>
      <c r="AB136">
        <v>-1.18731650576686</v>
      </c>
      <c r="AC136">
        <v>-4.8966027418484526</v>
      </c>
    </row>
    <row r="137" spans="1:29">
      <c r="A137">
        <v>407890</v>
      </c>
      <c r="B137" t="s">
        <v>181</v>
      </c>
      <c r="C137">
        <v>261</v>
      </c>
      <c r="D137">
        <v>42</v>
      </c>
      <c r="E137">
        <v>90</v>
      </c>
      <c r="F137">
        <v>61</v>
      </c>
      <c r="G137">
        <v>15</v>
      </c>
      <c r="H137">
        <v>23</v>
      </c>
      <c r="I137">
        <v>5</v>
      </c>
      <c r="J137">
        <v>7</v>
      </c>
      <c r="K137">
        <v>0</v>
      </c>
      <c r="L137">
        <v>0</v>
      </c>
      <c r="M137">
        <v>0</v>
      </c>
      <c r="N137">
        <v>87</v>
      </c>
      <c r="P137">
        <v>-0.76900406685326217</v>
      </c>
      <c r="R137">
        <v>-1.2637537441146927</v>
      </c>
      <c r="T137">
        <v>-0.83795709729611978</v>
      </c>
      <c r="V137">
        <v>-0.46363564861664275</v>
      </c>
      <c r="W137">
        <v>-7.2162921348314626</v>
      </c>
      <c r="Y137">
        <v>-1.1282555986141698</v>
      </c>
      <c r="Z137">
        <v>-6.7820692883895077</v>
      </c>
      <c r="AB137">
        <v>-0.52370020990941668</v>
      </c>
      <c r="AC137">
        <v>-4.9863063654043041</v>
      </c>
    </row>
    <row r="138" spans="1:29">
      <c r="A138">
        <v>502083</v>
      </c>
      <c r="B138" t="s">
        <v>196</v>
      </c>
      <c r="C138">
        <v>174</v>
      </c>
      <c r="D138">
        <v>22</v>
      </c>
      <c r="E138">
        <v>60</v>
      </c>
      <c r="F138">
        <v>59</v>
      </c>
      <c r="G138">
        <v>6</v>
      </c>
      <c r="H138">
        <v>21</v>
      </c>
      <c r="I138">
        <v>3</v>
      </c>
      <c r="J138">
        <v>3</v>
      </c>
      <c r="K138">
        <v>0</v>
      </c>
      <c r="L138">
        <v>1</v>
      </c>
      <c r="M138">
        <v>8</v>
      </c>
      <c r="N138">
        <v>58</v>
      </c>
      <c r="P138">
        <v>-1.3108193714874847</v>
      </c>
      <c r="R138">
        <v>-1.3059069710698192</v>
      </c>
      <c r="T138">
        <v>-1.3489065468669246</v>
      </c>
      <c r="V138">
        <v>-0.46363564861664275</v>
      </c>
      <c r="W138">
        <v>1.1891385767790261</v>
      </c>
      <c r="Y138">
        <v>0.18591989233683648</v>
      </c>
      <c r="Z138">
        <v>-10.188046192259677</v>
      </c>
      <c r="AB138">
        <v>-0.786704131523287</v>
      </c>
      <c r="AC138">
        <v>-5.030052777227322</v>
      </c>
    </row>
    <row r="139" spans="1:29">
      <c r="A139">
        <v>527048</v>
      </c>
      <c r="B139" t="s">
        <v>236</v>
      </c>
      <c r="C139">
        <v>567</v>
      </c>
      <c r="D139">
        <v>93</v>
      </c>
      <c r="E139">
        <v>205</v>
      </c>
      <c r="F139">
        <v>111</v>
      </c>
      <c r="G139">
        <v>15</v>
      </c>
      <c r="H139">
        <v>64</v>
      </c>
      <c r="I139">
        <v>9</v>
      </c>
      <c r="J139">
        <v>12</v>
      </c>
      <c r="K139">
        <v>0</v>
      </c>
      <c r="L139">
        <v>0</v>
      </c>
      <c r="M139">
        <v>0</v>
      </c>
      <c r="N139">
        <v>189</v>
      </c>
      <c r="P139">
        <v>1.1366911425498658</v>
      </c>
      <c r="R139">
        <v>-0.2099230702365299</v>
      </c>
      <c r="T139">
        <v>0.18394180184548989</v>
      </c>
      <c r="V139">
        <v>-0.46363564861664275</v>
      </c>
      <c r="W139">
        <v>-17.43539325842697</v>
      </c>
      <c r="Y139">
        <v>-2.7259955237828541</v>
      </c>
      <c r="Z139">
        <v>-38.250702247191015</v>
      </c>
      <c r="AB139">
        <v>-2.9536561695602139</v>
      </c>
      <c r="AC139">
        <v>-5.032577467800885</v>
      </c>
    </row>
    <row r="140" spans="1:29">
      <c r="A140">
        <v>592804</v>
      </c>
      <c r="B140" t="s">
        <v>300</v>
      </c>
      <c r="C140">
        <v>132</v>
      </c>
      <c r="D140">
        <v>18</v>
      </c>
      <c r="E140">
        <v>40</v>
      </c>
      <c r="F140">
        <v>41</v>
      </c>
      <c r="G140">
        <v>5</v>
      </c>
      <c r="H140">
        <v>16</v>
      </c>
      <c r="I140">
        <v>4</v>
      </c>
      <c r="J140">
        <v>2</v>
      </c>
      <c r="K140">
        <v>0</v>
      </c>
      <c r="L140">
        <v>5</v>
      </c>
      <c r="M140">
        <v>11</v>
      </c>
      <c r="N140">
        <v>44</v>
      </c>
      <c r="P140">
        <v>-1.5723853806212476</v>
      </c>
      <c r="R140">
        <v>-1.6852860136659578</v>
      </c>
      <c r="T140">
        <v>-1.0934318220815222</v>
      </c>
      <c r="V140">
        <v>-0.46363564861664275</v>
      </c>
      <c r="W140">
        <v>-0.4082397003745335</v>
      </c>
      <c r="Y140">
        <v>-6.3827616581779781E-2</v>
      </c>
      <c r="Z140">
        <v>-2.2805867665418234</v>
      </c>
      <c r="AB140">
        <v>-0.17610315046459893</v>
      </c>
      <c r="AC140">
        <v>-5.0546696320317501</v>
      </c>
    </row>
    <row r="141" spans="1:29">
      <c r="A141">
        <v>643338</v>
      </c>
      <c r="B141" t="s">
        <v>121</v>
      </c>
      <c r="C141">
        <v>174</v>
      </c>
      <c r="D141">
        <v>24</v>
      </c>
      <c r="E141">
        <v>59</v>
      </c>
      <c r="F141">
        <v>53</v>
      </c>
      <c r="G141">
        <v>7</v>
      </c>
      <c r="H141">
        <v>17</v>
      </c>
      <c r="I141">
        <v>3</v>
      </c>
      <c r="J141">
        <v>3</v>
      </c>
      <c r="K141">
        <v>0</v>
      </c>
      <c r="L141">
        <v>0</v>
      </c>
      <c r="M141">
        <v>0</v>
      </c>
      <c r="N141">
        <v>58</v>
      </c>
      <c r="P141">
        <v>-1.3108193714874847</v>
      </c>
      <c r="R141">
        <v>-1.4323666519351987</v>
      </c>
      <c r="T141">
        <v>-1.3489065468669246</v>
      </c>
      <c r="V141">
        <v>-0.46363564861664275</v>
      </c>
      <c r="W141">
        <v>-0.81086142322097388</v>
      </c>
      <c r="Y141">
        <v>-0.12677687146747993</v>
      </c>
      <c r="Z141">
        <v>-5.1880461922596766</v>
      </c>
      <c r="AB141">
        <v>-0.40061237424357343</v>
      </c>
      <c r="AC141">
        <v>-5.0831174646173052</v>
      </c>
    </row>
    <row r="142" spans="1:29">
      <c r="A142">
        <v>489119</v>
      </c>
      <c r="B142" t="s">
        <v>205</v>
      </c>
      <c r="C142">
        <v>435</v>
      </c>
      <c r="D142">
        <v>77</v>
      </c>
      <c r="E142">
        <v>156</v>
      </c>
      <c r="F142">
        <v>119</v>
      </c>
      <c r="G142">
        <v>18</v>
      </c>
      <c r="H142">
        <v>45</v>
      </c>
      <c r="I142">
        <v>8</v>
      </c>
      <c r="J142">
        <v>10</v>
      </c>
      <c r="K142">
        <v>0</v>
      </c>
      <c r="L142">
        <v>0</v>
      </c>
      <c r="M142">
        <v>0</v>
      </c>
      <c r="N142">
        <v>145</v>
      </c>
      <c r="P142">
        <v>0.31462654241518317</v>
      </c>
      <c r="R142">
        <v>-4.1310162416023852E-2</v>
      </c>
      <c r="T142">
        <v>-7.1532922939912508E-2</v>
      </c>
      <c r="V142">
        <v>-0.46363564861664275</v>
      </c>
      <c r="W142">
        <v>-19.02715355805244</v>
      </c>
      <c r="Y142">
        <v>-2.974864671005391</v>
      </c>
      <c r="Z142">
        <v>-23.970115480649184</v>
      </c>
      <c r="AB142">
        <v>-1.8509328016243023</v>
      </c>
      <c r="AC142">
        <v>-5.0876496641870892</v>
      </c>
    </row>
    <row r="143" spans="1:29">
      <c r="A143">
        <v>592254</v>
      </c>
      <c r="B143" t="s">
        <v>76</v>
      </c>
      <c r="C143">
        <v>174</v>
      </c>
      <c r="D143">
        <v>27</v>
      </c>
      <c r="E143">
        <v>53</v>
      </c>
      <c r="F143">
        <v>55</v>
      </c>
      <c r="G143">
        <v>9</v>
      </c>
      <c r="H143">
        <v>18</v>
      </c>
      <c r="I143">
        <v>3</v>
      </c>
      <c r="J143">
        <v>3</v>
      </c>
      <c r="K143">
        <v>0</v>
      </c>
      <c r="L143">
        <v>0</v>
      </c>
      <c r="M143">
        <v>0</v>
      </c>
      <c r="N143">
        <v>58</v>
      </c>
      <c r="P143">
        <v>-1.3108193714874847</v>
      </c>
      <c r="R143">
        <v>-1.3902134249800722</v>
      </c>
      <c r="T143">
        <v>-1.3489065468669246</v>
      </c>
      <c r="V143">
        <v>-0.46363564861664275</v>
      </c>
      <c r="W143">
        <v>-3.8108614232209739</v>
      </c>
      <c r="Y143">
        <v>-0.59582201717395455</v>
      </c>
      <c r="Z143">
        <v>-0.18804619225967656</v>
      </c>
      <c r="AB143">
        <v>-1.4520616963859917E-2</v>
      </c>
      <c r="AC143">
        <v>-5.1239176260889385</v>
      </c>
    </row>
    <row r="144" spans="1:29">
      <c r="A144">
        <v>643354</v>
      </c>
      <c r="B144" t="s">
        <v>140</v>
      </c>
      <c r="C144">
        <v>132</v>
      </c>
      <c r="D144">
        <v>17</v>
      </c>
      <c r="E144">
        <v>48</v>
      </c>
      <c r="F144">
        <v>37</v>
      </c>
      <c r="G144">
        <v>1</v>
      </c>
      <c r="H144">
        <v>8</v>
      </c>
      <c r="I144">
        <v>3</v>
      </c>
      <c r="J144">
        <v>1</v>
      </c>
      <c r="K144">
        <v>0</v>
      </c>
      <c r="L144">
        <v>0</v>
      </c>
      <c r="M144">
        <v>8</v>
      </c>
      <c r="N144">
        <v>44</v>
      </c>
      <c r="P144">
        <v>-1.5723853806212476</v>
      </c>
      <c r="R144">
        <v>-1.7695924675762109</v>
      </c>
      <c r="T144">
        <v>-1.3489065468669246</v>
      </c>
      <c r="V144">
        <v>-0.46363564861664275</v>
      </c>
      <c r="W144">
        <v>0.5917602996254665</v>
      </c>
      <c r="Y144">
        <v>9.2520765320378451E-2</v>
      </c>
      <c r="Z144">
        <v>-2.2805867665418234</v>
      </c>
      <c r="AB144">
        <v>-0.17610315046459893</v>
      </c>
      <c r="AC144">
        <v>-5.2381024288252478</v>
      </c>
    </row>
    <row r="145" spans="1:29">
      <c r="A145">
        <v>623406</v>
      </c>
      <c r="B145" t="s">
        <v>280</v>
      </c>
      <c r="C145">
        <v>108</v>
      </c>
      <c r="D145">
        <v>12</v>
      </c>
      <c r="E145">
        <v>28</v>
      </c>
      <c r="F145">
        <v>39</v>
      </c>
      <c r="G145">
        <v>1</v>
      </c>
      <c r="H145">
        <v>14</v>
      </c>
      <c r="I145">
        <v>1</v>
      </c>
      <c r="J145">
        <v>3</v>
      </c>
      <c r="K145">
        <v>0</v>
      </c>
      <c r="L145">
        <v>0</v>
      </c>
      <c r="M145">
        <v>4</v>
      </c>
      <c r="N145">
        <v>36</v>
      </c>
      <c r="P145">
        <v>-1.7218516715548262</v>
      </c>
      <c r="R145">
        <v>-1.7274392406210843</v>
      </c>
      <c r="T145">
        <v>-1.8598559964377293</v>
      </c>
      <c r="V145">
        <v>-0.46363564861664275</v>
      </c>
      <c r="W145">
        <v>2.3932584269662911</v>
      </c>
      <c r="Y145">
        <v>0.37418208252988455</v>
      </c>
      <c r="Z145">
        <v>1.9522471910112387</v>
      </c>
      <c r="AB145">
        <v>0.1507493097243823</v>
      </c>
      <c r="AC145">
        <v>-5.2478511649760158</v>
      </c>
    </row>
    <row r="146" spans="1:29">
      <c r="A146">
        <v>624586</v>
      </c>
      <c r="B146" t="s">
        <v>153</v>
      </c>
      <c r="C146">
        <v>108</v>
      </c>
      <c r="D146">
        <v>13</v>
      </c>
      <c r="E146">
        <v>32</v>
      </c>
      <c r="F146">
        <v>45</v>
      </c>
      <c r="G146">
        <v>2</v>
      </c>
      <c r="H146">
        <v>13</v>
      </c>
      <c r="I146">
        <v>2</v>
      </c>
      <c r="J146">
        <v>2</v>
      </c>
      <c r="K146">
        <v>0</v>
      </c>
      <c r="L146">
        <v>2</v>
      </c>
      <c r="M146">
        <v>8</v>
      </c>
      <c r="N146">
        <v>36</v>
      </c>
      <c r="P146">
        <v>-1.7218516715548262</v>
      </c>
      <c r="R146">
        <v>-1.6009795597557048</v>
      </c>
      <c r="T146">
        <v>-1.6043812716523269</v>
      </c>
      <c r="V146">
        <v>-0.46363564861664275</v>
      </c>
      <c r="W146">
        <v>1.3932584269662911</v>
      </c>
      <c r="Y146">
        <v>0.21783370062772631</v>
      </c>
      <c r="Z146">
        <v>-1.0477528089887613</v>
      </c>
      <c r="AB146">
        <v>-8.0905744643445826E-2</v>
      </c>
      <c r="AC146">
        <v>-5.2539201955952208</v>
      </c>
    </row>
    <row r="147" spans="1:29">
      <c r="A147">
        <v>448306</v>
      </c>
      <c r="B147" t="s">
        <v>277</v>
      </c>
      <c r="C147">
        <v>543</v>
      </c>
      <c r="D147">
        <v>95</v>
      </c>
      <c r="E147">
        <v>189</v>
      </c>
      <c r="F147">
        <v>153</v>
      </c>
      <c r="G147">
        <v>32</v>
      </c>
      <c r="H147">
        <v>69</v>
      </c>
      <c r="I147">
        <v>8</v>
      </c>
      <c r="J147">
        <v>13</v>
      </c>
      <c r="K147">
        <v>0</v>
      </c>
      <c r="L147">
        <v>0</v>
      </c>
      <c r="M147">
        <v>0</v>
      </c>
      <c r="N147">
        <v>181</v>
      </c>
      <c r="P147">
        <v>0.98722485161628715</v>
      </c>
      <c r="R147">
        <v>0.67529469582112689</v>
      </c>
      <c r="T147">
        <v>-7.1532922939912508E-2</v>
      </c>
      <c r="V147">
        <v>-0.46363564861664275</v>
      </c>
      <c r="W147">
        <v>-22.633895131086149</v>
      </c>
      <c r="Y147">
        <v>-3.5387728798884561</v>
      </c>
      <c r="Z147">
        <v>-37.01786828963796</v>
      </c>
      <c r="AB147">
        <v>-2.8584587637390615</v>
      </c>
      <c r="AC147">
        <v>-5.2698806677466585</v>
      </c>
    </row>
    <row r="148" spans="1:29">
      <c r="A148">
        <v>656756</v>
      </c>
      <c r="B148" t="s">
        <v>211</v>
      </c>
      <c r="C148">
        <v>132</v>
      </c>
      <c r="D148">
        <v>15</v>
      </c>
      <c r="E148">
        <v>49</v>
      </c>
      <c r="F148">
        <v>35</v>
      </c>
      <c r="G148">
        <v>3</v>
      </c>
      <c r="H148">
        <v>16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44</v>
      </c>
      <c r="P148">
        <v>-1.5723853806212476</v>
      </c>
      <c r="R148">
        <v>-1.8117456945313373</v>
      </c>
      <c r="T148">
        <v>-1.0934318220815222</v>
      </c>
      <c r="V148">
        <v>-0.46363564861664275</v>
      </c>
      <c r="W148">
        <v>2.5917602996254665</v>
      </c>
      <c r="Y148">
        <v>0.40521752912469489</v>
      </c>
      <c r="Z148">
        <v>-11.280586766541823</v>
      </c>
      <c r="AB148">
        <v>-0.87106831356808323</v>
      </c>
      <c r="AC148">
        <v>-5.4070493302941376</v>
      </c>
    </row>
    <row r="149" spans="1:29">
      <c r="A149">
        <v>543964</v>
      </c>
      <c r="B149" t="s">
        <v>327</v>
      </c>
      <c r="C149">
        <v>108</v>
      </c>
      <c r="D149">
        <v>14</v>
      </c>
      <c r="E149">
        <v>32</v>
      </c>
      <c r="F149">
        <v>38</v>
      </c>
      <c r="G149">
        <v>3</v>
      </c>
      <c r="H149">
        <v>12</v>
      </c>
      <c r="I149">
        <v>2</v>
      </c>
      <c r="J149">
        <v>3</v>
      </c>
      <c r="K149">
        <v>0</v>
      </c>
      <c r="L149">
        <v>2</v>
      </c>
      <c r="M149">
        <v>7</v>
      </c>
      <c r="N149">
        <v>36</v>
      </c>
      <c r="P149">
        <v>-1.7218516715548262</v>
      </c>
      <c r="R149">
        <v>-1.7485158540986476</v>
      </c>
      <c r="T149">
        <v>-1.6043812716523269</v>
      </c>
      <c r="V149">
        <v>-0.46363564861664275</v>
      </c>
      <c r="W149">
        <v>0.3932584269662911</v>
      </c>
      <c r="Y149">
        <v>6.1485318725568103E-2</v>
      </c>
      <c r="Z149">
        <v>-4.7752808988761331E-2</v>
      </c>
      <c r="AB149">
        <v>-3.6873931875031113E-3</v>
      </c>
      <c r="AC149">
        <v>-5.4805865203843798</v>
      </c>
    </row>
    <row r="150" spans="1:29">
      <c r="A150">
        <v>434671</v>
      </c>
      <c r="B150" t="s">
        <v>268</v>
      </c>
      <c r="C150">
        <v>306</v>
      </c>
      <c r="D150">
        <v>53</v>
      </c>
      <c r="E150">
        <v>103</v>
      </c>
      <c r="F150">
        <v>85</v>
      </c>
      <c r="G150">
        <v>15</v>
      </c>
      <c r="H150">
        <v>35</v>
      </c>
      <c r="I150">
        <v>5</v>
      </c>
      <c r="J150">
        <v>7</v>
      </c>
      <c r="K150">
        <v>0</v>
      </c>
      <c r="L150">
        <v>0</v>
      </c>
      <c r="M150">
        <v>0</v>
      </c>
      <c r="N150">
        <v>102</v>
      </c>
      <c r="P150">
        <v>-0.48875477135280215</v>
      </c>
      <c r="R150">
        <v>-0.75791502065317451</v>
      </c>
      <c r="T150">
        <v>-0.83795709729611978</v>
      </c>
      <c r="V150">
        <v>-0.46363564861664275</v>
      </c>
      <c r="W150">
        <v>-12.219101123595507</v>
      </c>
      <c r="Y150">
        <v>-1.9104366889730005</v>
      </c>
      <c r="Z150">
        <v>-13.468632958801493</v>
      </c>
      <c r="AB150">
        <v>-1.0400256334438276</v>
      </c>
      <c r="AC150">
        <v>-5.4987248603355674</v>
      </c>
    </row>
    <row r="151" spans="1:29">
      <c r="A151">
        <v>502272</v>
      </c>
      <c r="B151" t="s">
        <v>97</v>
      </c>
      <c r="C151">
        <v>108</v>
      </c>
      <c r="D151">
        <v>16</v>
      </c>
      <c r="E151">
        <v>33</v>
      </c>
      <c r="F151">
        <v>31</v>
      </c>
      <c r="G151">
        <v>4</v>
      </c>
      <c r="H151">
        <v>9</v>
      </c>
      <c r="I151">
        <v>3</v>
      </c>
      <c r="J151">
        <v>3</v>
      </c>
      <c r="K151">
        <v>0</v>
      </c>
      <c r="L151">
        <v>2</v>
      </c>
      <c r="M151">
        <v>4</v>
      </c>
      <c r="N151">
        <v>36</v>
      </c>
      <c r="P151">
        <v>-1.7218516715548262</v>
      </c>
      <c r="R151">
        <v>-1.8960521484415904</v>
      </c>
      <c r="T151">
        <v>-1.3489065468669246</v>
      </c>
      <c r="V151">
        <v>-0.46363564861664275</v>
      </c>
      <c r="W151">
        <v>-1.6067415730337089</v>
      </c>
      <c r="Y151">
        <v>-0.25121144507874832</v>
      </c>
      <c r="Z151">
        <v>1.9522471910112387</v>
      </c>
      <c r="AB151">
        <v>0.1507493097243823</v>
      </c>
      <c r="AC151">
        <v>-5.5309081508343505</v>
      </c>
    </row>
    <row r="152" spans="1:29">
      <c r="A152">
        <v>500724</v>
      </c>
      <c r="B152" t="s">
        <v>250</v>
      </c>
      <c r="C152">
        <v>219</v>
      </c>
      <c r="D152">
        <v>32</v>
      </c>
      <c r="E152">
        <v>73</v>
      </c>
      <c r="F152">
        <v>50</v>
      </c>
      <c r="G152">
        <v>9</v>
      </c>
      <c r="H152">
        <v>26</v>
      </c>
      <c r="I152">
        <v>3</v>
      </c>
      <c r="J152">
        <v>3</v>
      </c>
      <c r="K152">
        <v>0</v>
      </c>
      <c r="L152">
        <v>3</v>
      </c>
      <c r="M152">
        <v>8</v>
      </c>
      <c r="N152">
        <v>73</v>
      </c>
      <c r="P152">
        <v>-1.0305700759870249</v>
      </c>
      <c r="R152">
        <v>-1.4955964923678886</v>
      </c>
      <c r="T152">
        <v>-1.3489065468669246</v>
      </c>
      <c r="V152">
        <v>-0.46363564861664275</v>
      </c>
      <c r="W152">
        <v>-2.8136704119850187</v>
      </c>
      <c r="Y152">
        <v>-0.43991281611983613</v>
      </c>
      <c r="Z152">
        <v>-9.8746098626716616</v>
      </c>
      <c r="AB152">
        <v>-0.76250109486609896</v>
      </c>
      <c r="AC152">
        <v>-5.5411226748244164</v>
      </c>
    </row>
    <row r="153" spans="1:29">
      <c r="A153">
        <v>573046</v>
      </c>
      <c r="B153" t="s">
        <v>212</v>
      </c>
      <c r="C153">
        <v>132</v>
      </c>
      <c r="D153">
        <v>20</v>
      </c>
      <c r="E153">
        <v>44</v>
      </c>
      <c r="F153">
        <v>41</v>
      </c>
      <c r="G153">
        <v>4</v>
      </c>
      <c r="H153">
        <v>11</v>
      </c>
      <c r="I153">
        <v>3</v>
      </c>
      <c r="J153">
        <v>2</v>
      </c>
      <c r="K153">
        <v>0</v>
      </c>
      <c r="L153">
        <v>2</v>
      </c>
      <c r="M153">
        <v>4</v>
      </c>
      <c r="N153">
        <v>44</v>
      </c>
      <c r="P153">
        <v>-1.5723853806212476</v>
      </c>
      <c r="R153">
        <v>-1.6852860136659578</v>
      </c>
      <c r="T153">
        <v>-1.3489065468669246</v>
      </c>
      <c r="V153">
        <v>-0.46363564861664275</v>
      </c>
      <c r="W153">
        <v>-2.4082397003745335</v>
      </c>
      <c r="Y153">
        <v>-0.3765243803860962</v>
      </c>
      <c r="Z153">
        <v>-1.2805867665418234</v>
      </c>
      <c r="AB153">
        <v>-9.8884799008656224E-2</v>
      </c>
      <c r="AC153">
        <v>-5.5456227691655258</v>
      </c>
    </row>
    <row r="154" spans="1:29">
      <c r="A154">
        <v>460024</v>
      </c>
      <c r="B154" t="s">
        <v>148</v>
      </c>
      <c r="C154">
        <v>87</v>
      </c>
      <c r="D154">
        <v>11</v>
      </c>
      <c r="E154">
        <v>22</v>
      </c>
      <c r="F154">
        <v>30</v>
      </c>
      <c r="G154">
        <v>4</v>
      </c>
      <c r="H154">
        <v>8</v>
      </c>
      <c r="I154">
        <v>1</v>
      </c>
      <c r="J154">
        <v>1</v>
      </c>
      <c r="K154">
        <v>0</v>
      </c>
      <c r="L154">
        <v>1</v>
      </c>
      <c r="M154">
        <v>0</v>
      </c>
      <c r="N154">
        <v>29</v>
      </c>
      <c r="P154">
        <v>-1.8526346761217074</v>
      </c>
      <c r="R154">
        <v>-1.9171287619191537</v>
      </c>
      <c r="T154">
        <v>-1.8598559964377293</v>
      </c>
      <c r="V154">
        <v>-0.46363564861664275</v>
      </c>
      <c r="W154">
        <v>0.59456928838951306</v>
      </c>
      <c r="Y154">
        <v>9.2959946168418475E-2</v>
      </c>
      <c r="Z154">
        <v>5.4059769038701617</v>
      </c>
      <c r="AB154">
        <v>0.41744062452575476</v>
      </c>
      <c r="AC154">
        <v>-5.5828545124010596</v>
      </c>
    </row>
    <row r="155" spans="1:29">
      <c r="A155">
        <v>541652</v>
      </c>
      <c r="B155" t="s">
        <v>259</v>
      </c>
      <c r="C155">
        <v>174</v>
      </c>
      <c r="D155">
        <v>28</v>
      </c>
      <c r="E155">
        <v>52</v>
      </c>
      <c r="F155">
        <v>68</v>
      </c>
      <c r="G155">
        <v>6</v>
      </c>
      <c r="H155">
        <v>30</v>
      </c>
      <c r="I155">
        <v>4</v>
      </c>
      <c r="J155">
        <v>2</v>
      </c>
      <c r="K155">
        <v>0</v>
      </c>
      <c r="L155">
        <v>5</v>
      </c>
      <c r="M155">
        <v>11</v>
      </c>
      <c r="N155">
        <v>58</v>
      </c>
      <c r="P155">
        <v>-1.3108193714874847</v>
      </c>
      <c r="R155">
        <v>-1.1162174497717499</v>
      </c>
      <c r="T155">
        <v>-1.0934318220815222</v>
      </c>
      <c r="V155">
        <v>-0.46363564861664275</v>
      </c>
      <c r="W155">
        <v>-4.8108614232209739</v>
      </c>
      <c r="Y155">
        <v>-0.75217039907611283</v>
      </c>
      <c r="Z155">
        <v>-11.188046192259677</v>
      </c>
      <c r="AB155">
        <v>-0.86392248297922969</v>
      </c>
      <c r="AC155">
        <v>-5.6001971740127416</v>
      </c>
    </row>
    <row r="156" spans="1:29">
      <c r="A156">
        <v>621381</v>
      </c>
      <c r="B156" t="s">
        <v>292</v>
      </c>
      <c r="C156">
        <v>174</v>
      </c>
      <c r="D156">
        <v>24</v>
      </c>
      <c r="E156">
        <v>62</v>
      </c>
      <c r="F156">
        <v>60</v>
      </c>
      <c r="G156">
        <v>7</v>
      </c>
      <c r="H156">
        <v>23</v>
      </c>
      <c r="I156">
        <v>3</v>
      </c>
      <c r="J156">
        <v>5</v>
      </c>
      <c r="K156">
        <v>0</v>
      </c>
      <c r="L156">
        <v>1</v>
      </c>
      <c r="M156">
        <v>16</v>
      </c>
      <c r="N156">
        <v>58</v>
      </c>
      <c r="P156">
        <v>-1.3108193714874847</v>
      </c>
      <c r="R156">
        <v>-1.2848303575922559</v>
      </c>
      <c r="T156">
        <v>-1.3489065468669246</v>
      </c>
      <c r="V156">
        <v>-0.46363564861664275</v>
      </c>
      <c r="W156">
        <v>-0.81086142322097388</v>
      </c>
      <c r="Y156">
        <v>-0.12677687146747993</v>
      </c>
      <c r="Z156">
        <v>-14.188046192259677</v>
      </c>
      <c r="AB156">
        <v>-1.0955775373470578</v>
      </c>
      <c r="AC156">
        <v>-5.630546333377846</v>
      </c>
    </row>
    <row r="157" spans="1:29">
      <c r="A157">
        <v>592741</v>
      </c>
      <c r="B157" t="s">
        <v>279</v>
      </c>
      <c r="C157">
        <v>132</v>
      </c>
      <c r="D157">
        <v>17</v>
      </c>
      <c r="E157">
        <v>42</v>
      </c>
      <c r="F157">
        <v>44</v>
      </c>
      <c r="G157">
        <v>6</v>
      </c>
      <c r="H157">
        <v>18</v>
      </c>
      <c r="I157">
        <v>2</v>
      </c>
      <c r="J157">
        <v>2</v>
      </c>
      <c r="K157">
        <v>0</v>
      </c>
      <c r="L157">
        <v>1</v>
      </c>
      <c r="M157">
        <v>0</v>
      </c>
      <c r="N157">
        <v>44</v>
      </c>
      <c r="P157">
        <v>-1.5723853806212476</v>
      </c>
      <c r="R157">
        <v>-1.6220561732332681</v>
      </c>
      <c r="T157">
        <v>-1.6043812716523269</v>
      </c>
      <c r="V157">
        <v>-0.46363564861664275</v>
      </c>
      <c r="W157">
        <v>0.5917602996254665</v>
      </c>
      <c r="Y157">
        <v>9.2520765320378451E-2</v>
      </c>
      <c r="Z157">
        <v>-6.2805867665418234</v>
      </c>
      <c r="AB157">
        <v>-0.48497655628836972</v>
      </c>
      <c r="AC157">
        <v>-5.6549142650914774</v>
      </c>
    </row>
    <row r="158" spans="1:29">
      <c r="A158">
        <v>621294</v>
      </c>
      <c r="B158" t="s">
        <v>142</v>
      </c>
      <c r="C158">
        <v>87</v>
      </c>
      <c r="D158">
        <v>11</v>
      </c>
      <c r="E158">
        <v>24</v>
      </c>
      <c r="F158">
        <v>28</v>
      </c>
      <c r="G158">
        <v>2</v>
      </c>
      <c r="H158">
        <v>10</v>
      </c>
      <c r="I158">
        <v>2</v>
      </c>
      <c r="J158">
        <v>2</v>
      </c>
      <c r="K158">
        <v>0</v>
      </c>
      <c r="L158">
        <v>0</v>
      </c>
      <c r="M158">
        <v>0</v>
      </c>
      <c r="N158">
        <v>29</v>
      </c>
      <c r="P158">
        <v>-1.8526346761217074</v>
      </c>
      <c r="R158">
        <v>-1.9592819888742801</v>
      </c>
      <c r="T158">
        <v>-1.6043812716523269</v>
      </c>
      <c r="V158">
        <v>-0.46363564861664275</v>
      </c>
      <c r="W158">
        <v>0.59456928838951306</v>
      </c>
      <c r="Y158">
        <v>9.2959946168418475E-2</v>
      </c>
      <c r="Z158">
        <v>1.4059769038701617</v>
      </c>
      <c r="AB158">
        <v>0.10856721870198388</v>
      </c>
      <c r="AC158">
        <v>-5.6784064203945555</v>
      </c>
    </row>
    <row r="159" spans="1:29">
      <c r="A159">
        <v>543726</v>
      </c>
      <c r="B159" t="s">
        <v>260</v>
      </c>
      <c r="C159">
        <v>132</v>
      </c>
      <c r="D159">
        <v>18</v>
      </c>
      <c r="E159">
        <v>41</v>
      </c>
      <c r="F159">
        <v>39</v>
      </c>
      <c r="G159">
        <v>3</v>
      </c>
      <c r="H159">
        <v>17</v>
      </c>
      <c r="I159">
        <v>2</v>
      </c>
      <c r="J159">
        <v>2</v>
      </c>
      <c r="K159">
        <v>1</v>
      </c>
      <c r="L159">
        <v>1</v>
      </c>
      <c r="M159">
        <v>15</v>
      </c>
      <c r="N159">
        <v>44</v>
      </c>
      <c r="P159">
        <v>-1.5723853806212476</v>
      </c>
      <c r="R159">
        <v>-1.7274392406210843</v>
      </c>
      <c r="T159">
        <v>-1.6043812716523269</v>
      </c>
      <c r="V159">
        <v>-0.38725415790549894</v>
      </c>
      <c r="W159">
        <v>-0.4082397003745335</v>
      </c>
      <c r="Y159">
        <v>-6.3827616581779781E-2</v>
      </c>
      <c r="Z159">
        <v>-4.2805867665418234</v>
      </c>
      <c r="AB159">
        <v>-0.33053985337648434</v>
      </c>
      <c r="AC159">
        <v>-5.6858275207584219</v>
      </c>
    </row>
    <row r="160" spans="1:29">
      <c r="A160">
        <v>621385</v>
      </c>
      <c r="B160" t="s">
        <v>295</v>
      </c>
      <c r="C160">
        <v>108</v>
      </c>
      <c r="D160">
        <v>15</v>
      </c>
      <c r="E160">
        <v>33</v>
      </c>
      <c r="F160">
        <v>33</v>
      </c>
      <c r="G160">
        <v>3</v>
      </c>
      <c r="H160">
        <v>14</v>
      </c>
      <c r="I160">
        <v>3</v>
      </c>
      <c r="J160">
        <v>2</v>
      </c>
      <c r="K160">
        <v>0</v>
      </c>
      <c r="L160">
        <v>2</v>
      </c>
      <c r="M160">
        <v>0</v>
      </c>
      <c r="N160">
        <v>36</v>
      </c>
      <c r="P160">
        <v>-1.7218516715548262</v>
      </c>
      <c r="R160">
        <v>-1.8538989214864638</v>
      </c>
      <c r="T160">
        <v>-1.3489065468669246</v>
      </c>
      <c r="V160">
        <v>-0.46363564861664275</v>
      </c>
      <c r="W160">
        <v>-0.6067415730337089</v>
      </c>
      <c r="Y160">
        <v>-9.4863063176590115E-2</v>
      </c>
      <c r="Z160">
        <v>-3.0477528089887613</v>
      </c>
      <c r="AB160">
        <v>-0.23534244755533124</v>
      </c>
      <c r="AC160">
        <v>-5.7184982992567797</v>
      </c>
    </row>
    <row r="161" spans="1:29">
      <c r="A161">
        <v>434718</v>
      </c>
      <c r="B161" t="s">
        <v>293</v>
      </c>
      <c r="C161">
        <v>108</v>
      </c>
      <c r="D161">
        <v>17</v>
      </c>
      <c r="E161">
        <v>35</v>
      </c>
      <c r="F161">
        <v>29</v>
      </c>
      <c r="G161">
        <v>4</v>
      </c>
      <c r="H161">
        <v>14</v>
      </c>
      <c r="I161">
        <v>3</v>
      </c>
      <c r="J161">
        <v>2</v>
      </c>
      <c r="K161">
        <v>7</v>
      </c>
      <c r="L161">
        <v>3</v>
      </c>
      <c r="M161">
        <v>8</v>
      </c>
      <c r="N161">
        <v>36</v>
      </c>
      <c r="P161">
        <v>-1.7218516715548262</v>
      </c>
      <c r="R161">
        <v>-1.938205375396717</v>
      </c>
      <c r="T161">
        <v>-1.3489065468669246</v>
      </c>
      <c r="V161">
        <v>7.1034786361363692E-2</v>
      </c>
      <c r="W161">
        <v>-2.6067415730337089</v>
      </c>
      <c r="Y161">
        <v>-0.40755982698090654</v>
      </c>
      <c r="Z161">
        <v>-5.0477528089887613</v>
      </c>
      <c r="AB161">
        <v>-0.38977915046721662</v>
      </c>
      <c r="AC161">
        <v>-5.7352677849052274</v>
      </c>
    </row>
    <row r="162" spans="1:29">
      <c r="A162">
        <v>592390</v>
      </c>
      <c r="B162" t="s">
        <v>143</v>
      </c>
      <c r="C162">
        <v>132</v>
      </c>
      <c r="D162">
        <v>18</v>
      </c>
      <c r="E162">
        <v>43</v>
      </c>
      <c r="F162">
        <v>36</v>
      </c>
      <c r="G162">
        <v>5</v>
      </c>
      <c r="H162">
        <v>14</v>
      </c>
      <c r="I162">
        <v>2</v>
      </c>
      <c r="J162">
        <v>2</v>
      </c>
      <c r="K162">
        <v>0</v>
      </c>
      <c r="L162">
        <v>2</v>
      </c>
      <c r="M162">
        <v>11</v>
      </c>
      <c r="N162">
        <v>44</v>
      </c>
      <c r="P162">
        <v>-1.5723853806212476</v>
      </c>
      <c r="R162">
        <v>-1.7906690810537742</v>
      </c>
      <c r="T162">
        <v>-1.6043812716523269</v>
      </c>
      <c r="V162">
        <v>-0.46363564861664275</v>
      </c>
      <c r="W162">
        <v>-0.4082397003745335</v>
      </c>
      <c r="Y162">
        <v>-6.3827616581779781E-2</v>
      </c>
      <c r="Z162">
        <v>-3.2805867665418234</v>
      </c>
      <c r="AB162">
        <v>-0.25332150192054165</v>
      </c>
      <c r="AC162">
        <v>-5.7482205004463136</v>
      </c>
    </row>
    <row r="163" spans="1:29">
      <c r="A163">
        <v>594986</v>
      </c>
      <c r="B163" t="s">
        <v>262</v>
      </c>
      <c r="C163">
        <v>153</v>
      </c>
      <c r="D163">
        <v>22</v>
      </c>
      <c r="E163">
        <v>51</v>
      </c>
      <c r="F163">
        <v>28</v>
      </c>
      <c r="G163">
        <v>3</v>
      </c>
      <c r="H163">
        <v>15</v>
      </c>
      <c r="I163">
        <v>3</v>
      </c>
      <c r="J163">
        <v>3</v>
      </c>
      <c r="K163">
        <v>0</v>
      </c>
      <c r="L163">
        <v>0</v>
      </c>
      <c r="M163">
        <v>7</v>
      </c>
      <c r="N163">
        <v>51</v>
      </c>
      <c r="P163">
        <v>-1.4416023760543661</v>
      </c>
      <c r="R163">
        <v>-1.9592819888742801</v>
      </c>
      <c r="T163">
        <v>-1.3489065468669246</v>
      </c>
      <c r="V163">
        <v>-0.46363564861664275</v>
      </c>
      <c r="W163">
        <v>-1.6095505617977537</v>
      </c>
      <c r="Y163">
        <v>-0.25165062592678811</v>
      </c>
      <c r="Z163">
        <v>-3.7343164794007464</v>
      </c>
      <c r="AB163">
        <v>-0.28835776235408594</v>
      </c>
      <c r="AC163">
        <v>-5.753434948693088</v>
      </c>
    </row>
    <row r="164" spans="1:29">
      <c r="A164">
        <v>446099</v>
      </c>
      <c r="B164" t="s">
        <v>27</v>
      </c>
      <c r="C164">
        <v>153</v>
      </c>
      <c r="D164">
        <v>23</v>
      </c>
      <c r="E164">
        <v>48</v>
      </c>
      <c r="F164">
        <v>53</v>
      </c>
      <c r="G164">
        <v>4</v>
      </c>
      <c r="H164">
        <v>27</v>
      </c>
      <c r="I164">
        <v>4</v>
      </c>
      <c r="J164">
        <v>4</v>
      </c>
      <c r="K164">
        <v>0</v>
      </c>
      <c r="L164">
        <v>5</v>
      </c>
      <c r="M164">
        <v>7</v>
      </c>
      <c r="N164">
        <v>51</v>
      </c>
      <c r="P164">
        <v>-1.4416023760543661</v>
      </c>
      <c r="R164">
        <v>-1.4323666519351987</v>
      </c>
      <c r="T164">
        <v>-1.0934318220815222</v>
      </c>
      <c r="V164">
        <v>-0.46363564861664275</v>
      </c>
      <c r="W164">
        <v>-2.6095505617977537</v>
      </c>
      <c r="Y164">
        <v>-0.40799900782894633</v>
      </c>
      <c r="Z164">
        <v>-12.734316479400746</v>
      </c>
      <c r="AB164">
        <v>-0.98332292545757027</v>
      </c>
      <c r="AC164">
        <v>-5.822358431974247</v>
      </c>
    </row>
    <row r="165" spans="1:29">
      <c r="A165">
        <v>519240</v>
      </c>
      <c r="B165" t="s">
        <v>263</v>
      </c>
      <c r="C165">
        <v>132</v>
      </c>
      <c r="D165">
        <v>17</v>
      </c>
      <c r="E165">
        <v>40</v>
      </c>
      <c r="F165">
        <v>39</v>
      </c>
      <c r="G165">
        <v>4</v>
      </c>
      <c r="H165">
        <v>18</v>
      </c>
      <c r="I165">
        <v>1</v>
      </c>
      <c r="J165">
        <v>2</v>
      </c>
      <c r="K165">
        <v>0</v>
      </c>
      <c r="L165">
        <v>1</v>
      </c>
      <c r="M165">
        <v>11</v>
      </c>
      <c r="N165">
        <v>44</v>
      </c>
      <c r="P165">
        <v>-1.5723853806212476</v>
      </c>
      <c r="R165">
        <v>-1.7274392406210843</v>
      </c>
      <c r="T165">
        <v>-1.8598559964377293</v>
      </c>
      <c r="V165">
        <v>-0.46363564861664275</v>
      </c>
      <c r="W165">
        <v>0.5917602996254665</v>
      </c>
      <c r="Y165">
        <v>9.2520765320378451E-2</v>
      </c>
      <c r="Z165">
        <v>-4.2805867665418234</v>
      </c>
      <c r="AB165">
        <v>-0.33053985337648434</v>
      </c>
      <c r="AC165">
        <v>-5.8613353543528106</v>
      </c>
    </row>
    <row r="166" spans="1:29">
      <c r="A166">
        <v>475243</v>
      </c>
      <c r="B166" t="s">
        <v>319</v>
      </c>
      <c r="C166">
        <v>219</v>
      </c>
      <c r="D166">
        <v>33</v>
      </c>
      <c r="E166">
        <v>70</v>
      </c>
      <c r="F166">
        <v>58</v>
      </c>
      <c r="G166">
        <v>9</v>
      </c>
      <c r="H166">
        <v>30</v>
      </c>
      <c r="I166">
        <v>2</v>
      </c>
      <c r="J166">
        <v>3</v>
      </c>
      <c r="K166">
        <v>0</v>
      </c>
      <c r="L166">
        <v>1</v>
      </c>
      <c r="M166">
        <v>8</v>
      </c>
      <c r="N166">
        <v>73</v>
      </c>
      <c r="P166">
        <v>-1.0305700759870249</v>
      </c>
      <c r="R166">
        <v>-1.3269835845473825</v>
      </c>
      <c r="T166">
        <v>-1.6043812716523269</v>
      </c>
      <c r="V166">
        <v>-0.46363564861664275</v>
      </c>
      <c r="W166">
        <v>-3.8136704119850187</v>
      </c>
      <c r="Y166">
        <v>-0.5962611980219944</v>
      </c>
      <c r="Z166">
        <v>-10.874609862671662</v>
      </c>
      <c r="AB166">
        <v>-0.83971944632204165</v>
      </c>
      <c r="AC166">
        <v>-5.861551225147414</v>
      </c>
    </row>
    <row r="167" spans="1:29">
      <c r="A167">
        <v>594311</v>
      </c>
      <c r="B167" t="s">
        <v>131</v>
      </c>
      <c r="C167">
        <v>132</v>
      </c>
      <c r="D167">
        <v>20</v>
      </c>
      <c r="E167">
        <v>41</v>
      </c>
      <c r="F167">
        <v>35</v>
      </c>
      <c r="G167">
        <v>6</v>
      </c>
      <c r="H167">
        <v>17</v>
      </c>
      <c r="I167">
        <v>3</v>
      </c>
      <c r="J167">
        <v>2</v>
      </c>
      <c r="K167">
        <v>0</v>
      </c>
      <c r="L167">
        <v>1</v>
      </c>
      <c r="M167">
        <v>4</v>
      </c>
      <c r="N167">
        <v>44</v>
      </c>
      <c r="P167">
        <v>-1.5723853806212476</v>
      </c>
      <c r="R167">
        <v>-1.8117456945313373</v>
      </c>
      <c r="T167">
        <v>-1.3489065468669246</v>
      </c>
      <c r="V167">
        <v>-0.46363564861664275</v>
      </c>
      <c r="W167">
        <v>-2.4082397003745335</v>
      </c>
      <c r="Y167">
        <v>-0.3765243803860962</v>
      </c>
      <c r="Z167">
        <v>-4.2805867665418234</v>
      </c>
      <c r="AB167">
        <v>-0.33053985337648434</v>
      </c>
      <c r="AC167">
        <v>-5.9037375043987321</v>
      </c>
    </row>
    <row r="168" spans="1:29">
      <c r="A168">
        <v>450282</v>
      </c>
      <c r="B168" t="s">
        <v>237</v>
      </c>
      <c r="C168">
        <v>87</v>
      </c>
      <c r="D168">
        <v>11</v>
      </c>
      <c r="E168">
        <v>28</v>
      </c>
      <c r="F168">
        <v>29</v>
      </c>
      <c r="G168">
        <v>3</v>
      </c>
      <c r="H168">
        <v>6</v>
      </c>
      <c r="I168">
        <v>1</v>
      </c>
      <c r="J168">
        <v>1</v>
      </c>
      <c r="K168">
        <v>0</v>
      </c>
      <c r="L168">
        <v>2</v>
      </c>
      <c r="M168">
        <v>0</v>
      </c>
      <c r="N168">
        <v>29</v>
      </c>
      <c r="P168">
        <v>-1.8526346761217074</v>
      </c>
      <c r="R168">
        <v>-1.938205375396717</v>
      </c>
      <c r="T168">
        <v>-1.8598559964377293</v>
      </c>
      <c r="V168">
        <v>-0.46363564861664275</v>
      </c>
      <c r="W168">
        <v>0.59456928838951306</v>
      </c>
      <c r="Y168">
        <v>9.2959946168418475E-2</v>
      </c>
      <c r="Z168">
        <v>1.4059769038701617</v>
      </c>
      <c r="AB168">
        <v>0.10856721870198388</v>
      </c>
      <c r="AC168">
        <v>-5.9128045317023945</v>
      </c>
    </row>
    <row r="169" spans="1:29">
      <c r="A169">
        <v>501625</v>
      </c>
      <c r="B169" t="s">
        <v>21</v>
      </c>
      <c r="C169">
        <v>174</v>
      </c>
      <c r="D169">
        <v>23</v>
      </c>
      <c r="E169">
        <v>64</v>
      </c>
      <c r="F169">
        <v>45</v>
      </c>
      <c r="G169">
        <v>5</v>
      </c>
      <c r="H169">
        <v>16</v>
      </c>
      <c r="I169">
        <v>1</v>
      </c>
      <c r="J169">
        <v>3</v>
      </c>
      <c r="K169">
        <v>0</v>
      </c>
      <c r="L169">
        <v>1</v>
      </c>
      <c r="M169">
        <v>11</v>
      </c>
      <c r="N169">
        <v>58</v>
      </c>
      <c r="P169">
        <v>-1.3108193714874847</v>
      </c>
      <c r="R169">
        <v>-1.6009795597557048</v>
      </c>
      <c r="T169">
        <v>-1.8598559964377293</v>
      </c>
      <c r="V169">
        <v>-0.46363564861664275</v>
      </c>
      <c r="W169">
        <v>0.18913857677902612</v>
      </c>
      <c r="Y169">
        <v>2.9571510434678282E-2</v>
      </c>
      <c r="Z169">
        <v>-9.1880461922596766</v>
      </c>
      <c r="AB169">
        <v>-0.70948578006734431</v>
      </c>
      <c r="AC169">
        <v>-5.9152048459302273</v>
      </c>
    </row>
    <row r="170" spans="1:29">
      <c r="A170">
        <v>625643</v>
      </c>
      <c r="B170" t="s">
        <v>184</v>
      </c>
      <c r="C170">
        <v>132</v>
      </c>
      <c r="D170">
        <v>20</v>
      </c>
      <c r="E170">
        <v>41</v>
      </c>
      <c r="F170">
        <v>41</v>
      </c>
      <c r="G170">
        <v>7</v>
      </c>
      <c r="H170">
        <v>16</v>
      </c>
      <c r="I170">
        <v>2</v>
      </c>
      <c r="J170">
        <v>3</v>
      </c>
      <c r="K170">
        <v>0</v>
      </c>
      <c r="L170">
        <v>0</v>
      </c>
      <c r="M170">
        <v>4</v>
      </c>
      <c r="N170">
        <v>44</v>
      </c>
      <c r="P170">
        <v>-1.5723853806212476</v>
      </c>
      <c r="R170">
        <v>-1.6852860136659578</v>
      </c>
      <c r="T170">
        <v>-1.6043812716523269</v>
      </c>
      <c r="V170">
        <v>-0.46363564861664275</v>
      </c>
      <c r="W170">
        <v>-2.4082397003745335</v>
      </c>
      <c r="Y170">
        <v>-0.3765243803860962</v>
      </c>
      <c r="Z170">
        <v>-3.2805867665418234</v>
      </c>
      <c r="AB170">
        <v>-0.25332150192054165</v>
      </c>
      <c r="AC170">
        <v>-5.9555341968628124</v>
      </c>
    </row>
    <row r="171" spans="1:29">
      <c r="A171">
        <v>279571</v>
      </c>
      <c r="B171" t="s">
        <v>35</v>
      </c>
      <c r="C171">
        <v>153</v>
      </c>
      <c r="D171">
        <v>22</v>
      </c>
      <c r="E171">
        <v>56</v>
      </c>
      <c r="F171">
        <v>32</v>
      </c>
      <c r="G171">
        <v>4</v>
      </c>
      <c r="H171">
        <v>11</v>
      </c>
      <c r="I171">
        <v>2</v>
      </c>
      <c r="J171">
        <v>6</v>
      </c>
      <c r="K171">
        <v>0</v>
      </c>
      <c r="L171">
        <v>2</v>
      </c>
      <c r="M171">
        <v>7</v>
      </c>
      <c r="N171">
        <v>51</v>
      </c>
      <c r="P171">
        <v>-1.4416023760543661</v>
      </c>
      <c r="R171">
        <v>-1.8749755349640271</v>
      </c>
      <c r="T171">
        <v>-1.6043812716523269</v>
      </c>
      <c r="V171">
        <v>-0.46363564861664275</v>
      </c>
      <c r="W171">
        <v>-1.6095505617977537</v>
      </c>
      <c r="Y171">
        <v>-0.25165062592678811</v>
      </c>
      <c r="Z171">
        <v>-4.7343164794007464</v>
      </c>
      <c r="AB171">
        <v>-0.36557611381002858</v>
      </c>
      <c r="AC171">
        <v>-6.0018215710241805</v>
      </c>
    </row>
    <row r="172" spans="1:29">
      <c r="A172">
        <v>642564</v>
      </c>
      <c r="B172" t="s">
        <v>193</v>
      </c>
      <c r="C172">
        <v>87</v>
      </c>
      <c r="D172">
        <v>12</v>
      </c>
      <c r="E172">
        <v>26</v>
      </c>
      <c r="F172">
        <v>27</v>
      </c>
      <c r="G172">
        <v>1</v>
      </c>
      <c r="H172">
        <v>10</v>
      </c>
      <c r="I172">
        <v>2</v>
      </c>
      <c r="J172">
        <v>1</v>
      </c>
      <c r="K172">
        <v>0</v>
      </c>
      <c r="L172">
        <v>0</v>
      </c>
      <c r="M172">
        <v>0</v>
      </c>
      <c r="N172">
        <v>29</v>
      </c>
      <c r="P172">
        <v>-1.8526346761217074</v>
      </c>
      <c r="R172">
        <v>-1.9803586023518434</v>
      </c>
      <c r="T172">
        <v>-1.6043812716523269</v>
      </c>
      <c r="V172">
        <v>-0.46363564861664275</v>
      </c>
      <c r="W172">
        <v>-0.40543071161048694</v>
      </c>
      <c r="Y172">
        <v>-6.3388435733739756E-2</v>
      </c>
      <c r="Z172">
        <v>-0.59402309612983828</v>
      </c>
      <c r="AB172">
        <v>-4.5869484209901529E-2</v>
      </c>
      <c r="AC172">
        <v>-6.0102681186861613</v>
      </c>
    </row>
    <row r="173" spans="1:29">
      <c r="A173">
        <v>488984</v>
      </c>
      <c r="B173" t="s">
        <v>156</v>
      </c>
      <c r="C173">
        <v>87</v>
      </c>
      <c r="D173">
        <v>12</v>
      </c>
      <c r="E173">
        <v>28</v>
      </c>
      <c r="F173">
        <v>23</v>
      </c>
      <c r="G173">
        <v>4</v>
      </c>
      <c r="H173">
        <v>7</v>
      </c>
      <c r="I173">
        <v>2</v>
      </c>
      <c r="J173">
        <v>2</v>
      </c>
      <c r="K173">
        <v>0</v>
      </c>
      <c r="L173">
        <v>1</v>
      </c>
      <c r="M173">
        <v>4</v>
      </c>
      <c r="N173">
        <v>29</v>
      </c>
      <c r="P173">
        <v>-1.8526346761217074</v>
      </c>
      <c r="R173">
        <v>-2.0646650562620965</v>
      </c>
      <c r="T173">
        <v>-1.6043812716523269</v>
      </c>
      <c r="V173">
        <v>-0.46363564861664275</v>
      </c>
      <c r="W173">
        <v>-0.40543071161048694</v>
      </c>
      <c r="Y173">
        <v>-6.3388435733739756E-2</v>
      </c>
      <c r="Z173">
        <v>0.40597690387016172</v>
      </c>
      <c r="AB173">
        <v>3.1348867246041176E-2</v>
      </c>
      <c r="AC173">
        <v>-6.0173562211404716</v>
      </c>
    </row>
    <row r="174" spans="1:29">
      <c r="A174">
        <v>450729</v>
      </c>
      <c r="B174" t="s">
        <v>99</v>
      </c>
      <c r="C174">
        <v>261</v>
      </c>
      <c r="D174">
        <v>44</v>
      </c>
      <c r="E174">
        <v>97</v>
      </c>
      <c r="F174">
        <v>56</v>
      </c>
      <c r="G174">
        <v>11</v>
      </c>
      <c r="H174">
        <v>24</v>
      </c>
      <c r="I174">
        <v>5</v>
      </c>
      <c r="J174">
        <v>6</v>
      </c>
      <c r="K174">
        <v>0</v>
      </c>
      <c r="L174">
        <v>0</v>
      </c>
      <c r="M174">
        <v>0</v>
      </c>
      <c r="N174">
        <v>87</v>
      </c>
      <c r="P174">
        <v>-0.76900406685326217</v>
      </c>
      <c r="R174">
        <v>-1.3691368115025089</v>
      </c>
      <c r="T174">
        <v>-0.83795709729611978</v>
      </c>
      <c r="V174">
        <v>-0.46363564861664275</v>
      </c>
      <c r="W174">
        <v>-9.2162921348314626</v>
      </c>
      <c r="Y174">
        <v>-1.4409523624184861</v>
      </c>
      <c r="Z174">
        <v>-14.782069288389508</v>
      </c>
      <c r="AB174">
        <v>-1.1414470215569583</v>
      </c>
      <c r="AC174">
        <v>-6.0221330082439781</v>
      </c>
    </row>
    <row r="175" spans="1:29">
      <c r="A175">
        <v>641703</v>
      </c>
      <c r="B175" t="s">
        <v>151</v>
      </c>
      <c r="C175">
        <v>87</v>
      </c>
      <c r="D175">
        <v>11</v>
      </c>
      <c r="E175">
        <v>28</v>
      </c>
      <c r="F175">
        <v>24</v>
      </c>
      <c r="G175">
        <v>3</v>
      </c>
      <c r="H175">
        <v>7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29</v>
      </c>
      <c r="P175">
        <v>-1.8526346761217074</v>
      </c>
      <c r="R175">
        <v>-2.0435884427845332</v>
      </c>
      <c r="T175">
        <v>-1.8598559964377293</v>
      </c>
      <c r="V175">
        <v>-0.46363564861664275</v>
      </c>
      <c r="W175">
        <v>0.59456928838951306</v>
      </c>
      <c r="Y175">
        <v>9.2959946168418475E-2</v>
      </c>
      <c r="Z175">
        <v>0.40597690387016172</v>
      </c>
      <c r="AB175">
        <v>3.1348867246041176E-2</v>
      </c>
      <c r="AC175">
        <v>-6.0954059505461524</v>
      </c>
    </row>
    <row r="176" spans="1:29">
      <c r="A176">
        <v>518617</v>
      </c>
      <c r="B176" t="s">
        <v>81</v>
      </c>
      <c r="C176">
        <v>66</v>
      </c>
      <c r="D176">
        <v>9</v>
      </c>
      <c r="E176">
        <v>18</v>
      </c>
      <c r="F176">
        <v>24</v>
      </c>
      <c r="G176">
        <v>2</v>
      </c>
      <c r="H176">
        <v>11</v>
      </c>
      <c r="I176">
        <v>2</v>
      </c>
      <c r="J176">
        <v>1</v>
      </c>
      <c r="K176">
        <v>2</v>
      </c>
      <c r="L176">
        <v>1</v>
      </c>
      <c r="M176">
        <v>4</v>
      </c>
      <c r="N176">
        <v>22</v>
      </c>
      <c r="P176">
        <v>-1.9834176806885888</v>
      </c>
      <c r="R176">
        <v>-2.0435884427845332</v>
      </c>
      <c r="T176">
        <v>-1.6043812716523269</v>
      </c>
      <c r="V176">
        <v>-0.31087266719435519</v>
      </c>
      <c r="W176">
        <v>-0.20411985018726675</v>
      </c>
      <c r="Y176">
        <v>-3.1913808290889675E-2</v>
      </c>
      <c r="Z176">
        <v>-2.1402933832709117</v>
      </c>
      <c r="AB176">
        <v>-0.16526992668824239</v>
      </c>
      <c r="AC176">
        <v>-6.1394437972989362</v>
      </c>
    </row>
    <row r="177" spans="1:29">
      <c r="A177">
        <v>542888</v>
      </c>
      <c r="B177" t="s">
        <v>25</v>
      </c>
      <c r="C177">
        <v>132</v>
      </c>
      <c r="D177">
        <v>20</v>
      </c>
      <c r="E177">
        <v>37</v>
      </c>
      <c r="F177">
        <v>49</v>
      </c>
      <c r="G177">
        <v>5</v>
      </c>
      <c r="H177">
        <v>28</v>
      </c>
      <c r="I177">
        <v>3</v>
      </c>
      <c r="J177">
        <v>1</v>
      </c>
      <c r="K177">
        <v>0</v>
      </c>
      <c r="L177">
        <v>0</v>
      </c>
      <c r="M177">
        <v>0</v>
      </c>
      <c r="N177">
        <v>44</v>
      </c>
      <c r="P177">
        <v>-1.5723853806212476</v>
      </c>
      <c r="R177">
        <v>-1.5166731058454517</v>
      </c>
      <c r="T177">
        <v>-1.3489065468669246</v>
      </c>
      <c r="V177">
        <v>-0.46363564861664275</v>
      </c>
      <c r="W177">
        <v>-2.4082397003745335</v>
      </c>
      <c r="Y177">
        <v>-0.3765243803860962</v>
      </c>
      <c r="Z177">
        <v>-11.280586766541823</v>
      </c>
      <c r="AB177">
        <v>-0.87106831356808323</v>
      </c>
      <c r="AC177">
        <v>-6.1491933759044457</v>
      </c>
    </row>
    <row r="178" spans="1:29">
      <c r="A178">
        <v>501925</v>
      </c>
      <c r="B178" t="s">
        <v>285</v>
      </c>
      <c r="C178">
        <v>87</v>
      </c>
      <c r="D178">
        <v>12</v>
      </c>
      <c r="E178">
        <v>29</v>
      </c>
      <c r="F178">
        <v>23</v>
      </c>
      <c r="G178">
        <v>4</v>
      </c>
      <c r="H178">
        <v>8</v>
      </c>
      <c r="I178">
        <v>2</v>
      </c>
      <c r="J178">
        <v>3</v>
      </c>
      <c r="K178">
        <v>0</v>
      </c>
      <c r="L178">
        <v>1</v>
      </c>
      <c r="M178">
        <v>4</v>
      </c>
      <c r="N178">
        <v>29</v>
      </c>
      <c r="P178">
        <v>-1.8526346761217074</v>
      </c>
      <c r="R178">
        <v>-2.0646650562620965</v>
      </c>
      <c r="T178">
        <v>-1.6043812716523269</v>
      </c>
      <c r="V178">
        <v>-0.46363564861664275</v>
      </c>
      <c r="W178">
        <v>-0.40543071161048694</v>
      </c>
      <c r="Y178">
        <v>-6.3388435733739756E-2</v>
      </c>
      <c r="Z178">
        <v>-1.5940230961298383</v>
      </c>
      <c r="AB178">
        <v>-0.12308783566584425</v>
      </c>
      <c r="AC178">
        <v>-6.1717929240523572</v>
      </c>
    </row>
    <row r="179" spans="1:29">
      <c r="A179">
        <v>457732</v>
      </c>
      <c r="B179" t="s">
        <v>28</v>
      </c>
      <c r="C179">
        <v>174</v>
      </c>
      <c r="D179">
        <v>29</v>
      </c>
      <c r="E179">
        <v>58</v>
      </c>
      <c r="F179">
        <v>49</v>
      </c>
      <c r="G179">
        <v>8</v>
      </c>
      <c r="H179">
        <v>25</v>
      </c>
      <c r="I179">
        <v>3</v>
      </c>
      <c r="J179">
        <v>1</v>
      </c>
      <c r="K179">
        <v>4</v>
      </c>
      <c r="L179">
        <v>1</v>
      </c>
      <c r="M179">
        <v>11</v>
      </c>
      <c r="N179">
        <v>58</v>
      </c>
      <c r="P179">
        <v>-1.3108193714874847</v>
      </c>
      <c r="R179">
        <v>-1.5166731058454517</v>
      </c>
      <c r="T179">
        <v>-1.3489065468669246</v>
      </c>
      <c r="V179">
        <v>-0.15810968577206763</v>
      </c>
      <c r="W179">
        <v>-5.8108614232209739</v>
      </c>
      <c r="Y179">
        <v>-0.9085187809782711</v>
      </c>
      <c r="Z179">
        <v>-12.188046192259677</v>
      </c>
      <c r="AB179">
        <v>-0.94114083443517238</v>
      </c>
      <c r="AC179">
        <v>-6.1841683253853716</v>
      </c>
    </row>
    <row r="180" spans="1:29">
      <c r="A180">
        <v>474029</v>
      </c>
      <c r="B180" t="s">
        <v>247</v>
      </c>
      <c r="C180">
        <v>132</v>
      </c>
      <c r="D180">
        <v>20</v>
      </c>
      <c r="E180">
        <v>44</v>
      </c>
      <c r="F180">
        <v>43</v>
      </c>
      <c r="G180">
        <v>6</v>
      </c>
      <c r="H180">
        <v>20</v>
      </c>
      <c r="I180">
        <v>3</v>
      </c>
      <c r="J180">
        <v>3</v>
      </c>
      <c r="K180">
        <v>0</v>
      </c>
      <c r="L180">
        <v>2</v>
      </c>
      <c r="M180">
        <v>1</v>
      </c>
      <c r="N180">
        <v>44</v>
      </c>
      <c r="P180">
        <v>-1.5723853806212476</v>
      </c>
      <c r="R180">
        <v>-1.6431327867108314</v>
      </c>
      <c r="T180">
        <v>-1.3489065468669246</v>
      </c>
      <c r="V180">
        <v>-0.46363564861664275</v>
      </c>
      <c r="W180">
        <v>-2.4082397003745335</v>
      </c>
      <c r="Y180">
        <v>-0.3765243803860962</v>
      </c>
      <c r="Z180">
        <v>-10.280586766541823</v>
      </c>
      <c r="AB180">
        <v>-0.79384996211214054</v>
      </c>
      <c r="AC180">
        <v>-6.1984347053138835</v>
      </c>
    </row>
    <row r="181" spans="1:29">
      <c r="A181">
        <v>474521</v>
      </c>
      <c r="B181" t="s">
        <v>302</v>
      </c>
      <c r="C181">
        <v>87</v>
      </c>
      <c r="D181">
        <v>12</v>
      </c>
      <c r="E181">
        <v>26</v>
      </c>
      <c r="F181">
        <v>30</v>
      </c>
      <c r="G181">
        <v>5</v>
      </c>
      <c r="H181">
        <v>10</v>
      </c>
      <c r="I181">
        <v>1</v>
      </c>
      <c r="J181">
        <v>2</v>
      </c>
      <c r="K181">
        <v>0</v>
      </c>
      <c r="L181">
        <v>1</v>
      </c>
      <c r="M181">
        <v>8</v>
      </c>
      <c r="N181">
        <v>29</v>
      </c>
      <c r="P181">
        <v>-1.8526346761217074</v>
      </c>
      <c r="R181">
        <v>-1.9171287619191537</v>
      </c>
      <c r="T181">
        <v>-1.8598559964377293</v>
      </c>
      <c r="V181">
        <v>-0.46363564861664275</v>
      </c>
      <c r="W181">
        <v>-0.40543071161048694</v>
      </c>
      <c r="Y181">
        <v>-6.3388435733739756E-2</v>
      </c>
      <c r="Z181">
        <v>-0.59402309612983828</v>
      </c>
      <c r="AB181">
        <v>-4.5869484209901529E-2</v>
      </c>
      <c r="AC181">
        <v>-6.2025130030388738</v>
      </c>
    </row>
    <row r="182" spans="1:29">
      <c r="A182">
        <v>543144</v>
      </c>
      <c r="B182" t="s">
        <v>94</v>
      </c>
      <c r="C182">
        <v>87</v>
      </c>
      <c r="D182">
        <v>11</v>
      </c>
      <c r="E182">
        <v>28</v>
      </c>
      <c r="F182">
        <v>28</v>
      </c>
      <c r="G182">
        <v>3</v>
      </c>
      <c r="H182">
        <v>10</v>
      </c>
      <c r="I182">
        <v>1</v>
      </c>
      <c r="J182">
        <v>1</v>
      </c>
      <c r="K182">
        <v>0</v>
      </c>
      <c r="L182">
        <v>1</v>
      </c>
      <c r="M182">
        <v>4</v>
      </c>
      <c r="N182">
        <v>29</v>
      </c>
      <c r="P182">
        <v>-1.8526346761217074</v>
      </c>
      <c r="R182">
        <v>-1.9592819888742801</v>
      </c>
      <c r="T182">
        <v>-1.8598559964377293</v>
      </c>
      <c r="V182">
        <v>-0.46363564861664275</v>
      </c>
      <c r="W182">
        <v>0.59456928838951306</v>
      </c>
      <c r="Y182">
        <v>9.2959946168418475E-2</v>
      </c>
      <c r="Z182">
        <v>-2.5940230961298383</v>
      </c>
      <c r="AB182">
        <v>-0.20030618712178697</v>
      </c>
      <c r="AC182">
        <v>-6.2427545510037277</v>
      </c>
    </row>
    <row r="183" spans="1:29">
      <c r="A183">
        <v>608638</v>
      </c>
      <c r="B183" t="s">
        <v>60</v>
      </c>
      <c r="C183">
        <v>87</v>
      </c>
      <c r="D183">
        <v>11</v>
      </c>
      <c r="E183">
        <v>28</v>
      </c>
      <c r="F183">
        <v>24</v>
      </c>
      <c r="G183">
        <v>2</v>
      </c>
      <c r="H183">
        <v>11</v>
      </c>
      <c r="I183">
        <v>1</v>
      </c>
      <c r="J183">
        <v>1</v>
      </c>
      <c r="K183">
        <v>2</v>
      </c>
      <c r="L183">
        <v>0</v>
      </c>
      <c r="M183">
        <v>4</v>
      </c>
      <c r="N183">
        <v>29</v>
      </c>
      <c r="P183">
        <v>-1.8526346761217074</v>
      </c>
      <c r="R183">
        <v>-2.0435884427845332</v>
      </c>
      <c r="T183">
        <v>-1.8598559964377293</v>
      </c>
      <c r="V183">
        <v>-0.31087266719435519</v>
      </c>
      <c r="W183">
        <v>0.59456928838951306</v>
      </c>
      <c r="Y183">
        <v>9.2959946168418475E-2</v>
      </c>
      <c r="Z183">
        <v>-3.5940230961298383</v>
      </c>
      <c r="AB183">
        <v>-0.27752453857772968</v>
      </c>
      <c r="AC183">
        <v>-6.2515163749476361</v>
      </c>
    </row>
    <row r="184" spans="1:29">
      <c r="A184">
        <v>573124</v>
      </c>
      <c r="B184" t="s">
        <v>258</v>
      </c>
      <c r="C184">
        <v>174</v>
      </c>
      <c r="D184">
        <v>28</v>
      </c>
      <c r="E184">
        <v>66</v>
      </c>
      <c r="F184">
        <v>45</v>
      </c>
      <c r="G184">
        <v>4</v>
      </c>
      <c r="H184">
        <v>16</v>
      </c>
      <c r="I184">
        <v>3</v>
      </c>
      <c r="J184">
        <v>2</v>
      </c>
      <c r="K184">
        <v>1</v>
      </c>
      <c r="L184">
        <v>0</v>
      </c>
      <c r="M184">
        <v>8</v>
      </c>
      <c r="N184">
        <v>58</v>
      </c>
      <c r="P184">
        <v>-1.3108193714874847</v>
      </c>
      <c r="R184">
        <v>-1.6009795597557048</v>
      </c>
      <c r="T184">
        <v>-1.3489065468669246</v>
      </c>
      <c r="V184">
        <v>-0.38725415790549894</v>
      </c>
      <c r="W184">
        <v>-4.8108614232209739</v>
      </c>
      <c r="Y184">
        <v>-0.75217039907611283</v>
      </c>
      <c r="Z184">
        <v>-11.188046192259677</v>
      </c>
      <c r="AB184">
        <v>-0.86392248297922969</v>
      </c>
      <c r="AC184">
        <v>-6.2640525180709554</v>
      </c>
    </row>
    <row r="185" spans="1:29">
      <c r="A185">
        <v>543935</v>
      </c>
      <c r="B185" t="s">
        <v>314</v>
      </c>
      <c r="C185">
        <v>132</v>
      </c>
      <c r="D185">
        <v>20</v>
      </c>
      <c r="E185">
        <v>45</v>
      </c>
      <c r="F185">
        <v>28</v>
      </c>
      <c r="G185">
        <v>3</v>
      </c>
      <c r="H185">
        <v>13</v>
      </c>
      <c r="I185">
        <v>2</v>
      </c>
      <c r="J185">
        <v>2</v>
      </c>
      <c r="K185">
        <v>0</v>
      </c>
      <c r="L185">
        <v>3</v>
      </c>
      <c r="M185">
        <v>0</v>
      </c>
      <c r="N185">
        <v>44</v>
      </c>
      <c r="P185">
        <v>-1.5723853806212476</v>
      </c>
      <c r="R185">
        <v>-1.9592819888742801</v>
      </c>
      <c r="T185">
        <v>-1.6043812716523269</v>
      </c>
      <c r="V185">
        <v>-0.46363564861664275</v>
      </c>
      <c r="W185">
        <v>-2.4082397003745335</v>
      </c>
      <c r="Y185">
        <v>-0.3765243803860962</v>
      </c>
      <c r="Z185">
        <v>-4.2805867665418234</v>
      </c>
      <c r="AB185">
        <v>-0.33053985337648434</v>
      </c>
      <c r="AC185">
        <v>-6.3067485235270775</v>
      </c>
    </row>
    <row r="186" spans="1:29">
      <c r="A186">
        <v>608678</v>
      </c>
      <c r="B186" t="s">
        <v>180</v>
      </c>
      <c r="C186">
        <v>45</v>
      </c>
      <c r="D186">
        <v>6</v>
      </c>
      <c r="E186">
        <v>12</v>
      </c>
      <c r="F186">
        <v>12</v>
      </c>
      <c r="G186">
        <v>2</v>
      </c>
      <c r="H186">
        <v>5</v>
      </c>
      <c r="I186">
        <v>2</v>
      </c>
      <c r="J186">
        <v>0</v>
      </c>
      <c r="K186">
        <v>0</v>
      </c>
      <c r="L186">
        <v>0</v>
      </c>
      <c r="M186">
        <v>0</v>
      </c>
      <c r="N186">
        <v>15</v>
      </c>
      <c r="P186">
        <v>-2.11420068525547</v>
      </c>
      <c r="R186">
        <v>-2.2965078045152922</v>
      </c>
      <c r="T186">
        <v>-1.6043812716523269</v>
      </c>
      <c r="V186">
        <v>-0.46363564861664275</v>
      </c>
      <c r="W186">
        <v>-2.8089887640456723E-3</v>
      </c>
      <c r="Y186">
        <v>-4.3918084803945648E-4</v>
      </c>
      <c r="Z186">
        <v>1.3134363295880149</v>
      </c>
      <c r="AB186">
        <v>0.1014213881131303</v>
      </c>
      <c r="AC186">
        <v>-6.3777432027746421</v>
      </c>
    </row>
    <row r="187" spans="1:29">
      <c r="A187">
        <v>600944</v>
      </c>
      <c r="B187" t="s">
        <v>231</v>
      </c>
      <c r="C187">
        <v>87</v>
      </c>
      <c r="D187">
        <v>14</v>
      </c>
      <c r="E187">
        <v>29</v>
      </c>
      <c r="F187">
        <v>28</v>
      </c>
      <c r="G187">
        <v>3</v>
      </c>
      <c r="H187">
        <v>8</v>
      </c>
      <c r="I187">
        <v>2</v>
      </c>
      <c r="J187">
        <v>3</v>
      </c>
      <c r="K187">
        <v>0</v>
      </c>
      <c r="L187">
        <v>0</v>
      </c>
      <c r="M187">
        <v>0</v>
      </c>
      <c r="N187">
        <v>29</v>
      </c>
      <c r="P187">
        <v>-1.8526346761217074</v>
      </c>
      <c r="R187">
        <v>-1.9592819888742801</v>
      </c>
      <c r="T187">
        <v>-1.6043812716523269</v>
      </c>
      <c r="V187">
        <v>-0.46363564861664275</v>
      </c>
      <c r="W187">
        <v>-2.4054307116104869</v>
      </c>
      <c r="Y187">
        <v>-0.37608519953805619</v>
      </c>
      <c r="Z187">
        <v>-1.5940230961298383</v>
      </c>
      <c r="AB187">
        <v>-0.12308783566584425</v>
      </c>
      <c r="AC187">
        <v>-6.3791066204688578</v>
      </c>
    </row>
    <row r="188" spans="1:29">
      <c r="A188">
        <v>605182</v>
      </c>
      <c r="B188" t="s">
        <v>65</v>
      </c>
      <c r="C188">
        <v>174</v>
      </c>
      <c r="D188">
        <v>28</v>
      </c>
      <c r="E188">
        <v>60</v>
      </c>
      <c r="F188">
        <v>46</v>
      </c>
      <c r="G188">
        <v>6</v>
      </c>
      <c r="H188">
        <v>23</v>
      </c>
      <c r="I188">
        <v>3</v>
      </c>
      <c r="J188">
        <v>2</v>
      </c>
      <c r="K188">
        <v>0</v>
      </c>
      <c r="L188">
        <v>0</v>
      </c>
      <c r="M188">
        <v>0</v>
      </c>
      <c r="N188">
        <v>58</v>
      </c>
      <c r="P188">
        <v>-1.3108193714874847</v>
      </c>
      <c r="R188">
        <v>-1.5799029462781415</v>
      </c>
      <c r="T188">
        <v>-1.3489065468669246</v>
      </c>
      <c r="V188">
        <v>-0.46363564861664275</v>
      </c>
      <c r="W188">
        <v>-4.8108614232209739</v>
      </c>
      <c r="Y188">
        <v>-0.75217039907611283</v>
      </c>
      <c r="Z188">
        <v>-12.188046192259677</v>
      </c>
      <c r="AB188">
        <v>-0.94114083443517238</v>
      </c>
      <c r="AC188">
        <v>-6.3965757467604796</v>
      </c>
    </row>
    <row r="189" spans="1:29">
      <c r="A189">
        <v>595032</v>
      </c>
      <c r="B189" t="s">
        <v>313</v>
      </c>
      <c r="C189">
        <v>87</v>
      </c>
      <c r="D189">
        <v>13</v>
      </c>
      <c r="E189">
        <v>29</v>
      </c>
      <c r="F189">
        <v>23</v>
      </c>
      <c r="G189">
        <v>3</v>
      </c>
      <c r="H189">
        <v>9</v>
      </c>
      <c r="I189">
        <v>2</v>
      </c>
      <c r="J189">
        <v>2</v>
      </c>
      <c r="K189">
        <v>0</v>
      </c>
      <c r="L189">
        <v>0</v>
      </c>
      <c r="M189">
        <v>0</v>
      </c>
      <c r="N189">
        <v>29</v>
      </c>
      <c r="P189">
        <v>-1.8526346761217074</v>
      </c>
      <c r="R189">
        <v>-2.0646650562620965</v>
      </c>
      <c r="T189">
        <v>-1.6043812716523269</v>
      </c>
      <c r="V189">
        <v>-0.46363564861664275</v>
      </c>
      <c r="W189">
        <v>-1.4054307116104869</v>
      </c>
      <c r="Y189">
        <v>-0.21973681763589797</v>
      </c>
      <c r="Z189">
        <v>-2.5940230961298383</v>
      </c>
      <c r="AB189">
        <v>-0.20030618712178697</v>
      </c>
      <c r="AC189">
        <v>-6.4053596574104583</v>
      </c>
    </row>
    <row r="190" spans="1:29">
      <c r="A190">
        <v>573589</v>
      </c>
      <c r="B190" t="s">
        <v>324</v>
      </c>
      <c r="C190">
        <v>132</v>
      </c>
      <c r="D190">
        <v>20</v>
      </c>
      <c r="E190">
        <v>39</v>
      </c>
      <c r="F190">
        <v>44</v>
      </c>
      <c r="G190">
        <v>6</v>
      </c>
      <c r="H190">
        <v>25</v>
      </c>
      <c r="I190">
        <v>2</v>
      </c>
      <c r="J190">
        <v>2</v>
      </c>
      <c r="K190">
        <v>0</v>
      </c>
      <c r="L190">
        <v>0</v>
      </c>
      <c r="M190">
        <v>4</v>
      </c>
      <c r="N190">
        <v>44</v>
      </c>
      <c r="P190">
        <v>-1.5723853806212476</v>
      </c>
      <c r="R190">
        <v>-1.6220561732332681</v>
      </c>
      <c r="T190">
        <v>-1.6043812716523269</v>
      </c>
      <c r="V190">
        <v>-0.46363564861664275</v>
      </c>
      <c r="W190">
        <v>-2.4082397003745335</v>
      </c>
      <c r="Y190">
        <v>-0.3765243803860962</v>
      </c>
      <c r="Z190">
        <v>-10.280586766541823</v>
      </c>
      <c r="AB190">
        <v>-0.79384996211214054</v>
      </c>
      <c r="AC190">
        <v>-6.4328328166217226</v>
      </c>
    </row>
    <row r="191" spans="1:29">
      <c r="A191">
        <v>571901</v>
      </c>
      <c r="B191" t="s">
        <v>185</v>
      </c>
      <c r="C191">
        <v>87</v>
      </c>
      <c r="D191">
        <v>13</v>
      </c>
      <c r="E191">
        <v>29</v>
      </c>
      <c r="F191">
        <v>30</v>
      </c>
      <c r="G191">
        <v>4</v>
      </c>
      <c r="H191">
        <v>8</v>
      </c>
      <c r="I191">
        <v>1</v>
      </c>
      <c r="J191">
        <v>3</v>
      </c>
      <c r="K191">
        <v>0</v>
      </c>
      <c r="L191">
        <v>1</v>
      </c>
      <c r="M191">
        <v>11</v>
      </c>
      <c r="N191">
        <v>29</v>
      </c>
      <c r="P191">
        <v>-1.8526346761217074</v>
      </c>
      <c r="R191">
        <v>-1.9171287619191537</v>
      </c>
      <c r="T191">
        <v>-1.8598559964377293</v>
      </c>
      <c r="V191">
        <v>-0.46363564861664275</v>
      </c>
      <c r="W191">
        <v>-1.4054307116104869</v>
      </c>
      <c r="Y191">
        <v>-0.21973681763589797</v>
      </c>
      <c r="Z191">
        <v>-1.5940230961298383</v>
      </c>
      <c r="AB191">
        <v>-0.12308783566584425</v>
      </c>
      <c r="AC191">
        <v>-6.4360797363969748</v>
      </c>
    </row>
    <row r="192" spans="1:29">
      <c r="A192">
        <v>489294</v>
      </c>
      <c r="B192" t="s">
        <v>271</v>
      </c>
      <c r="C192">
        <v>108</v>
      </c>
      <c r="D192">
        <v>16</v>
      </c>
      <c r="E192">
        <v>37</v>
      </c>
      <c r="F192">
        <v>29</v>
      </c>
      <c r="G192">
        <v>4</v>
      </c>
      <c r="H192">
        <v>13</v>
      </c>
      <c r="I192">
        <v>2</v>
      </c>
      <c r="J192">
        <v>2</v>
      </c>
      <c r="K192">
        <v>0</v>
      </c>
      <c r="L192">
        <v>2</v>
      </c>
      <c r="M192">
        <v>4</v>
      </c>
      <c r="N192">
        <v>36</v>
      </c>
      <c r="P192">
        <v>-1.7218516715548262</v>
      </c>
      <c r="R192">
        <v>-1.938205375396717</v>
      </c>
      <c r="T192">
        <v>-1.6043812716523269</v>
      </c>
      <c r="V192">
        <v>-0.46363564861664275</v>
      </c>
      <c r="W192">
        <v>-1.6067415730337089</v>
      </c>
      <c r="Y192">
        <v>-0.25121144507874832</v>
      </c>
      <c r="Z192">
        <v>-6.0477528089887613</v>
      </c>
      <c r="AB192">
        <v>-0.46699750192315936</v>
      </c>
      <c r="AC192">
        <v>-6.4462829142224214</v>
      </c>
    </row>
    <row r="193" spans="1:29">
      <c r="A193">
        <v>600917</v>
      </c>
      <c r="B193" t="s">
        <v>178</v>
      </c>
      <c r="C193">
        <v>87</v>
      </c>
      <c r="D193">
        <v>12</v>
      </c>
      <c r="E193">
        <v>21</v>
      </c>
      <c r="F193">
        <v>29</v>
      </c>
      <c r="G193">
        <v>2</v>
      </c>
      <c r="H193">
        <v>18</v>
      </c>
      <c r="I193">
        <v>1</v>
      </c>
      <c r="J193">
        <v>3</v>
      </c>
      <c r="K193">
        <v>0</v>
      </c>
      <c r="L193">
        <v>0</v>
      </c>
      <c r="M193">
        <v>0</v>
      </c>
      <c r="N193">
        <v>29</v>
      </c>
      <c r="P193">
        <v>-1.8526346761217074</v>
      </c>
      <c r="R193">
        <v>-1.938205375396717</v>
      </c>
      <c r="T193">
        <v>-1.8598559964377293</v>
      </c>
      <c r="V193">
        <v>-0.46363564861664275</v>
      </c>
      <c r="W193">
        <v>-0.40543071161048694</v>
      </c>
      <c r="Y193">
        <v>-6.3388435733739756E-2</v>
      </c>
      <c r="Z193">
        <v>-3.5940230961298383</v>
      </c>
      <c r="AB193">
        <v>-0.27752453857772968</v>
      </c>
      <c r="AC193">
        <v>-6.4552446708842659</v>
      </c>
    </row>
    <row r="194" spans="1:29">
      <c r="A194">
        <v>408241</v>
      </c>
      <c r="B194" t="s">
        <v>235</v>
      </c>
      <c r="C194">
        <v>174</v>
      </c>
      <c r="D194">
        <v>32</v>
      </c>
      <c r="E194">
        <v>61</v>
      </c>
      <c r="F194">
        <v>50</v>
      </c>
      <c r="G194">
        <v>9</v>
      </c>
      <c r="H194">
        <v>16</v>
      </c>
      <c r="I194">
        <v>3</v>
      </c>
      <c r="J194">
        <v>4</v>
      </c>
      <c r="K194">
        <v>0</v>
      </c>
      <c r="L194">
        <v>0</v>
      </c>
      <c r="M194">
        <v>0</v>
      </c>
      <c r="N194">
        <v>58</v>
      </c>
      <c r="P194">
        <v>-1.3108193714874847</v>
      </c>
      <c r="R194">
        <v>-1.4955964923678886</v>
      </c>
      <c r="T194">
        <v>-1.3489065468669246</v>
      </c>
      <c r="V194">
        <v>-0.46363564861664275</v>
      </c>
      <c r="W194">
        <v>-8.8108614232209739</v>
      </c>
      <c r="Y194">
        <v>-1.3775639266847455</v>
      </c>
      <c r="Z194">
        <v>-6.1880461922596766</v>
      </c>
      <c r="AB194">
        <v>-0.47783072569951612</v>
      </c>
      <c r="AC194">
        <v>-6.4743527117232027</v>
      </c>
    </row>
    <row r="195" spans="1:29">
      <c r="A195">
        <v>594742</v>
      </c>
      <c r="B195" t="s">
        <v>26</v>
      </c>
      <c r="C195">
        <v>45</v>
      </c>
      <c r="D195">
        <v>5</v>
      </c>
      <c r="E195">
        <v>14</v>
      </c>
      <c r="F195">
        <v>8</v>
      </c>
      <c r="G195">
        <v>2</v>
      </c>
      <c r="H195">
        <v>2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15</v>
      </c>
      <c r="P195">
        <v>-2.11420068525547</v>
      </c>
      <c r="R195">
        <v>-2.3808142584255454</v>
      </c>
      <c r="T195">
        <v>-1.8598559964377293</v>
      </c>
      <c r="V195">
        <v>-0.46363564861664275</v>
      </c>
      <c r="W195">
        <v>0.99719101123595433</v>
      </c>
      <c r="Y195">
        <v>0.15590920105411876</v>
      </c>
      <c r="Z195">
        <v>2.3134363295880149</v>
      </c>
      <c r="AB195">
        <v>0.178639739569073</v>
      </c>
      <c r="AC195">
        <v>-6.4839576481121961</v>
      </c>
    </row>
    <row r="196" spans="1:29">
      <c r="A196">
        <v>434442</v>
      </c>
      <c r="B196" t="s">
        <v>152</v>
      </c>
      <c r="C196">
        <v>87</v>
      </c>
      <c r="D196">
        <v>14</v>
      </c>
      <c r="E196">
        <v>27</v>
      </c>
      <c r="F196">
        <v>23</v>
      </c>
      <c r="G196">
        <v>3</v>
      </c>
      <c r="H196">
        <v>10</v>
      </c>
      <c r="I196">
        <v>2</v>
      </c>
      <c r="J196">
        <v>1</v>
      </c>
      <c r="K196">
        <v>0</v>
      </c>
      <c r="L196">
        <v>0</v>
      </c>
      <c r="M196">
        <v>7</v>
      </c>
      <c r="N196">
        <v>29</v>
      </c>
      <c r="P196">
        <v>-1.8526346761217074</v>
      </c>
      <c r="R196">
        <v>-2.0646650562620965</v>
      </c>
      <c r="T196">
        <v>-1.6043812716523269</v>
      </c>
      <c r="V196">
        <v>-0.46363564861664275</v>
      </c>
      <c r="W196">
        <v>-2.4054307116104869</v>
      </c>
      <c r="Y196">
        <v>-0.37608519953805619</v>
      </c>
      <c r="Z196">
        <v>-1.5940230961298383</v>
      </c>
      <c r="AB196">
        <v>-0.12308783566584425</v>
      </c>
      <c r="AC196">
        <v>-6.4844896878566738</v>
      </c>
    </row>
    <row r="197" spans="1:29">
      <c r="A197">
        <v>623434</v>
      </c>
      <c r="B197" t="s">
        <v>141</v>
      </c>
      <c r="C197">
        <v>87</v>
      </c>
      <c r="D197">
        <v>12</v>
      </c>
      <c r="E197">
        <v>33</v>
      </c>
      <c r="F197">
        <v>20</v>
      </c>
      <c r="G197">
        <v>2</v>
      </c>
      <c r="H197">
        <v>8</v>
      </c>
      <c r="I197">
        <v>2</v>
      </c>
      <c r="J197">
        <v>2</v>
      </c>
      <c r="K197">
        <v>0</v>
      </c>
      <c r="L197">
        <v>0</v>
      </c>
      <c r="M197">
        <v>0</v>
      </c>
      <c r="N197">
        <v>29</v>
      </c>
      <c r="P197">
        <v>-1.8526346761217074</v>
      </c>
      <c r="R197">
        <v>-2.1278948966947864</v>
      </c>
      <c r="T197">
        <v>-1.6043812716523269</v>
      </c>
      <c r="V197">
        <v>-0.46363564861664275</v>
      </c>
      <c r="W197">
        <v>-0.40543071161048694</v>
      </c>
      <c r="Y197">
        <v>-6.3388435733739756E-2</v>
      </c>
      <c r="Z197">
        <v>-5.5940230961298383</v>
      </c>
      <c r="AB197">
        <v>-0.43196124148961507</v>
      </c>
      <c r="AC197">
        <v>-6.5438961703088188</v>
      </c>
    </row>
    <row r="198" spans="1:29">
      <c r="A198">
        <v>543056</v>
      </c>
      <c r="B198" t="s">
        <v>71</v>
      </c>
      <c r="C198">
        <v>87</v>
      </c>
      <c r="D198">
        <v>13</v>
      </c>
      <c r="E198">
        <v>25</v>
      </c>
      <c r="F198">
        <v>28</v>
      </c>
      <c r="G198">
        <v>1</v>
      </c>
      <c r="H198">
        <v>13</v>
      </c>
      <c r="I198">
        <v>1</v>
      </c>
      <c r="J198">
        <v>1</v>
      </c>
      <c r="K198">
        <v>0</v>
      </c>
      <c r="L198">
        <v>1</v>
      </c>
      <c r="M198">
        <v>4</v>
      </c>
      <c r="N198">
        <v>29</v>
      </c>
      <c r="P198">
        <v>-1.8526346761217074</v>
      </c>
      <c r="R198">
        <v>-1.9592819888742801</v>
      </c>
      <c r="T198">
        <v>-1.8598559964377293</v>
      </c>
      <c r="V198">
        <v>-0.46363564861664275</v>
      </c>
      <c r="W198">
        <v>-1.4054307116104869</v>
      </c>
      <c r="Y198">
        <v>-0.21973681763589797</v>
      </c>
      <c r="Z198">
        <v>-2.5940230961298383</v>
      </c>
      <c r="AB198">
        <v>-0.20030618712178697</v>
      </c>
      <c r="AC198">
        <v>-6.5554513148080442</v>
      </c>
    </row>
    <row r="199" spans="1:29">
      <c r="A199">
        <v>664641</v>
      </c>
      <c r="B199" t="s">
        <v>208</v>
      </c>
      <c r="C199">
        <v>306</v>
      </c>
      <c r="D199">
        <v>55</v>
      </c>
      <c r="E199">
        <v>109</v>
      </c>
      <c r="F199">
        <v>74</v>
      </c>
      <c r="G199">
        <v>18</v>
      </c>
      <c r="H199">
        <v>39</v>
      </c>
      <c r="I199">
        <v>6</v>
      </c>
      <c r="J199">
        <v>5</v>
      </c>
      <c r="K199">
        <v>0</v>
      </c>
      <c r="L199">
        <v>0</v>
      </c>
      <c r="M199">
        <v>0</v>
      </c>
      <c r="N199">
        <v>102</v>
      </c>
      <c r="P199">
        <v>-0.48875477135280215</v>
      </c>
      <c r="R199">
        <v>-0.98975776890637035</v>
      </c>
      <c r="T199">
        <v>-0.58248237251071733</v>
      </c>
      <c r="V199">
        <v>-0.46363564861664275</v>
      </c>
      <c r="W199">
        <v>-14.219101123595507</v>
      </c>
      <c r="Y199">
        <v>-2.2231334527773168</v>
      </c>
      <c r="Z199">
        <v>-23.468632958801493</v>
      </c>
      <c r="AB199">
        <v>-1.8122091480032549</v>
      </c>
      <c r="AC199">
        <v>-6.559973162167104</v>
      </c>
    </row>
    <row r="200" spans="1:29">
      <c r="A200">
        <v>502032</v>
      </c>
      <c r="B200" t="s">
        <v>220</v>
      </c>
      <c r="C200">
        <v>261</v>
      </c>
      <c r="D200">
        <v>44</v>
      </c>
      <c r="E200">
        <v>94</v>
      </c>
      <c r="F200">
        <v>75</v>
      </c>
      <c r="G200">
        <v>12</v>
      </c>
      <c r="H200">
        <v>33</v>
      </c>
      <c r="I200">
        <v>3</v>
      </c>
      <c r="J200">
        <v>8</v>
      </c>
      <c r="K200">
        <v>0</v>
      </c>
      <c r="L200">
        <v>1</v>
      </c>
      <c r="M200">
        <v>4</v>
      </c>
      <c r="N200">
        <v>87</v>
      </c>
      <c r="P200">
        <v>-0.76900406685326217</v>
      </c>
      <c r="R200">
        <v>-0.96868115542880717</v>
      </c>
      <c r="T200">
        <v>-1.3489065468669246</v>
      </c>
      <c r="V200">
        <v>-0.46363564861664275</v>
      </c>
      <c r="W200">
        <v>-9.2162921348314626</v>
      </c>
      <c r="Y200">
        <v>-1.4409523624184861</v>
      </c>
      <c r="Z200">
        <v>-20.782069288389508</v>
      </c>
      <c r="AB200">
        <v>-1.6047571302926147</v>
      </c>
      <c r="AC200">
        <v>-6.5959369104767376</v>
      </c>
    </row>
    <row r="201" spans="1:29">
      <c r="A201">
        <v>595234</v>
      </c>
      <c r="B201" t="s">
        <v>133</v>
      </c>
      <c r="C201">
        <v>87</v>
      </c>
      <c r="D201">
        <v>14</v>
      </c>
      <c r="E201">
        <v>31</v>
      </c>
      <c r="F201">
        <v>20</v>
      </c>
      <c r="G201">
        <v>2</v>
      </c>
      <c r="H201">
        <v>10</v>
      </c>
      <c r="I201">
        <v>3</v>
      </c>
      <c r="J201">
        <v>2</v>
      </c>
      <c r="K201">
        <v>0</v>
      </c>
      <c r="L201">
        <v>0</v>
      </c>
      <c r="M201">
        <v>1</v>
      </c>
      <c r="N201">
        <v>29</v>
      </c>
      <c r="P201">
        <v>-1.8526346761217074</v>
      </c>
      <c r="R201">
        <v>-2.1278948966947864</v>
      </c>
      <c r="T201">
        <v>-1.3489065468669246</v>
      </c>
      <c r="V201">
        <v>-0.46363564861664275</v>
      </c>
      <c r="W201">
        <v>-2.4054307116104869</v>
      </c>
      <c r="Y201">
        <v>-0.37608519953805619</v>
      </c>
      <c r="Z201">
        <v>-5.5940230961298383</v>
      </c>
      <c r="AB201">
        <v>-0.43196124148961507</v>
      </c>
      <c r="AC201">
        <v>-6.6011182093277325</v>
      </c>
    </row>
    <row r="202" spans="1:29">
      <c r="A202">
        <v>471822</v>
      </c>
      <c r="B202" t="s">
        <v>80</v>
      </c>
      <c r="C202">
        <v>87</v>
      </c>
      <c r="D202">
        <v>12</v>
      </c>
      <c r="E202">
        <v>28</v>
      </c>
      <c r="F202">
        <v>25</v>
      </c>
      <c r="G202">
        <v>3</v>
      </c>
      <c r="H202">
        <v>12</v>
      </c>
      <c r="I202">
        <v>1</v>
      </c>
      <c r="J202">
        <v>1</v>
      </c>
      <c r="K202">
        <v>0</v>
      </c>
      <c r="L202">
        <v>2</v>
      </c>
      <c r="M202">
        <v>4</v>
      </c>
      <c r="N202">
        <v>29</v>
      </c>
      <c r="P202">
        <v>-1.8526346761217074</v>
      </c>
      <c r="R202">
        <v>-2.0225118293069699</v>
      </c>
      <c r="T202">
        <v>-1.8598559964377293</v>
      </c>
      <c r="V202">
        <v>-0.46363564861664275</v>
      </c>
      <c r="W202">
        <v>-0.40543071161048694</v>
      </c>
      <c r="Y202">
        <v>-6.3388435733739756E-2</v>
      </c>
      <c r="Z202">
        <v>-4.5940230961298383</v>
      </c>
      <c r="AB202">
        <v>-0.35474289003367232</v>
      </c>
      <c r="AC202">
        <v>-6.6167694762504619</v>
      </c>
    </row>
    <row r="203" spans="1:29">
      <c r="A203">
        <v>553883</v>
      </c>
      <c r="B203" t="s">
        <v>52</v>
      </c>
      <c r="C203">
        <v>45</v>
      </c>
      <c r="D203">
        <v>5</v>
      </c>
      <c r="E203">
        <v>15</v>
      </c>
      <c r="F203">
        <v>9</v>
      </c>
      <c r="G203">
        <v>0</v>
      </c>
      <c r="H203">
        <v>3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15</v>
      </c>
      <c r="P203">
        <v>-2.11420068525547</v>
      </c>
      <c r="R203">
        <v>-2.3597376449479821</v>
      </c>
      <c r="T203">
        <v>-1.8598559964377293</v>
      </c>
      <c r="V203">
        <v>-0.46363564861664275</v>
      </c>
      <c r="W203">
        <v>0.99719101123595433</v>
      </c>
      <c r="Y203">
        <v>0.15590920105411876</v>
      </c>
      <c r="Z203">
        <v>0.31343632958801493</v>
      </c>
      <c r="AB203">
        <v>2.4203036657187593E-2</v>
      </c>
      <c r="AC203">
        <v>-6.6173177375465189</v>
      </c>
    </row>
    <row r="204" spans="1:29">
      <c r="A204">
        <v>500610</v>
      </c>
      <c r="B204" t="s">
        <v>128</v>
      </c>
      <c r="C204">
        <v>66</v>
      </c>
      <c r="D204">
        <v>9</v>
      </c>
      <c r="E204">
        <v>22</v>
      </c>
      <c r="F204">
        <v>17</v>
      </c>
      <c r="G204">
        <v>3</v>
      </c>
      <c r="H204">
        <v>6</v>
      </c>
      <c r="I204">
        <v>1</v>
      </c>
      <c r="J204">
        <v>1</v>
      </c>
      <c r="K204">
        <v>0</v>
      </c>
      <c r="L204">
        <v>1</v>
      </c>
      <c r="M204">
        <v>4</v>
      </c>
      <c r="N204">
        <v>22</v>
      </c>
      <c r="P204">
        <v>-1.9834176806885888</v>
      </c>
      <c r="R204">
        <v>-2.1911247371274758</v>
      </c>
      <c r="T204">
        <v>-1.8598559964377293</v>
      </c>
      <c r="V204">
        <v>-0.46363564861664275</v>
      </c>
      <c r="W204">
        <v>-0.20411985018726675</v>
      </c>
      <c r="Y204">
        <v>-3.1913808290889675E-2</v>
      </c>
      <c r="Z204">
        <v>-1.1402933832709117</v>
      </c>
      <c r="AB204">
        <v>-8.8051575232299686E-2</v>
      </c>
      <c r="AC204">
        <v>-6.6179994463936271</v>
      </c>
    </row>
    <row r="205" spans="1:29">
      <c r="A205">
        <v>593679</v>
      </c>
      <c r="B205" t="s">
        <v>323</v>
      </c>
      <c r="C205">
        <v>87</v>
      </c>
      <c r="D205">
        <v>12</v>
      </c>
      <c r="E205">
        <v>34</v>
      </c>
      <c r="F205">
        <v>12</v>
      </c>
      <c r="G205">
        <v>3</v>
      </c>
      <c r="H205">
        <v>6</v>
      </c>
      <c r="I205">
        <v>2</v>
      </c>
      <c r="J205">
        <v>1</v>
      </c>
      <c r="K205">
        <v>0</v>
      </c>
      <c r="L205">
        <v>0</v>
      </c>
      <c r="M205">
        <v>0</v>
      </c>
      <c r="N205">
        <v>29</v>
      </c>
      <c r="P205">
        <v>-1.8526346761217074</v>
      </c>
      <c r="R205">
        <v>-2.2965078045152922</v>
      </c>
      <c r="T205">
        <v>-1.6043812716523269</v>
      </c>
      <c r="V205">
        <v>-0.46363564861664275</v>
      </c>
      <c r="W205">
        <v>-0.40543071161048694</v>
      </c>
      <c r="Y205">
        <v>-6.3388435733739756E-2</v>
      </c>
      <c r="Z205">
        <v>-4.5940230961298383</v>
      </c>
      <c r="AB205">
        <v>-0.35474289003367232</v>
      </c>
      <c r="AC205">
        <v>-6.6352907266733823</v>
      </c>
    </row>
    <row r="206" spans="1:29">
      <c r="A206">
        <v>444520</v>
      </c>
      <c r="B206" t="s">
        <v>46</v>
      </c>
      <c r="C206">
        <v>153</v>
      </c>
      <c r="D206">
        <v>23</v>
      </c>
      <c r="E206">
        <v>54</v>
      </c>
      <c r="F206">
        <v>35</v>
      </c>
      <c r="G206">
        <v>6</v>
      </c>
      <c r="H206">
        <v>20</v>
      </c>
      <c r="I206">
        <v>2</v>
      </c>
      <c r="J206">
        <v>3</v>
      </c>
      <c r="K206">
        <v>0</v>
      </c>
      <c r="L206">
        <v>1</v>
      </c>
      <c r="M206">
        <v>3</v>
      </c>
      <c r="N206">
        <v>51</v>
      </c>
      <c r="P206">
        <v>-1.4416023760543661</v>
      </c>
      <c r="R206">
        <v>-1.8117456945313373</v>
      </c>
      <c r="T206">
        <v>-1.6043812716523269</v>
      </c>
      <c r="V206">
        <v>-0.46363564861664275</v>
      </c>
      <c r="W206">
        <v>-2.6095505617977537</v>
      </c>
      <c r="Y206">
        <v>-0.40799900782894633</v>
      </c>
      <c r="Z206">
        <v>-11.734316479400746</v>
      </c>
      <c r="AB206">
        <v>-0.90610457400162758</v>
      </c>
      <c r="AC206">
        <v>-6.635468572685248</v>
      </c>
    </row>
    <row r="207" spans="1:29">
      <c r="A207">
        <v>502593</v>
      </c>
      <c r="B207" t="s">
        <v>239</v>
      </c>
      <c r="C207">
        <v>132</v>
      </c>
      <c r="D207">
        <v>20</v>
      </c>
      <c r="E207">
        <v>47</v>
      </c>
      <c r="F207">
        <v>29</v>
      </c>
      <c r="G207">
        <v>2</v>
      </c>
      <c r="H207">
        <v>19</v>
      </c>
      <c r="I207">
        <v>3</v>
      </c>
      <c r="J207">
        <v>3</v>
      </c>
      <c r="K207">
        <v>0</v>
      </c>
      <c r="L207">
        <v>1</v>
      </c>
      <c r="M207">
        <v>1</v>
      </c>
      <c r="N207">
        <v>44</v>
      </c>
      <c r="P207">
        <v>-1.5723853806212476</v>
      </c>
      <c r="R207">
        <v>-1.938205375396717</v>
      </c>
      <c r="T207">
        <v>-1.3489065468669246</v>
      </c>
      <c r="V207">
        <v>-0.46363564861664275</v>
      </c>
      <c r="W207">
        <v>-2.4082397003745335</v>
      </c>
      <c r="Y207">
        <v>-0.3765243803860962</v>
      </c>
      <c r="Z207">
        <v>-12.280586766541823</v>
      </c>
      <c r="AB207">
        <v>-0.94828666502402603</v>
      </c>
      <c r="AC207">
        <v>-6.6479439969116534</v>
      </c>
    </row>
    <row r="208" spans="1:29">
      <c r="A208">
        <v>573009</v>
      </c>
      <c r="B208" t="s">
        <v>191</v>
      </c>
      <c r="C208">
        <v>45</v>
      </c>
      <c r="D208">
        <v>6</v>
      </c>
      <c r="E208">
        <v>15</v>
      </c>
      <c r="F208">
        <v>14</v>
      </c>
      <c r="G208">
        <v>0</v>
      </c>
      <c r="H208">
        <v>3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15</v>
      </c>
      <c r="P208">
        <v>-2.11420068525547</v>
      </c>
      <c r="R208">
        <v>-2.2543545775601657</v>
      </c>
      <c r="T208">
        <v>-1.8598559964377293</v>
      </c>
      <c r="V208">
        <v>-0.46363564861664275</v>
      </c>
      <c r="W208">
        <v>-2.8089887640456723E-3</v>
      </c>
      <c r="Y208">
        <v>-4.3918084803945648E-4</v>
      </c>
      <c r="Z208">
        <v>0.31343632958801493</v>
      </c>
      <c r="AB208">
        <v>2.4203036657187593E-2</v>
      </c>
      <c r="AC208">
        <v>-6.6682830520608602</v>
      </c>
    </row>
    <row r="209" spans="1:29">
      <c r="A209">
        <v>449097</v>
      </c>
      <c r="B209" t="s">
        <v>229</v>
      </c>
      <c r="C209">
        <v>87</v>
      </c>
      <c r="D209">
        <v>13</v>
      </c>
      <c r="E209">
        <v>28</v>
      </c>
      <c r="F209">
        <v>26</v>
      </c>
      <c r="G209">
        <v>2</v>
      </c>
      <c r="H209">
        <v>11</v>
      </c>
      <c r="I209">
        <v>1</v>
      </c>
      <c r="J209">
        <v>1</v>
      </c>
      <c r="K209">
        <v>0</v>
      </c>
      <c r="L209">
        <v>2</v>
      </c>
      <c r="M209">
        <v>0</v>
      </c>
      <c r="N209">
        <v>29</v>
      </c>
      <c r="P209">
        <v>-1.8526346761217074</v>
      </c>
      <c r="R209">
        <v>-2.0014352158294066</v>
      </c>
      <c r="T209">
        <v>-1.8598559964377293</v>
      </c>
      <c r="V209">
        <v>-0.46363564861664275</v>
      </c>
      <c r="W209">
        <v>-1.4054307116104869</v>
      </c>
      <c r="Y209">
        <v>-0.21973681763589797</v>
      </c>
      <c r="Z209">
        <v>-3.5940230961298383</v>
      </c>
      <c r="AB209">
        <v>-0.27752453857772968</v>
      </c>
      <c r="AC209">
        <v>-6.6748228932191136</v>
      </c>
    </row>
    <row r="210" spans="1:29">
      <c r="A210">
        <v>621244</v>
      </c>
      <c r="B210" t="s">
        <v>36</v>
      </c>
      <c r="C210">
        <v>87</v>
      </c>
      <c r="D210">
        <v>15</v>
      </c>
      <c r="E210">
        <v>28</v>
      </c>
      <c r="F210">
        <v>25</v>
      </c>
      <c r="G210">
        <v>3</v>
      </c>
      <c r="H210">
        <v>10</v>
      </c>
      <c r="I210">
        <v>2</v>
      </c>
      <c r="J210">
        <v>2</v>
      </c>
      <c r="K210">
        <v>0</v>
      </c>
      <c r="L210">
        <v>0</v>
      </c>
      <c r="M210">
        <v>0</v>
      </c>
      <c r="N210">
        <v>29</v>
      </c>
      <c r="P210">
        <v>-1.8526346761217074</v>
      </c>
      <c r="R210">
        <v>-2.0225118293069699</v>
      </c>
      <c r="T210">
        <v>-1.6043812716523269</v>
      </c>
      <c r="V210">
        <v>-0.46363564861664275</v>
      </c>
      <c r="W210">
        <v>-3.4054307116104869</v>
      </c>
      <c r="Y210">
        <v>-0.53243358144021447</v>
      </c>
      <c r="Z210">
        <v>-2.5940230961298383</v>
      </c>
      <c r="AB210">
        <v>-0.20030618712178697</v>
      </c>
      <c r="AC210">
        <v>-6.6759031942596492</v>
      </c>
    </row>
    <row r="211" spans="1:29">
      <c r="A211">
        <v>595307</v>
      </c>
      <c r="B211" t="s">
        <v>190</v>
      </c>
      <c r="C211">
        <v>87</v>
      </c>
      <c r="D211">
        <v>14</v>
      </c>
      <c r="E211">
        <v>34</v>
      </c>
      <c r="F211">
        <v>19</v>
      </c>
      <c r="G211">
        <v>4</v>
      </c>
      <c r="H211">
        <v>5</v>
      </c>
      <c r="I211">
        <v>2</v>
      </c>
      <c r="J211">
        <v>1</v>
      </c>
      <c r="K211">
        <v>0</v>
      </c>
      <c r="L211">
        <v>1</v>
      </c>
      <c r="M211">
        <v>4</v>
      </c>
      <c r="N211">
        <v>29</v>
      </c>
      <c r="P211">
        <v>-1.8526346761217074</v>
      </c>
      <c r="R211">
        <v>-2.1489715101723497</v>
      </c>
      <c r="T211">
        <v>-1.6043812716523269</v>
      </c>
      <c r="V211">
        <v>-0.46363564861664275</v>
      </c>
      <c r="W211">
        <v>-2.4054307116104869</v>
      </c>
      <c r="Y211">
        <v>-0.37608519953805619</v>
      </c>
      <c r="Z211">
        <v>-3.5940230961298383</v>
      </c>
      <c r="AB211">
        <v>-0.27752453857772968</v>
      </c>
      <c r="AC211">
        <v>-6.7232328446788125</v>
      </c>
    </row>
    <row r="212" spans="1:29">
      <c r="A212">
        <v>605254</v>
      </c>
      <c r="B212" t="s">
        <v>117</v>
      </c>
      <c r="C212">
        <v>45</v>
      </c>
      <c r="D212">
        <v>6</v>
      </c>
      <c r="E212">
        <v>14</v>
      </c>
      <c r="F212">
        <v>11</v>
      </c>
      <c r="G212">
        <v>2</v>
      </c>
      <c r="H212">
        <v>4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15</v>
      </c>
      <c r="P212">
        <v>-2.11420068525547</v>
      </c>
      <c r="R212">
        <v>-2.3175844179928555</v>
      </c>
      <c r="T212">
        <v>-1.8598559964377293</v>
      </c>
      <c r="V212">
        <v>-0.46363564861664275</v>
      </c>
      <c r="W212">
        <v>-2.8089887640456723E-3</v>
      </c>
      <c r="Y212">
        <v>-4.3918084803945648E-4</v>
      </c>
      <c r="Z212">
        <v>0.31343632958801493</v>
      </c>
      <c r="AB212">
        <v>2.4203036657187593E-2</v>
      </c>
      <c r="AC212">
        <v>-6.7315128924935497</v>
      </c>
    </row>
    <row r="213" spans="1:29">
      <c r="A213">
        <v>606135</v>
      </c>
      <c r="B213" t="s">
        <v>53</v>
      </c>
      <c r="C213">
        <v>45</v>
      </c>
      <c r="D213">
        <v>5</v>
      </c>
      <c r="E213">
        <v>16</v>
      </c>
      <c r="F213">
        <v>7</v>
      </c>
      <c r="G213">
        <v>1</v>
      </c>
      <c r="H213">
        <v>3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15</v>
      </c>
      <c r="P213">
        <v>-2.11420068525547</v>
      </c>
      <c r="R213">
        <v>-2.4018908719031087</v>
      </c>
      <c r="T213">
        <v>-1.8598559964377293</v>
      </c>
      <c r="V213">
        <v>-0.46363564861664275</v>
      </c>
      <c r="W213">
        <v>0.99719101123595433</v>
      </c>
      <c r="Y213">
        <v>0.15590920105411876</v>
      </c>
      <c r="Z213">
        <v>-0.68656367041198507</v>
      </c>
      <c r="AB213">
        <v>-5.3015314798755118E-2</v>
      </c>
      <c r="AC213">
        <v>-6.7366893159575874</v>
      </c>
    </row>
    <row r="214" spans="1:29">
      <c r="A214">
        <v>493247</v>
      </c>
      <c r="B214" t="s">
        <v>214</v>
      </c>
      <c r="C214">
        <v>87</v>
      </c>
      <c r="D214">
        <v>14</v>
      </c>
      <c r="E214">
        <v>29</v>
      </c>
      <c r="F214">
        <v>22</v>
      </c>
      <c r="G214">
        <v>3</v>
      </c>
      <c r="H214">
        <v>11</v>
      </c>
      <c r="I214">
        <v>2</v>
      </c>
      <c r="J214">
        <v>2</v>
      </c>
      <c r="K214">
        <v>0</v>
      </c>
      <c r="L214">
        <v>3</v>
      </c>
      <c r="M214">
        <v>8</v>
      </c>
      <c r="N214">
        <v>29</v>
      </c>
      <c r="P214">
        <v>-1.8526346761217074</v>
      </c>
      <c r="R214">
        <v>-2.0857416697396598</v>
      </c>
      <c r="T214">
        <v>-1.6043812716523269</v>
      </c>
      <c r="V214">
        <v>-0.46363564861664275</v>
      </c>
      <c r="W214">
        <v>-2.4054307116104869</v>
      </c>
      <c r="Y214">
        <v>-0.37608519953805619</v>
      </c>
      <c r="Z214">
        <v>-4.5940230961298383</v>
      </c>
      <c r="AB214">
        <v>-0.35474289003367232</v>
      </c>
      <c r="AC214">
        <v>-6.737221355702065</v>
      </c>
    </row>
    <row r="215" spans="1:29">
      <c r="A215">
        <v>456379</v>
      </c>
      <c r="B215" t="s">
        <v>14</v>
      </c>
      <c r="C215">
        <v>45</v>
      </c>
      <c r="D215">
        <v>6</v>
      </c>
      <c r="E215">
        <v>13</v>
      </c>
      <c r="F215">
        <v>16</v>
      </c>
      <c r="G215">
        <v>1</v>
      </c>
      <c r="H215">
        <v>7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15</v>
      </c>
      <c r="P215">
        <v>-2.11420068525547</v>
      </c>
      <c r="R215">
        <v>-2.2122013506050391</v>
      </c>
      <c r="T215">
        <v>-1.8598559964377293</v>
      </c>
      <c r="V215">
        <v>-0.46363564861664275</v>
      </c>
      <c r="W215">
        <v>-2.8089887640456723E-3</v>
      </c>
      <c r="Y215">
        <v>-4.3918084803945648E-4</v>
      </c>
      <c r="Z215">
        <v>-1.6865636704119851</v>
      </c>
      <c r="AB215">
        <v>-0.13023366625469784</v>
      </c>
      <c r="AC215">
        <v>-6.7805665280176193</v>
      </c>
    </row>
    <row r="216" spans="1:29">
      <c r="A216">
        <v>582494</v>
      </c>
      <c r="B216" t="s">
        <v>272</v>
      </c>
      <c r="C216">
        <v>87</v>
      </c>
      <c r="D216">
        <v>14</v>
      </c>
      <c r="E216">
        <v>30</v>
      </c>
      <c r="F216">
        <v>21</v>
      </c>
      <c r="G216">
        <v>5</v>
      </c>
      <c r="H216">
        <v>7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29</v>
      </c>
      <c r="P216">
        <v>-1.8526346761217074</v>
      </c>
      <c r="R216">
        <v>-2.1068182832172231</v>
      </c>
      <c r="T216">
        <v>-1.8598559964377293</v>
      </c>
      <c r="V216">
        <v>-0.46363564861664275</v>
      </c>
      <c r="W216">
        <v>-2.4054307116104869</v>
      </c>
      <c r="Y216">
        <v>-0.37608519953805619</v>
      </c>
      <c r="Z216">
        <v>-1.5940230961298383</v>
      </c>
      <c r="AB216">
        <v>-0.12308783566584425</v>
      </c>
      <c r="AC216">
        <v>-6.7821176395972032</v>
      </c>
    </row>
    <row r="217" spans="1:29">
      <c r="A217">
        <v>570666</v>
      </c>
      <c r="B217" t="s">
        <v>58</v>
      </c>
      <c r="C217">
        <v>132</v>
      </c>
      <c r="D217">
        <v>23</v>
      </c>
      <c r="E217">
        <v>50</v>
      </c>
      <c r="F217">
        <v>30</v>
      </c>
      <c r="G217">
        <v>6</v>
      </c>
      <c r="H217">
        <v>12</v>
      </c>
      <c r="I217">
        <v>3</v>
      </c>
      <c r="J217">
        <v>2</v>
      </c>
      <c r="K217">
        <v>0</v>
      </c>
      <c r="L217">
        <v>0</v>
      </c>
      <c r="M217">
        <v>0</v>
      </c>
      <c r="N217">
        <v>44</v>
      </c>
      <c r="P217">
        <v>-1.5723853806212476</v>
      </c>
      <c r="R217">
        <v>-1.9171287619191537</v>
      </c>
      <c r="T217">
        <v>-1.3489065468669246</v>
      </c>
      <c r="V217">
        <v>-0.46363564861664275</v>
      </c>
      <c r="W217">
        <v>-5.4082397003745335</v>
      </c>
      <c r="Y217">
        <v>-0.84556952609257086</v>
      </c>
      <c r="Z217">
        <v>-8.2805867665418234</v>
      </c>
      <c r="AB217">
        <v>-0.63941325920025516</v>
      </c>
      <c r="AC217">
        <v>-6.787039123316795</v>
      </c>
    </row>
    <row r="218" spans="1:29">
      <c r="A218">
        <v>456167</v>
      </c>
      <c r="B218" t="s">
        <v>125</v>
      </c>
      <c r="C218">
        <v>108</v>
      </c>
      <c r="D218">
        <v>19</v>
      </c>
      <c r="E218">
        <v>36</v>
      </c>
      <c r="F218">
        <v>31</v>
      </c>
      <c r="G218">
        <v>7</v>
      </c>
      <c r="H218">
        <v>13</v>
      </c>
      <c r="I218">
        <v>2</v>
      </c>
      <c r="J218">
        <v>2</v>
      </c>
      <c r="K218">
        <v>0</v>
      </c>
      <c r="L218">
        <v>0</v>
      </c>
      <c r="M218">
        <v>0</v>
      </c>
      <c r="N218">
        <v>36</v>
      </c>
      <c r="P218">
        <v>-1.7218516715548262</v>
      </c>
      <c r="R218">
        <v>-1.8960521484415904</v>
      </c>
      <c r="T218">
        <v>-1.6043812716523269</v>
      </c>
      <c r="V218">
        <v>-0.46363564861664275</v>
      </c>
      <c r="W218">
        <v>-4.6067415730337089</v>
      </c>
      <c r="Y218">
        <v>-0.72025659078522297</v>
      </c>
      <c r="Z218">
        <v>-5.0477528089887613</v>
      </c>
      <c r="AB218">
        <v>-0.38977915046721662</v>
      </c>
      <c r="AC218">
        <v>-6.7959564815178251</v>
      </c>
    </row>
    <row r="219" spans="1:29">
      <c r="A219">
        <v>629496</v>
      </c>
      <c r="B219" t="s">
        <v>154</v>
      </c>
      <c r="C219">
        <v>45</v>
      </c>
      <c r="D219">
        <v>6</v>
      </c>
      <c r="E219">
        <v>15</v>
      </c>
      <c r="F219">
        <v>10</v>
      </c>
      <c r="G219">
        <v>1</v>
      </c>
      <c r="H219">
        <v>4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15</v>
      </c>
      <c r="P219">
        <v>-2.11420068525547</v>
      </c>
      <c r="R219">
        <v>-2.3386610314704188</v>
      </c>
      <c r="T219">
        <v>-1.8598559964377293</v>
      </c>
      <c r="V219">
        <v>-0.46363564861664275</v>
      </c>
      <c r="W219">
        <v>-2.8089887640456723E-3</v>
      </c>
      <c r="Y219">
        <v>-4.3918084803945648E-4</v>
      </c>
      <c r="Z219">
        <v>-0.68656367041198507</v>
      </c>
      <c r="AB219">
        <v>-5.3015314798755118E-2</v>
      </c>
      <c r="AC219">
        <v>-6.8298078574270562</v>
      </c>
    </row>
    <row r="220" spans="1:29">
      <c r="A220">
        <v>641838</v>
      </c>
      <c r="B220" t="s">
        <v>197</v>
      </c>
      <c r="C220">
        <v>45</v>
      </c>
      <c r="D220">
        <v>6</v>
      </c>
      <c r="E220">
        <v>14</v>
      </c>
      <c r="F220">
        <v>10</v>
      </c>
      <c r="G220">
        <v>1</v>
      </c>
      <c r="H220">
        <v>5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15</v>
      </c>
      <c r="P220">
        <v>-2.11420068525547</v>
      </c>
      <c r="R220">
        <v>-2.3386610314704188</v>
      </c>
      <c r="T220">
        <v>-1.8598559964377293</v>
      </c>
      <c r="V220">
        <v>-0.46363564861664275</v>
      </c>
      <c r="W220">
        <v>-2.8089887640456723E-3</v>
      </c>
      <c r="Y220">
        <v>-4.3918084803945648E-4</v>
      </c>
      <c r="Z220">
        <v>-0.68656367041198507</v>
      </c>
      <c r="AB220">
        <v>-5.3015314798755118E-2</v>
      </c>
      <c r="AC220">
        <v>-6.8298078574270562</v>
      </c>
    </row>
    <row r="221" spans="1:29">
      <c r="A221">
        <v>488768</v>
      </c>
      <c r="B221" t="s">
        <v>55</v>
      </c>
      <c r="C221">
        <v>414</v>
      </c>
      <c r="D221">
        <v>74</v>
      </c>
      <c r="E221">
        <v>155</v>
      </c>
      <c r="F221">
        <v>110</v>
      </c>
      <c r="G221">
        <v>20</v>
      </c>
      <c r="H221">
        <v>53</v>
      </c>
      <c r="I221">
        <v>7</v>
      </c>
      <c r="J221">
        <v>10</v>
      </c>
      <c r="K221">
        <v>0</v>
      </c>
      <c r="L221">
        <v>0</v>
      </c>
      <c r="M221">
        <v>0</v>
      </c>
      <c r="N221">
        <v>138</v>
      </c>
      <c r="P221">
        <v>0.18384353784830182</v>
      </c>
      <c r="R221">
        <v>-0.23099968371409316</v>
      </c>
      <c r="T221">
        <v>-0.32700764772531493</v>
      </c>
      <c r="V221">
        <v>-0.46363564861664275</v>
      </c>
      <c r="W221">
        <v>-18.825842696629216</v>
      </c>
      <c r="Y221">
        <v>-2.9433900435625402</v>
      </c>
      <c r="Z221">
        <v>-39.516385767790268</v>
      </c>
      <c r="AB221">
        <v>-3.0513901644858419</v>
      </c>
      <c r="AC221">
        <v>-6.8325796502561307</v>
      </c>
    </row>
    <row r="222" spans="1:29">
      <c r="A222">
        <v>448178</v>
      </c>
      <c r="B222" t="s">
        <v>160</v>
      </c>
      <c r="C222">
        <v>132</v>
      </c>
      <c r="D222">
        <v>23</v>
      </c>
      <c r="E222">
        <v>44</v>
      </c>
      <c r="F222">
        <v>36</v>
      </c>
      <c r="G222">
        <v>6</v>
      </c>
      <c r="H222">
        <v>17</v>
      </c>
      <c r="I222">
        <v>2</v>
      </c>
      <c r="J222">
        <v>4</v>
      </c>
      <c r="K222">
        <v>0</v>
      </c>
      <c r="L222">
        <v>2</v>
      </c>
      <c r="M222">
        <v>0</v>
      </c>
      <c r="N222">
        <v>44</v>
      </c>
      <c r="P222">
        <v>-1.5723853806212476</v>
      </c>
      <c r="R222">
        <v>-1.7906690810537742</v>
      </c>
      <c r="T222">
        <v>-1.6043812716523269</v>
      </c>
      <c r="V222">
        <v>-0.46363564861664275</v>
      </c>
      <c r="W222">
        <v>-5.4082397003745335</v>
      </c>
      <c r="Y222">
        <v>-0.84556952609257086</v>
      </c>
      <c r="Z222">
        <v>-7.2805867665418234</v>
      </c>
      <c r="AB222">
        <v>-0.56219490774431247</v>
      </c>
      <c r="AC222">
        <v>-6.8388358157808753</v>
      </c>
    </row>
    <row r="223" spans="1:29">
      <c r="A223">
        <v>571616</v>
      </c>
      <c r="B223" t="s">
        <v>77</v>
      </c>
      <c r="C223">
        <v>45</v>
      </c>
      <c r="D223">
        <v>5</v>
      </c>
      <c r="E223">
        <v>18</v>
      </c>
      <c r="F223">
        <v>9</v>
      </c>
      <c r="G223">
        <v>1</v>
      </c>
      <c r="H223">
        <v>3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15</v>
      </c>
      <c r="P223">
        <v>-2.11420068525547</v>
      </c>
      <c r="R223">
        <v>-2.3597376449479821</v>
      </c>
      <c r="T223">
        <v>-1.8598559964377293</v>
      </c>
      <c r="V223">
        <v>-0.46363564861664275</v>
      </c>
      <c r="W223">
        <v>0.99719101123595433</v>
      </c>
      <c r="Y223">
        <v>0.15590920105411876</v>
      </c>
      <c r="Z223">
        <v>-2.6865636704119851</v>
      </c>
      <c r="AB223">
        <v>-0.20745201771064053</v>
      </c>
      <c r="AC223">
        <v>-6.8489727919143473</v>
      </c>
    </row>
    <row r="224" spans="1:29">
      <c r="A224">
        <v>472551</v>
      </c>
      <c r="B224" t="s">
        <v>13</v>
      </c>
      <c r="C224">
        <v>45</v>
      </c>
      <c r="D224">
        <v>6</v>
      </c>
      <c r="E224">
        <v>14</v>
      </c>
      <c r="F224">
        <v>12</v>
      </c>
      <c r="G224">
        <v>1</v>
      </c>
      <c r="H224">
        <v>6</v>
      </c>
      <c r="I224">
        <v>1</v>
      </c>
      <c r="J224">
        <v>1</v>
      </c>
      <c r="K224">
        <v>0</v>
      </c>
      <c r="L224">
        <v>1</v>
      </c>
      <c r="M224">
        <v>0</v>
      </c>
      <c r="N224">
        <v>15</v>
      </c>
      <c r="P224">
        <v>-2.11420068525547</v>
      </c>
      <c r="R224">
        <v>-2.2965078045152922</v>
      </c>
      <c r="T224">
        <v>-1.8598559964377293</v>
      </c>
      <c r="V224">
        <v>-0.46363564861664275</v>
      </c>
      <c r="W224">
        <v>-2.8089887640456723E-3</v>
      </c>
      <c r="Y224">
        <v>-4.3918084803945648E-4</v>
      </c>
      <c r="Z224">
        <v>-1.6865636704119851</v>
      </c>
      <c r="AB224">
        <v>-0.13023366625469784</v>
      </c>
      <c r="AC224">
        <v>-6.8648729819278724</v>
      </c>
    </row>
    <row r="225" spans="1:29">
      <c r="A225">
        <v>595296</v>
      </c>
      <c r="B225" t="s">
        <v>179</v>
      </c>
      <c r="C225">
        <v>45</v>
      </c>
      <c r="D225">
        <v>6</v>
      </c>
      <c r="E225">
        <v>14</v>
      </c>
      <c r="F225">
        <v>4</v>
      </c>
      <c r="G225">
        <v>1</v>
      </c>
      <c r="H225">
        <v>4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15</v>
      </c>
      <c r="P225">
        <v>-2.11420068525547</v>
      </c>
      <c r="R225">
        <v>-2.4651207123357981</v>
      </c>
      <c r="T225">
        <v>-1.8598559964377293</v>
      </c>
      <c r="V225">
        <v>-0.46363564861664275</v>
      </c>
      <c r="W225">
        <v>-2.8089887640456723E-3</v>
      </c>
      <c r="Y225">
        <v>-4.3918084803945648E-4</v>
      </c>
      <c r="Z225">
        <v>0.31343632958801493</v>
      </c>
      <c r="AB225">
        <v>2.4203036657187593E-2</v>
      </c>
      <c r="AC225">
        <v>-6.8790491868364931</v>
      </c>
    </row>
    <row r="226" spans="1:29">
      <c r="A226">
        <v>572308</v>
      </c>
      <c r="B226" t="s">
        <v>306</v>
      </c>
      <c r="C226">
        <v>45</v>
      </c>
      <c r="D226">
        <v>6</v>
      </c>
      <c r="E226">
        <v>12</v>
      </c>
      <c r="F226">
        <v>11</v>
      </c>
      <c r="G226">
        <v>1</v>
      </c>
      <c r="H226">
        <v>8</v>
      </c>
      <c r="I226">
        <v>1</v>
      </c>
      <c r="J226">
        <v>1</v>
      </c>
      <c r="K226">
        <v>0</v>
      </c>
      <c r="L226">
        <v>0</v>
      </c>
      <c r="M226">
        <v>0</v>
      </c>
      <c r="N226">
        <v>15</v>
      </c>
      <c r="P226">
        <v>-2.11420068525547</v>
      </c>
      <c r="R226">
        <v>-2.3175844179928555</v>
      </c>
      <c r="T226">
        <v>-1.8598559964377293</v>
      </c>
      <c r="V226">
        <v>-0.46363564861664275</v>
      </c>
      <c r="W226">
        <v>-2.8089887640456723E-3</v>
      </c>
      <c r="Y226">
        <v>-4.3918084803945648E-4</v>
      </c>
      <c r="Z226">
        <v>-1.6865636704119851</v>
      </c>
      <c r="AB226">
        <v>-0.13023366625469784</v>
      </c>
      <c r="AC226">
        <v>-6.8859495954054353</v>
      </c>
    </row>
    <row r="227" spans="1:29">
      <c r="A227">
        <v>598287</v>
      </c>
      <c r="B227" t="s">
        <v>251</v>
      </c>
      <c r="C227">
        <v>45</v>
      </c>
      <c r="D227">
        <v>5</v>
      </c>
      <c r="E227">
        <v>18</v>
      </c>
      <c r="F227">
        <v>14</v>
      </c>
      <c r="G227">
        <v>1</v>
      </c>
      <c r="H227">
        <v>5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15</v>
      </c>
      <c r="P227">
        <v>-2.11420068525547</v>
      </c>
      <c r="R227">
        <v>-2.2543545775601657</v>
      </c>
      <c r="T227">
        <v>-1.8598559964377293</v>
      </c>
      <c r="V227">
        <v>-0.46363564861664275</v>
      </c>
      <c r="W227">
        <v>0.99719101123595433</v>
      </c>
      <c r="Y227">
        <v>0.15590920105411876</v>
      </c>
      <c r="Z227">
        <v>-4.6865636704119851</v>
      </c>
      <c r="AB227">
        <v>-0.36188872062252592</v>
      </c>
      <c r="AC227">
        <v>-6.8980264274384151</v>
      </c>
    </row>
    <row r="228" spans="1:29">
      <c r="A228">
        <v>547007</v>
      </c>
      <c r="B228" t="s">
        <v>312</v>
      </c>
      <c r="C228">
        <v>21</v>
      </c>
      <c r="D228">
        <v>2</v>
      </c>
      <c r="E228">
        <v>7</v>
      </c>
      <c r="F228">
        <v>6</v>
      </c>
      <c r="G228">
        <v>0</v>
      </c>
      <c r="H228">
        <v>2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7</v>
      </c>
      <c r="P228">
        <v>-2.2636669761890489</v>
      </c>
      <c r="R228">
        <v>-2.422967485380672</v>
      </c>
      <c r="T228">
        <v>-1.8598559964377293</v>
      </c>
      <c r="V228">
        <v>-0.46363564861664275</v>
      </c>
      <c r="W228">
        <v>0.79868913857677892</v>
      </c>
      <c r="Y228">
        <v>0.12487375445930843</v>
      </c>
      <c r="Z228">
        <v>-0.4537297128589266</v>
      </c>
      <c r="AB228">
        <v>-3.5036260433544998E-2</v>
      </c>
      <c r="AC228">
        <v>-6.9202886125983296</v>
      </c>
    </row>
    <row r="229" spans="1:29">
      <c r="A229">
        <v>572044</v>
      </c>
      <c r="B229" t="s">
        <v>243</v>
      </c>
      <c r="C229">
        <v>45</v>
      </c>
      <c r="D229">
        <v>6</v>
      </c>
      <c r="E229">
        <v>14</v>
      </c>
      <c r="F229">
        <v>13</v>
      </c>
      <c r="G229">
        <v>1</v>
      </c>
      <c r="H229">
        <v>7</v>
      </c>
      <c r="I229">
        <v>1</v>
      </c>
      <c r="J229">
        <v>1</v>
      </c>
      <c r="K229">
        <v>0</v>
      </c>
      <c r="L229">
        <v>0</v>
      </c>
      <c r="M229">
        <v>4</v>
      </c>
      <c r="N229">
        <v>15</v>
      </c>
      <c r="P229">
        <v>-2.11420068525547</v>
      </c>
      <c r="R229">
        <v>-2.275431191037729</v>
      </c>
      <c r="T229">
        <v>-1.8598559964377293</v>
      </c>
      <c r="V229">
        <v>-0.46363564861664275</v>
      </c>
      <c r="W229">
        <v>-2.8089887640456723E-3</v>
      </c>
      <c r="Y229">
        <v>-4.3918084803945648E-4</v>
      </c>
      <c r="Z229">
        <v>-2.6865636704119851</v>
      </c>
      <c r="AB229">
        <v>-0.20745201771064053</v>
      </c>
      <c r="AC229">
        <v>-6.9210147199062524</v>
      </c>
    </row>
    <row r="230" spans="1:29">
      <c r="A230">
        <v>596043</v>
      </c>
      <c r="B230" t="s">
        <v>202</v>
      </c>
      <c r="C230">
        <v>45</v>
      </c>
      <c r="D230">
        <v>7</v>
      </c>
      <c r="E230">
        <v>14</v>
      </c>
      <c r="F230">
        <v>13</v>
      </c>
      <c r="G230">
        <v>1</v>
      </c>
      <c r="H230">
        <v>5</v>
      </c>
      <c r="I230">
        <v>1</v>
      </c>
      <c r="J230">
        <v>1</v>
      </c>
      <c r="K230">
        <v>0</v>
      </c>
      <c r="L230">
        <v>0</v>
      </c>
      <c r="M230">
        <v>0</v>
      </c>
      <c r="N230">
        <v>15</v>
      </c>
      <c r="P230">
        <v>-2.11420068525547</v>
      </c>
      <c r="R230">
        <v>-2.275431191037729</v>
      </c>
      <c r="T230">
        <v>-1.8598559964377293</v>
      </c>
      <c r="V230">
        <v>-0.46363564861664275</v>
      </c>
      <c r="W230">
        <v>-1.0028089887640457</v>
      </c>
      <c r="Y230">
        <v>-0.15678756275019767</v>
      </c>
      <c r="Z230">
        <v>-0.68656367041198507</v>
      </c>
      <c r="AB230">
        <v>-5.3015314798755118E-2</v>
      </c>
      <c r="AC230">
        <v>-6.9229263988965251</v>
      </c>
    </row>
    <row r="231" spans="1:29">
      <c r="A231">
        <v>593417</v>
      </c>
      <c r="B231" t="s">
        <v>15</v>
      </c>
      <c r="C231">
        <v>153</v>
      </c>
      <c r="D231">
        <v>26</v>
      </c>
      <c r="E231">
        <v>61</v>
      </c>
      <c r="F231">
        <v>32</v>
      </c>
      <c r="G231">
        <v>7</v>
      </c>
      <c r="H231">
        <v>10</v>
      </c>
      <c r="I231">
        <v>2</v>
      </c>
      <c r="J231">
        <v>4</v>
      </c>
      <c r="K231">
        <v>0</v>
      </c>
      <c r="L231">
        <v>0</v>
      </c>
      <c r="M231">
        <v>0</v>
      </c>
      <c r="N231">
        <v>51</v>
      </c>
      <c r="P231">
        <v>-1.4416023760543661</v>
      </c>
      <c r="R231">
        <v>-1.8749755349640271</v>
      </c>
      <c r="T231">
        <v>-1.6043812716523269</v>
      </c>
      <c r="V231">
        <v>-0.46363564861664275</v>
      </c>
      <c r="W231">
        <v>-5.6095505617977537</v>
      </c>
      <c r="Y231">
        <v>-0.87704415353542098</v>
      </c>
      <c r="Z231">
        <v>-8.7343164794007464</v>
      </c>
      <c r="AB231">
        <v>-0.6744495196337994</v>
      </c>
      <c r="AC231">
        <v>-6.9360885044565839</v>
      </c>
    </row>
    <row r="232" spans="1:29">
      <c r="A232">
        <v>573064</v>
      </c>
      <c r="B232" t="s">
        <v>222</v>
      </c>
      <c r="C232">
        <v>87</v>
      </c>
      <c r="D232">
        <v>14</v>
      </c>
      <c r="E232">
        <v>33</v>
      </c>
      <c r="F232">
        <v>24</v>
      </c>
      <c r="G232">
        <v>5</v>
      </c>
      <c r="H232">
        <v>7</v>
      </c>
      <c r="I232">
        <v>1</v>
      </c>
      <c r="J232">
        <v>1</v>
      </c>
      <c r="K232">
        <v>0</v>
      </c>
      <c r="L232">
        <v>1</v>
      </c>
      <c r="M232">
        <v>0</v>
      </c>
      <c r="N232">
        <v>29</v>
      </c>
      <c r="P232">
        <v>-1.8526346761217074</v>
      </c>
      <c r="R232">
        <v>-2.0435884427845332</v>
      </c>
      <c r="T232">
        <v>-1.8598559964377293</v>
      </c>
      <c r="V232">
        <v>-0.46363564861664275</v>
      </c>
      <c r="W232">
        <v>-2.4054307116104869</v>
      </c>
      <c r="Y232">
        <v>-0.37608519953805619</v>
      </c>
      <c r="Z232">
        <v>-4.5940230961298383</v>
      </c>
      <c r="AB232">
        <v>-0.35474289003367232</v>
      </c>
      <c r="AC232">
        <v>-6.9505428535323412</v>
      </c>
    </row>
    <row r="233" spans="1:29">
      <c r="A233">
        <v>623439</v>
      </c>
      <c r="B233" t="s">
        <v>108</v>
      </c>
      <c r="C233">
        <v>45</v>
      </c>
      <c r="D233">
        <v>7</v>
      </c>
      <c r="E233">
        <v>18</v>
      </c>
      <c r="F233">
        <v>14</v>
      </c>
      <c r="G233">
        <v>0</v>
      </c>
      <c r="H233">
        <v>5</v>
      </c>
      <c r="I233">
        <v>2</v>
      </c>
      <c r="J233">
        <v>0</v>
      </c>
      <c r="K233">
        <v>0</v>
      </c>
      <c r="L233">
        <v>0</v>
      </c>
      <c r="M233">
        <v>0</v>
      </c>
      <c r="N233">
        <v>15</v>
      </c>
      <c r="P233">
        <v>-2.11420068525547</v>
      </c>
      <c r="R233">
        <v>-2.2543545775601657</v>
      </c>
      <c r="T233">
        <v>-1.6043812716523269</v>
      </c>
      <c r="V233">
        <v>-0.46363564861664275</v>
      </c>
      <c r="W233">
        <v>-1.0028089887640457</v>
      </c>
      <c r="Y233">
        <v>-0.15678756275019767</v>
      </c>
      <c r="Z233">
        <v>-4.6865636704119851</v>
      </c>
      <c r="AB233">
        <v>-0.36188872062252592</v>
      </c>
      <c r="AC233">
        <v>-6.9552484664573289</v>
      </c>
    </row>
    <row r="234" spans="1:29">
      <c r="A234">
        <v>605260</v>
      </c>
      <c r="B234" t="s">
        <v>130</v>
      </c>
      <c r="C234">
        <v>87</v>
      </c>
      <c r="D234">
        <v>15</v>
      </c>
      <c r="E234">
        <v>30</v>
      </c>
      <c r="F234">
        <v>15</v>
      </c>
      <c r="G234">
        <v>2</v>
      </c>
      <c r="H234">
        <v>9</v>
      </c>
      <c r="I234">
        <v>2</v>
      </c>
      <c r="J234">
        <v>1</v>
      </c>
      <c r="K234">
        <v>0</v>
      </c>
      <c r="L234">
        <v>0</v>
      </c>
      <c r="M234">
        <v>0</v>
      </c>
      <c r="N234">
        <v>29</v>
      </c>
      <c r="P234">
        <v>-1.8526346761217074</v>
      </c>
      <c r="R234">
        <v>-2.2332779640826024</v>
      </c>
      <c r="T234">
        <v>-1.6043812716523269</v>
      </c>
      <c r="V234">
        <v>-0.46363564861664275</v>
      </c>
      <c r="W234">
        <v>-3.4054307116104869</v>
      </c>
      <c r="Y234">
        <v>-0.53243358144021447</v>
      </c>
      <c r="Z234">
        <v>-3.5940230961298383</v>
      </c>
      <c r="AB234">
        <v>-0.27752453857772968</v>
      </c>
      <c r="AC234">
        <v>-6.963887680491224</v>
      </c>
    </row>
    <row r="235" spans="1:29">
      <c r="A235">
        <v>644428</v>
      </c>
      <c r="B235" t="s">
        <v>274</v>
      </c>
      <c r="C235">
        <v>45</v>
      </c>
      <c r="D235">
        <v>7</v>
      </c>
      <c r="E235">
        <v>13</v>
      </c>
      <c r="F235">
        <v>11</v>
      </c>
      <c r="G235">
        <v>1</v>
      </c>
      <c r="H235">
        <v>6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15</v>
      </c>
      <c r="P235">
        <v>-2.11420068525547</v>
      </c>
      <c r="R235">
        <v>-2.3175844179928555</v>
      </c>
      <c r="T235">
        <v>-1.8598559964377293</v>
      </c>
      <c r="V235">
        <v>-0.46363564861664275</v>
      </c>
      <c r="W235">
        <v>-1.0028089887640457</v>
      </c>
      <c r="Y235">
        <v>-0.15678756275019767</v>
      </c>
      <c r="Z235">
        <v>-0.68656367041198507</v>
      </c>
      <c r="AB235">
        <v>-5.3015314798755118E-2</v>
      </c>
      <c r="AC235">
        <v>-6.9650796258516507</v>
      </c>
    </row>
    <row r="236" spans="1:29">
      <c r="A236">
        <v>502748</v>
      </c>
      <c r="B236" t="s">
        <v>234</v>
      </c>
      <c r="C236">
        <v>132</v>
      </c>
      <c r="D236">
        <v>23</v>
      </c>
      <c r="E236">
        <v>45</v>
      </c>
      <c r="F236">
        <v>37</v>
      </c>
      <c r="G236">
        <v>6</v>
      </c>
      <c r="H236">
        <v>18</v>
      </c>
      <c r="I236">
        <v>2</v>
      </c>
      <c r="J236">
        <v>2</v>
      </c>
      <c r="K236">
        <v>0</v>
      </c>
      <c r="L236">
        <v>0</v>
      </c>
      <c r="M236">
        <v>0</v>
      </c>
      <c r="N236">
        <v>44</v>
      </c>
      <c r="P236">
        <v>-1.5723853806212476</v>
      </c>
      <c r="R236">
        <v>-1.7695924675762109</v>
      </c>
      <c r="T236">
        <v>-1.6043812716523269</v>
      </c>
      <c r="V236">
        <v>-0.46363564861664275</v>
      </c>
      <c r="W236">
        <v>-5.4082397003745335</v>
      </c>
      <c r="Y236">
        <v>-0.84556952609257086</v>
      </c>
      <c r="Z236">
        <v>-9.2805867665418234</v>
      </c>
      <c r="AB236">
        <v>-0.71663161065619785</v>
      </c>
      <c r="AC236">
        <v>-6.9721959052151972</v>
      </c>
    </row>
    <row r="237" spans="1:29">
      <c r="A237">
        <v>543542</v>
      </c>
      <c r="B237" t="s">
        <v>204</v>
      </c>
      <c r="C237">
        <v>132</v>
      </c>
      <c r="D237">
        <v>22</v>
      </c>
      <c r="E237">
        <v>45</v>
      </c>
      <c r="F237">
        <v>44</v>
      </c>
      <c r="G237">
        <v>3</v>
      </c>
      <c r="H237">
        <v>22</v>
      </c>
      <c r="I237">
        <v>2</v>
      </c>
      <c r="J237">
        <v>3</v>
      </c>
      <c r="K237">
        <v>0</v>
      </c>
      <c r="L237">
        <v>1</v>
      </c>
      <c r="M237">
        <v>0</v>
      </c>
      <c r="N237">
        <v>44</v>
      </c>
      <c r="P237">
        <v>-1.5723853806212476</v>
      </c>
      <c r="R237">
        <v>-1.6220561732332681</v>
      </c>
      <c r="T237">
        <v>-1.6043812716523269</v>
      </c>
      <c r="V237">
        <v>-0.46363564861664275</v>
      </c>
      <c r="W237">
        <v>-4.4082397003745335</v>
      </c>
      <c r="Y237">
        <v>-0.68922114419041269</v>
      </c>
      <c r="Z237">
        <v>-13.280586766541823</v>
      </c>
      <c r="AB237">
        <v>-1.0255050164799686</v>
      </c>
      <c r="AC237">
        <v>-6.9771846347938666</v>
      </c>
    </row>
    <row r="238" spans="1:29">
      <c r="A238">
        <v>450275</v>
      </c>
      <c r="B238" t="s">
        <v>186</v>
      </c>
      <c r="C238">
        <v>45</v>
      </c>
      <c r="D238">
        <v>7</v>
      </c>
      <c r="E238">
        <v>14</v>
      </c>
      <c r="F238">
        <v>14</v>
      </c>
      <c r="G238">
        <v>2</v>
      </c>
      <c r="H238">
        <v>6</v>
      </c>
      <c r="I238">
        <v>1</v>
      </c>
      <c r="J238">
        <v>1</v>
      </c>
      <c r="K238">
        <v>0</v>
      </c>
      <c r="L238">
        <v>1</v>
      </c>
      <c r="M238">
        <v>4</v>
      </c>
      <c r="N238">
        <v>15</v>
      </c>
      <c r="P238">
        <v>-2.11420068525547</v>
      </c>
      <c r="R238">
        <v>-2.2543545775601657</v>
      </c>
      <c r="T238">
        <v>-1.8598559964377293</v>
      </c>
      <c r="V238">
        <v>-0.46363564861664275</v>
      </c>
      <c r="W238">
        <v>-1.0028089887640457</v>
      </c>
      <c r="Y238">
        <v>-0.15678756275019767</v>
      </c>
      <c r="Z238">
        <v>-1.6865636704119851</v>
      </c>
      <c r="AB238">
        <v>-0.13023366625469784</v>
      </c>
      <c r="AC238">
        <v>-6.9790681368749041</v>
      </c>
    </row>
    <row r="239" spans="1:29">
      <c r="A239">
        <v>457117</v>
      </c>
      <c r="B239" t="s">
        <v>102</v>
      </c>
      <c r="C239">
        <v>87</v>
      </c>
      <c r="D239">
        <v>15</v>
      </c>
      <c r="E239">
        <v>28</v>
      </c>
      <c r="F239">
        <v>32</v>
      </c>
      <c r="G239">
        <v>7</v>
      </c>
      <c r="H239">
        <v>13</v>
      </c>
      <c r="I239">
        <v>1</v>
      </c>
      <c r="J239">
        <v>1</v>
      </c>
      <c r="K239">
        <v>0</v>
      </c>
      <c r="L239">
        <v>1</v>
      </c>
      <c r="M239">
        <v>0</v>
      </c>
      <c r="N239">
        <v>29</v>
      </c>
      <c r="P239">
        <v>-1.8526346761217074</v>
      </c>
      <c r="R239">
        <v>-1.8749755349640271</v>
      </c>
      <c r="T239">
        <v>-1.8598559964377293</v>
      </c>
      <c r="V239">
        <v>-0.46363564861664275</v>
      </c>
      <c r="W239">
        <v>-3.4054307116104869</v>
      </c>
      <c r="Y239">
        <v>-0.53243358144021447</v>
      </c>
      <c r="Z239">
        <v>-5.5940230961298383</v>
      </c>
      <c r="AB239">
        <v>-0.43196124148961507</v>
      </c>
      <c r="AC239">
        <v>-7.0154966790699369</v>
      </c>
    </row>
    <row r="240" spans="1:29">
      <c r="A240">
        <v>425856</v>
      </c>
      <c r="B240" t="s">
        <v>100</v>
      </c>
      <c r="C240">
        <v>45</v>
      </c>
      <c r="D240">
        <v>7</v>
      </c>
      <c r="E240">
        <v>15</v>
      </c>
      <c r="F240">
        <v>12</v>
      </c>
      <c r="G240">
        <v>2</v>
      </c>
      <c r="H240">
        <v>5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15</v>
      </c>
      <c r="P240">
        <v>-2.11420068525547</v>
      </c>
      <c r="R240">
        <v>-2.2965078045152922</v>
      </c>
      <c r="T240">
        <v>-1.8598559964377293</v>
      </c>
      <c r="V240">
        <v>-0.46363564861664275</v>
      </c>
      <c r="W240">
        <v>-1.0028089887640457</v>
      </c>
      <c r="Y240">
        <v>-0.15678756275019767</v>
      </c>
      <c r="Z240">
        <v>-1.6865636704119851</v>
      </c>
      <c r="AB240">
        <v>-0.13023366625469784</v>
      </c>
      <c r="AC240">
        <v>-7.0212213638300307</v>
      </c>
    </row>
    <row r="241" spans="1:29">
      <c r="A241">
        <v>608337</v>
      </c>
      <c r="B241" t="s">
        <v>113</v>
      </c>
      <c r="C241">
        <v>45</v>
      </c>
      <c r="D241">
        <v>7</v>
      </c>
      <c r="E241">
        <v>15</v>
      </c>
      <c r="F241">
        <v>12</v>
      </c>
      <c r="G241">
        <v>2</v>
      </c>
      <c r="H241">
        <v>5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15</v>
      </c>
      <c r="P241">
        <v>-2.11420068525547</v>
      </c>
      <c r="R241">
        <v>-2.2965078045152922</v>
      </c>
      <c r="T241">
        <v>-1.8598559964377293</v>
      </c>
      <c r="V241">
        <v>-0.46363564861664275</v>
      </c>
      <c r="W241">
        <v>-1.0028089887640457</v>
      </c>
      <c r="Y241">
        <v>-0.15678756275019767</v>
      </c>
      <c r="Z241">
        <v>-1.6865636704119851</v>
      </c>
      <c r="AB241">
        <v>-0.13023366625469784</v>
      </c>
      <c r="AC241">
        <v>-7.0212213638300307</v>
      </c>
    </row>
    <row r="242" spans="1:29">
      <c r="A242">
        <v>592533</v>
      </c>
      <c r="B242" t="s">
        <v>194</v>
      </c>
      <c r="C242">
        <v>45</v>
      </c>
      <c r="D242">
        <v>7</v>
      </c>
      <c r="E242">
        <v>16</v>
      </c>
      <c r="F242">
        <v>12</v>
      </c>
      <c r="G242">
        <v>1</v>
      </c>
      <c r="H242">
        <v>4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15</v>
      </c>
      <c r="P242">
        <v>-2.11420068525547</v>
      </c>
      <c r="R242">
        <v>-2.2965078045152922</v>
      </c>
      <c r="T242">
        <v>-1.8598559964377293</v>
      </c>
      <c r="V242">
        <v>-0.46363564861664275</v>
      </c>
      <c r="W242">
        <v>-1.0028089887640457</v>
      </c>
      <c r="Y242">
        <v>-0.15678756275019767</v>
      </c>
      <c r="Z242">
        <v>-1.6865636704119851</v>
      </c>
      <c r="AB242">
        <v>-0.13023366625469784</v>
      </c>
      <c r="AC242">
        <v>-7.0212213638300307</v>
      </c>
    </row>
    <row r="243" spans="1:29">
      <c r="A243">
        <v>592869</v>
      </c>
      <c r="B243" t="s">
        <v>316</v>
      </c>
      <c r="C243">
        <v>132</v>
      </c>
      <c r="D243">
        <v>23</v>
      </c>
      <c r="E243">
        <v>52</v>
      </c>
      <c r="F243">
        <v>26</v>
      </c>
      <c r="G243">
        <v>5</v>
      </c>
      <c r="H243">
        <v>12</v>
      </c>
      <c r="I243">
        <v>3</v>
      </c>
      <c r="J243">
        <v>2</v>
      </c>
      <c r="K243">
        <v>0</v>
      </c>
      <c r="L243">
        <v>0</v>
      </c>
      <c r="M243">
        <v>0</v>
      </c>
      <c r="N243">
        <v>44</v>
      </c>
      <c r="P243">
        <v>-1.5723853806212476</v>
      </c>
      <c r="R243">
        <v>-2.0014352158294066</v>
      </c>
      <c r="T243">
        <v>-1.3489065468669246</v>
      </c>
      <c r="V243">
        <v>-0.46363564861664275</v>
      </c>
      <c r="W243">
        <v>-5.4082397003745335</v>
      </c>
      <c r="Y243">
        <v>-0.84556952609257086</v>
      </c>
      <c r="Z243">
        <v>-10.280586766541823</v>
      </c>
      <c r="AB243">
        <v>-0.79384996211214054</v>
      </c>
      <c r="AC243">
        <v>-7.0257822801389329</v>
      </c>
    </row>
    <row r="244" spans="1:29">
      <c r="A244">
        <v>572193</v>
      </c>
      <c r="B244" t="s">
        <v>299</v>
      </c>
      <c r="C244">
        <v>87</v>
      </c>
      <c r="D244">
        <v>13</v>
      </c>
      <c r="E244">
        <v>30</v>
      </c>
      <c r="F244">
        <v>24</v>
      </c>
      <c r="G244">
        <v>3</v>
      </c>
      <c r="H244">
        <v>13</v>
      </c>
      <c r="I244">
        <v>1</v>
      </c>
      <c r="J244">
        <v>1</v>
      </c>
      <c r="K244">
        <v>0</v>
      </c>
      <c r="L244">
        <v>0</v>
      </c>
      <c r="M244">
        <v>0</v>
      </c>
      <c r="N244">
        <v>29</v>
      </c>
      <c r="P244">
        <v>-1.8526346761217074</v>
      </c>
      <c r="R244">
        <v>-2.0435884427845332</v>
      </c>
      <c r="T244">
        <v>-1.8598559964377293</v>
      </c>
      <c r="V244">
        <v>-0.46363564861664275</v>
      </c>
      <c r="W244">
        <v>-1.4054307116104869</v>
      </c>
      <c r="Y244">
        <v>-0.21973681763589797</v>
      </c>
      <c r="Z244">
        <v>-7.5940230961298383</v>
      </c>
      <c r="AB244">
        <v>-0.5863979444015005</v>
      </c>
      <c r="AC244">
        <v>-7.0258495259980114</v>
      </c>
    </row>
    <row r="245" spans="1:29">
      <c r="A245">
        <v>502211</v>
      </c>
      <c r="B245" t="s">
        <v>41</v>
      </c>
      <c r="C245">
        <v>132</v>
      </c>
      <c r="D245">
        <v>23</v>
      </c>
      <c r="E245">
        <v>46</v>
      </c>
      <c r="F245">
        <v>38</v>
      </c>
      <c r="G245">
        <v>6</v>
      </c>
      <c r="H245">
        <v>18</v>
      </c>
      <c r="I245">
        <v>2</v>
      </c>
      <c r="J245">
        <v>4</v>
      </c>
      <c r="K245">
        <v>0</v>
      </c>
      <c r="L245">
        <v>0</v>
      </c>
      <c r="M245">
        <v>0</v>
      </c>
      <c r="N245">
        <v>44</v>
      </c>
      <c r="P245">
        <v>-1.5723853806212476</v>
      </c>
      <c r="R245">
        <v>-1.7485158540986476</v>
      </c>
      <c r="T245">
        <v>-1.6043812716523269</v>
      </c>
      <c r="V245">
        <v>-0.46363564861664275</v>
      </c>
      <c r="W245">
        <v>-5.4082397003745335</v>
      </c>
      <c r="Y245">
        <v>-0.84556952609257086</v>
      </c>
      <c r="Z245">
        <v>-10.280586766541823</v>
      </c>
      <c r="AB245">
        <v>-0.79384996211214054</v>
      </c>
      <c r="AC245">
        <v>-7.0283376431935762</v>
      </c>
    </row>
    <row r="246" spans="1:29">
      <c r="A246">
        <v>607215</v>
      </c>
      <c r="B246" t="s">
        <v>283</v>
      </c>
      <c r="C246">
        <v>87</v>
      </c>
      <c r="D246">
        <v>15</v>
      </c>
      <c r="E246">
        <v>31</v>
      </c>
      <c r="F246">
        <v>20</v>
      </c>
      <c r="G246">
        <v>4</v>
      </c>
      <c r="H246">
        <v>7</v>
      </c>
      <c r="I246">
        <v>1</v>
      </c>
      <c r="J246">
        <v>2</v>
      </c>
      <c r="K246">
        <v>0</v>
      </c>
      <c r="L246">
        <v>0</v>
      </c>
      <c r="M246">
        <v>0</v>
      </c>
      <c r="N246">
        <v>29</v>
      </c>
      <c r="P246">
        <v>-1.8526346761217074</v>
      </c>
      <c r="R246">
        <v>-2.1278948966947864</v>
      </c>
      <c r="T246">
        <v>-1.8598559964377293</v>
      </c>
      <c r="V246">
        <v>-0.46363564861664275</v>
      </c>
      <c r="W246">
        <v>-3.4054307116104869</v>
      </c>
      <c r="Y246">
        <v>-0.53243358144021447</v>
      </c>
      <c r="Z246">
        <v>-2.5940230961298383</v>
      </c>
      <c r="AB246">
        <v>-0.20030618712178697</v>
      </c>
      <c r="AC246">
        <v>-7.0367609864328671</v>
      </c>
    </row>
    <row r="247" spans="1:29">
      <c r="A247">
        <v>656311</v>
      </c>
      <c r="B247" t="s">
        <v>63</v>
      </c>
      <c r="C247">
        <v>45</v>
      </c>
      <c r="D247">
        <v>5</v>
      </c>
      <c r="E247">
        <v>18</v>
      </c>
      <c r="F247">
        <v>11</v>
      </c>
      <c r="G247">
        <v>0</v>
      </c>
      <c r="H247">
        <v>3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15</v>
      </c>
      <c r="P247">
        <v>-2.11420068525547</v>
      </c>
      <c r="R247">
        <v>-2.3175844179928555</v>
      </c>
      <c r="T247">
        <v>-2.1153307212231316</v>
      </c>
      <c r="V247">
        <v>-0.46363564861664275</v>
      </c>
      <c r="W247">
        <v>0.99719101123595433</v>
      </c>
      <c r="Y247">
        <v>0.15590920105411876</v>
      </c>
      <c r="Z247">
        <v>-2.6865636704119851</v>
      </c>
      <c r="AB247">
        <v>-0.20745201771064053</v>
      </c>
      <c r="AC247">
        <v>-7.0622942897446217</v>
      </c>
    </row>
    <row r="248" spans="1:29">
      <c r="A248">
        <v>642232</v>
      </c>
      <c r="B248" t="s">
        <v>322</v>
      </c>
      <c r="C248">
        <v>45</v>
      </c>
      <c r="D248">
        <v>7</v>
      </c>
      <c r="E248">
        <v>16</v>
      </c>
      <c r="F248">
        <v>10</v>
      </c>
      <c r="G248">
        <v>1</v>
      </c>
      <c r="H248">
        <v>4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15</v>
      </c>
      <c r="P248">
        <v>-2.11420068525547</v>
      </c>
      <c r="R248">
        <v>-2.3386610314704188</v>
      </c>
      <c r="T248">
        <v>-1.8598559964377293</v>
      </c>
      <c r="V248">
        <v>-0.46363564861664275</v>
      </c>
      <c r="W248">
        <v>-1.0028089887640457</v>
      </c>
      <c r="Y248">
        <v>-0.15678756275019767</v>
      </c>
      <c r="Z248">
        <v>-1.6865636704119851</v>
      </c>
      <c r="AB248">
        <v>-0.13023366625469784</v>
      </c>
      <c r="AC248">
        <v>-7.0633745907851573</v>
      </c>
    </row>
    <row r="249" spans="1:29">
      <c r="A249">
        <v>607188</v>
      </c>
      <c r="B249" t="s">
        <v>92</v>
      </c>
      <c r="C249">
        <v>87</v>
      </c>
      <c r="D249">
        <v>16</v>
      </c>
      <c r="E249">
        <v>25</v>
      </c>
      <c r="F249">
        <v>26</v>
      </c>
      <c r="G249">
        <v>2</v>
      </c>
      <c r="H249">
        <v>13</v>
      </c>
      <c r="I249">
        <v>1</v>
      </c>
      <c r="J249">
        <v>2</v>
      </c>
      <c r="K249">
        <v>0</v>
      </c>
      <c r="L249">
        <v>0</v>
      </c>
      <c r="M249">
        <v>0</v>
      </c>
      <c r="N249">
        <v>29</v>
      </c>
      <c r="P249">
        <v>-1.8526346761217074</v>
      </c>
      <c r="R249">
        <v>-2.0014352158294066</v>
      </c>
      <c r="T249">
        <v>-1.8598559964377293</v>
      </c>
      <c r="V249">
        <v>-0.46363564861664275</v>
      </c>
      <c r="W249">
        <v>-4.4054307116104869</v>
      </c>
      <c r="Y249">
        <v>-0.68878196334237263</v>
      </c>
      <c r="Z249">
        <v>-2.5940230961298383</v>
      </c>
      <c r="AB249">
        <v>-0.20030618712178697</v>
      </c>
      <c r="AC249">
        <v>-7.0666496874696456</v>
      </c>
    </row>
    <row r="250" spans="1:29">
      <c r="A250">
        <v>592127</v>
      </c>
      <c r="B250" t="s">
        <v>30</v>
      </c>
      <c r="C250">
        <v>45</v>
      </c>
      <c r="D250">
        <v>6</v>
      </c>
      <c r="E250">
        <v>15</v>
      </c>
      <c r="F250">
        <v>12</v>
      </c>
      <c r="G250">
        <v>2</v>
      </c>
      <c r="H250">
        <v>8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15</v>
      </c>
      <c r="P250">
        <v>-2.11420068525547</v>
      </c>
      <c r="R250">
        <v>-2.2965078045152922</v>
      </c>
      <c r="T250">
        <v>-1.8598559964377293</v>
      </c>
      <c r="V250">
        <v>-0.46363564861664275</v>
      </c>
      <c r="W250">
        <v>-2.8089887640456723E-3</v>
      </c>
      <c r="Y250">
        <v>-4.3918084803945648E-4</v>
      </c>
      <c r="Z250">
        <v>-4.6865636704119851</v>
      </c>
      <c r="AB250">
        <v>-0.36188872062252592</v>
      </c>
      <c r="AC250">
        <v>-7.0965280362956999</v>
      </c>
    </row>
    <row r="251" spans="1:29">
      <c r="A251">
        <v>572086</v>
      </c>
      <c r="B251" t="s">
        <v>254</v>
      </c>
      <c r="C251">
        <v>21</v>
      </c>
      <c r="D251">
        <v>3</v>
      </c>
      <c r="E251">
        <v>8</v>
      </c>
      <c r="F251">
        <v>5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7</v>
      </c>
      <c r="P251">
        <v>-2.2636669761890489</v>
      </c>
      <c r="R251">
        <v>-2.4440440988582353</v>
      </c>
      <c r="T251">
        <v>-1.8598559964377293</v>
      </c>
      <c r="V251">
        <v>-0.46363564861664275</v>
      </c>
      <c r="W251">
        <v>-0.20131086142322108</v>
      </c>
      <c r="Y251">
        <v>-3.147462744284979E-2</v>
      </c>
      <c r="Z251">
        <v>-0.4537297128589266</v>
      </c>
      <c r="AB251">
        <v>-3.5036260433544998E-2</v>
      </c>
      <c r="AC251">
        <v>-7.0977136079780507</v>
      </c>
    </row>
    <row r="252" spans="1:29">
      <c r="A252">
        <v>502009</v>
      </c>
      <c r="B252" t="s">
        <v>176</v>
      </c>
      <c r="C252">
        <v>87</v>
      </c>
      <c r="D252">
        <v>14</v>
      </c>
      <c r="E252">
        <v>32</v>
      </c>
      <c r="F252">
        <v>20</v>
      </c>
      <c r="G252">
        <v>5</v>
      </c>
      <c r="H252">
        <v>9</v>
      </c>
      <c r="I252">
        <v>1</v>
      </c>
      <c r="J252">
        <v>2</v>
      </c>
      <c r="K252">
        <v>0</v>
      </c>
      <c r="L252">
        <v>0</v>
      </c>
      <c r="M252">
        <v>4</v>
      </c>
      <c r="N252">
        <v>29</v>
      </c>
      <c r="P252">
        <v>-1.8526346761217074</v>
      </c>
      <c r="R252">
        <v>-2.1278948966947864</v>
      </c>
      <c r="T252">
        <v>-1.8598559964377293</v>
      </c>
      <c r="V252">
        <v>-0.46363564861664275</v>
      </c>
      <c r="W252">
        <v>-2.4054307116104869</v>
      </c>
      <c r="Y252">
        <v>-0.37608519953805619</v>
      </c>
      <c r="Z252">
        <v>-5.5940230961298383</v>
      </c>
      <c r="AB252">
        <v>-0.43196124148961507</v>
      </c>
      <c r="AC252">
        <v>-7.1120676588985372</v>
      </c>
    </row>
    <row r="253" spans="1:29">
      <c r="A253">
        <v>594891</v>
      </c>
      <c r="B253" t="s">
        <v>174</v>
      </c>
      <c r="C253">
        <v>21</v>
      </c>
      <c r="D253">
        <v>3</v>
      </c>
      <c r="E253">
        <v>7</v>
      </c>
      <c r="F253">
        <v>4</v>
      </c>
      <c r="G253">
        <v>0</v>
      </c>
      <c r="H253">
        <v>2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7</v>
      </c>
      <c r="P253">
        <v>-2.2636669761890489</v>
      </c>
      <c r="R253">
        <v>-2.4651207123357981</v>
      </c>
      <c r="T253">
        <v>-1.8598559964377293</v>
      </c>
      <c r="V253">
        <v>-0.46363564861664275</v>
      </c>
      <c r="W253">
        <v>-0.20131086142322108</v>
      </c>
      <c r="Y253">
        <v>-3.147462744284979E-2</v>
      </c>
      <c r="Z253">
        <v>-0.4537297128589266</v>
      </c>
      <c r="AB253">
        <v>-3.5036260433544998E-2</v>
      </c>
      <c r="AC253">
        <v>-7.1187902214556136</v>
      </c>
    </row>
    <row r="254" spans="1:29">
      <c r="A254">
        <v>543424</v>
      </c>
      <c r="B254" t="s">
        <v>175</v>
      </c>
      <c r="C254">
        <v>45</v>
      </c>
      <c r="D254">
        <v>7</v>
      </c>
      <c r="E254">
        <v>15</v>
      </c>
      <c r="F254">
        <v>11</v>
      </c>
      <c r="G254">
        <v>2</v>
      </c>
      <c r="H254">
        <v>6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15</v>
      </c>
      <c r="P254">
        <v>-2.11420068525547</v>
      </c>
      <c r="R254">
        <v>-2.3175844179928555</v>
      </c>
      <c r="T254">
        <v>-1.8598559964377293</v>
      </c>
      <c r="V254">
        <v>-0.46363564861664275</v>
      </c>
      <c r="W254">
        <v>-1.0028089887640457</v>
      </c>
      <c r="Y254">
        <v>-0.15678756275019767</v>
      </c>
      <c r="Z254">
        <v>-2.6865636704119851</v>
      </c>
      <c r="AB254">
        <v>-0.20745201771064053</v>
      </c>
      <c r="AC254">
        <v>-7.1195163287635364</v>
      </c>
    </row>
    <row r="255" spans="1:29">
      <c r="A255">
        <v>542953</v>
      </c>
      <c r="B255" t="s">
        <v>42</v>
      </c>
      <c r="C255">
        <v>45</v>
      </c>
      <c r="D255">
        <v>7</v>
      </c>
      <c r="E255">
        <v>14</v>
      </c>
      <c r="F255">
        <v>15</v>
      </c>
      <c r="G255">
        <v>1</v>
      </c>
      <c r="H255">
        <v>5</v>
      </c>
      <c r="I255">
        <v>0</v>
      </c>
      <c r="J255">
        <v>1</v>
      </c>
      <c r="K255">
        <v>0</v>
      </c>
      <c r="L255">
        <v>0</v>
      </c>
      <c r="M255">
        <v>2</v>
      </c>
      <c r="N255">
        <v>15</v>
      </c>
      <c r="P255">
        <v>-2.11420068525547</v>
      </c>
      <c r="R255">
        <v>-2.2332779640826024</v>
      </c>
      <c r="T255">
        <v>-2.1153307212231316</v>
      </c>
      <c r="V255">
        <v>-0.46363564861664275</v>
      </c>
      <c r="W255">
        <v>-1.0028089887640457</v>
      </c>
      <c r="Y255">
        <v>-0.15678756275019767</v>
      </c>
      <c r="Z255">
        <v>-0.68656367041198507</v>
      </c>
      <c r="AB255">
        <v>-5.3015314798755118E-2</v>
      </c>
      <c r="AC255">
        <v>-7.1362478967267995</v>
      </c>
    </row>
    <row r="256" spans="1:29">
      <c r="A256">
        <v>622795</v>
      </c>
      <c r="B256" t="s">
        <v>201</v>
      </c>
      <c r="C256">
        <v>21</v>
      </c>
      <c r="D256">
        <v>3</v>
      </c>
      <c r="E256">
        <v>7</v>
      </c>
      <c r="F256">
        <v>5</v>
      </c>
      <c r="G256">
        <v>1</v>
      </c>
      <c r="H256">
        <v>3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7</v>
      </c>
      <c r="P256">
        <v>-2.2636669761890489</v>
      </c>
      <c r="R256">
        <v>-2.4440440988582353</v>
      </c>
      <c r="T256">
        <v>-1.8598559964377293</v>
      </c>
      <c r="V256">
        <v>-0.46363564861664275</v>
      </c>
      <c r="W256">
        <v>-0.20131086142322108</v>
      </c>
      <c r="Y256">
        <v>-3.147462744284979E-2</v>
      </c>
      <c r="Z256">
        <v>-1.4537297128589266</v>
      </c>
      <c r="AB256">
        <v>-0.11225461188948772</v>
      </c>
      <c r="AC256">
        <v>-7.1749319594339935</v>
      </c>
    </row>
    <row r="257" spans="1:29">
      <c r="A257">
        <v>519437</v>
      </c>
      <c r="B257" t="s">
        <v>318</v>
      </c>
      <c r="C257">
        <v>45</v>
      </c>
      <c r="D257">
        <v>7</v>
      </c>
      <c r="E257">
        <v>13</v>
      </c>
      <c r="F257">
        <v>13</v>
      </c>
      <c r="G257">
        <v>2</v>
      </c>
      <c r="H257">
        <v>6</v>
      </c>
      <c r="I257">
        <v>0</v>
      </c>
      <c r="J257">
        <v>1</v>
      </c>
      <c r="K257">
        <v>0</v>
      </c>
      <c r="L257">
        <v>1</v>
      </c>
      <c r="M257">
        <v>0</v>
      </c>
      <c r="N257">
        <v>15</v>
      </c>
      <c r="P257">
        <v>-2.11420068525547</v>
      </c>
      <c r="R257">
        <v>-2.275431191037729</v>
      </c>
      <c r="T257">
        <v>-2.1153307212231316</v>
      </c>
      <c r="V257">
        <v>-0.46363564861664275</v>
      </c>
      <c r="W257">
        <v>-1.0028089887640457</v>
      </c>
      <c r="Y257">
        <v>-0.15678756275019767</v>
      </c>
      <c r="Z257">
        <v>-0.68656367041198507</v>
      </c>
      <c r="AB257">
        <v>-5.3015314798755118E-2</v>
      </c>
      <c r="AC257">
        <v>-7.178401123681927</v>
      </c>
    </row>
    <row r="258" spans="1:29">
      <c r="A258">
        <v>572021</v>
      </c>
      <c r="B258" t="s">
        <v>233</v>
      </c>
      <c r="C258">
        <v>21</v>
      </c>
      <c r="D258">
        <v>3</v>
      </c>
      <c r="E258">
        <v>7</v>
      </c>
      <c r="F258">
        <v>8</v>
      </c>
      <c r="G258">
        <v>1</v>
      </c>
      <c r="H258">
        <v>4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7</v>
      </c>
      <c r="P258">
        <v>-2.2636669761890489</v>
      </c>
      <c r="R258">
        <v>-2.3808142584255454</v>
      </c>
      <c r="T258">
        <v>-1.8598559964377293</v>
      </c>
      <c r="V258">
        <v>-0.46363564861664275</v>
      </c>
      <c r="W258">
        <v>-0.20131086142322108</v>
      </c>
      <c r="Y258">
        <v>-3.147462744284979E-2</v>
      </c>
      <c r="Z258">
        <v>-2.4537297128589266</v>
      </c>
      <c r="AB258">
        <v>-0.18947296334543043</v>
      </c>
      <c r="AC258">
        <v>-7.1889204704572469</v>
      </c>
    </row>
    <row r="259" spans="1:29">
      <c r="A259">
        <v>518883</v>
      </c>
      <c r="B259" t="s">
        <v>170</v>
      </c>
      <c r="C259">
        <v>21</v>
      </c>
      <c r="D259">
        <v>3</v>
      </c>
      <c r="E259">
        <v>8</v>
      </c>
      <c r="F259">
        <v>4</v>
      </c>
      <c r="G259">
        <v>0</v>
      </c>
      <c r="H259">
        <v>2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7</v>
      </c>
      <c r="P259">
        <v>-2.2636669761890489</v>
      </c>
      <c r="R259">
        <v>-2.4651207123357981</v>
      </c>
      <c r="T259">
        <v>-1.8598559964377293</v>
      </c>
      <c r="V259">
        <v>-0.46363564861664275</v>
      </c>
      <c r="W259">
        <v>-0.20131086142322108</v>
      </c>
      <c r="Y259">
        <v>-3.147462744284979E-2</v>
      </c>
      <c r="Z259">
        <v>-1.4537297128589266</v>
      </c>
      <c r="AB259">
        <v>-0.11225461188948772</v>
      </c>
      <c r="AC259">
        <v>-7.1960085729115564</v>
      </c>
    </row>
    <row r="260" spans="1:29">
      <c r="A260">
        <v>477003</v>
      </c>
      <c r="B260" t="s">
        <v>218</v>
      </c>
      <c r="C260">
        <v>45</v>
      </c>
      <c r="D260">
        <v>7</v>
      </c>
      <c r="E260">
        <v>17</v>
      </c>
      <c r="F260">
        <v>11</v>
      </c>
      <c r="G260">
        <v>2</v>
      </c>
      <c r="H260">
        <v>5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15</v>
      </c>
      <c r="P260">
        <v>-2.11420068525547</v>
      </c>
      <c r="R260">
        <v>-2.3175844179928555</v>
      </c>
      <c r="T260">
        <v>-1.8598559964377293</v>
      </c>
      <c r="V260">
        <v>-0.46363564861664275</v>
      </c>
      <c r="W260">
        <v>-1.0028089887640457</v>
      </c>
      <c r="Y260">
        <v>-0.15678756275019767</v>
      </c>
      <c r="Z260">
        <v>-3.6865636704119851</v>
      </c>
      <c r="AB260">
        <v>-0.28467036916658323</v>
      </c>
      <c r="AC260">
        <v>-7.1967346802194783</v>
      </c>
    </row>
    <row r="261" spans="1:29">
      <c r="A261">
        <v>432934</v>
      </c>
      <c r="B261" t="s">
        <v>325</v>
      </c>
      <c r="C261">
        <v>219</v>
      </c>
      <c r="D261">
        <v>41</v>
      </c>
      <c r="E261">
        <v>79</v>
      </c>
      <c r="F261">
        <v>62</v>
      </c>
      <c r="G261">
        <v>16</v>
      </c>
      <c r="H261">
        <v>30</v>
      </c>
      <c r="I261">
        <v>4</v>
      </c>
      <c r="J261">
        <v>5</v>
      </c>
      <c r="K261">
        <v>0</v>
      </c>
      <c r="L261">
        <v>0</v>
      </c>
      <c r="M261">
        <v>4</v>
      </c>
      <c r="N261">
        <v>73</v>
      </c>
      <c r="P261">
        <v>-1.0305700759870249</v>
      </c>
      <c r="R261">
        <v>-1.2426771306371294</v>
      </c>
      <c r="T261">
        <v>-1.0934318220815222</v>
      </c>
      <c r="V261">
        <v>-0.46363564861664275</v>
      </c>
      <c r="W261">
        <v>-11.813670411985019</v>
      </c>
      <c r="Y261">
        <v>-1.84704825323926</v>
      </c>
      <c r="Z261">
        <v>-19.874609862671662</v>
      </c>
      <c r="AB261">
        <v>-1.5346846094255262</v>
      </c>
      <c r="AC261">
        <v>-7.2120475399871058</v>
      </c>
    </row>
    <row r="262" spans="1:29">
      <c r="A262">
        <v>593423</v>
      </c>
      <c r="B262" t="s">
        <v>210</v>
      </c>
      <c r="C262">
        <v>45</v>
      </c>
      <c r="D262">
        <v>7</v>
      </c>
      <c r="E262">
        <v>14</v>
      </c>
      <c r="F262">
        <v>15</v>
      </c>
      <c r="G262">
        <v>1</v>
      </c>
      <c r="H262">
        <v>6</v>
      </c>
      <c r="I262">
        <v>0</v>
      </c>
      <c r="J262">
        <v>0</v>
      </c>
      <c r="K262">
        <v>0</v>
      </c>
      <c r="L262">
        <v>0</v>
      </c>
      <c r="M262">
        <v>4</v>
      </c>
      <c r="N262">
        <v>15</v>
      </c>
      <c r="P262">
        <v>-2.11420068525547</v>
      </c>
      <c r="R262">
        <v>-2.2332779640826024</v>
      </c>
      <c r="T262">
        <v>-2.1153307212231316</v>
      </c>
      <c r="V262">
        <v>-0.46363564861664275</v>
      </c>
      <c r="W262">
        <v>-1.0028089887640457</v>
      </c>
      <c r="Y262">
        <v>-0.15678756275019767</v>
      </c>
      <c r="Z262">
        <v>-1.6865636704119851</v>
      </c>
      <c r="AB262">
        <v>-0.13023366625469784</v>
      </c>
      <c r="AC262">
        <v>-7.2134662481827423</v>
      </c>
    </row>
    <row r="263" spans="1:29">
      <c r="A263">
        <v>518397</v>
      </c>
      <c r="B263" t="s">
        <v>16</v>
      </c>
      <c r="C263">
        <v>45</v>
      </c>
      <c r="D263">
        <v>6</v>
      </c>
      <c r="E263">
        <v>19</v>
      </c>
      <c r="F263">
        <v>9</v>
      </c>
      <c r="G263">
        <v>1</v>
      </c>
      <c r="H263">
        <v>5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15</v>
      </c>
      <c r="P263">
        <v>-2.11420068525547</v>
      </c>
      <c r="R263">
        <v>-2.3597376449479821</v>
      </c>
      <c r="T263">
        <v>-1.8598559964377293</v>
      </c>
      <c r="V263">
        <v>-0.46363564861664275</v>
      </c>
      <c r="W263">
        <v>-2.8089887640456723E-3</v>
      </c>
      <c r="Y263">
        <v>-4.3918084803945648E-4</v>
      </c>
      <c r="Z263">
        <v>-5.6865636704119851</v>
      </c>
      <c r="AB263">
        <v>-0.43910707207846866</v>
      </c>
      <c r="AC263">
        <v>-7.2369762281843331</v>
      </c>
    </row>
    <row r="264" spans="1:29">
      <c r="A264">
        <v>571951</v>
      </c>
      <c r="B264" t="s">
        <v>209</v>
      </c>
      <c r="C264">
        <v>261</v>
      </c>
      <c r="D264">
        <v>43</v>
      </c>
      <c r="E264">
        <v>98</v>
      </c>
      <c r="F264">
        <v>65</v>
      </c>
      <c r="G264">
        <v>8</v>
      </c>
      <c r="H264">
        <v>40</v>
      </c>
      <c r="I264">
        <v>4</v>
      </c>
      <c r="J264">
        <v>6</v>
      </c>
      <c r="K264">
        <v>0</v>
      </c>
      <c r="L264">
        <v>0</v>
      </c>
      <c r="M264">
        <v>0</v>
      </c>
      <c r="N264">
        <v>87</v>
      </c>
      <c r="P264">
        <v>-0.76900406685326217</v>
      </c>
      <c r="R264">
        <v>-1.1794472902044397</v>
      </c>
      <c r="T264">
        <v>-1.0934318220815222</v>
      </c>
      <c r="V264">
        <v>-0.46363564861664275</v>
      </c>
      <c r="W264">
        <v>-8.2162921348314626</v>
      </c>
      <c r="Y264">
        <v>-1.2846039805163278</v>
      </c>
      <c r="Z264">
        <v>-31.782069288389508</v>
      </c>
      <c r="AB264">
        <v>-2.4541589963079846</v>
      </c>
      <c r="AC264">
        <v>-7.2442818045801793</v>
      </c>
    </row>
    <row r="265" spans="1:29">
      <c r="A265">
        <v>543195</v>
      </c>
      <c r="B265" t="s">
        <v>106</v>
      </c>
      <c r="C265">
        <v>21</v>
      </c>
      <c r="D265">
        <v>3</v>
      </c>
      <c r="E265">
        <v>7</v>
      </c>
      <c r="F265">
        <v>5</v>
      </c>
      <c r="G265">
        <v>0</v>
      </c>
      <c r="H265">
        <v>4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7</v>
      </c>
      <c r="P265">
        <v>-2.2636669761890489</v>
      </c>
      <c r="R265">
        <v>-2.4440440988582353</v>
      </c>
      <c r="T265">
        <v>-1.8598559964377293</v>
      </c>
      <c r="V265">
        <v>-0.46363564861664275</v>
      </c>
      <c r="W265">
        <v>-0.20131086142322108</v>
      </c>
      <c r="Y265">
        <v>-3.147462744284979E-2</v>
      </c>
      <c r="Z265">
        <v>-2.4537297128589266</v>
      </c>
      <c r="AB265">
        <v>-0.18947296334543043</v>
      </c>
      <c r="AC265">
        <v>-7.2521503108899363</v>
      </c>
    </row>
    <row r="266" spans="1:29">
      <c r="A266">
        <v>643297</v>
      </c>
      <c r="B266" t="s">
        <v>89</v>
      </c>
      <c r="C266">
        <v>87</v>
      </c>
      <c r="D266">
        <v>15</v>
      </c>
      <c r="E266">
        <v>30</v>
      </c>
      <c r="F266">
        <v>22</v>
      </c>
      <c r="G266">
        <v>1</v>
      </c>
      <c r="H266">
        <v>15</v>
      </c>
      <c r="I266">
        <v>2</v>
      </c>
      <c r="J266">
        <v>2</v>
      </c>
      <c r="K266">
        <v>0</v>
      </c>
      <c r="L266">
        <v>0</v>
      </c>
      <c r="M266">
        <v>4</v>
      </c>
      <c r="N266">
        <v>29</v>
      </c>
      <c r="P266">
        <v>-1.8526346761217074</v>
      </c>
      <c r="R266">
        <v>-2.0857416697396598</v>
      </c>
      <c r="T266">
        <v>-1.6043812716523269</v>
      </c>
      <c r="V266">
        <v>-0.46363564861664275</v>
      </c>
      <c r="W266">
        <v>-3.4054307116104869</v>
      </c>
      <c r="Y266">
        <v>-0.53243358144021447</v>
      </c>
      <c r="Z266">
        <v>-9.5940230961298383</v>
      </c>
      <c r="AB266">
        <v>-0.74083464731338589</v>
      </c>
      <c r="AC266">
        <v>-7.2796614948839364</v>
      </c>
    </row>
    <row r="267" spans="1:29">
      <c r="A267">
        <v>642091</v>
      </c>
      <c r="B267" t="s">
        <v>287</v>
      </c>
      <c r="C267">
        <v>45</v>
      </c>
      <c r="D267">
        <v>8</v>
      </c>
      <c r="E267">
        <v>17</v>
      </c>
      <c r="F267">
        <v>10</v>
      </c>
      <c r="G267">
        <v>2</v>
      </c>
      <c r="H267">
        <v>4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15</v>
      </c>
      <c r="P267">
        <v>-2.11420068525547</v>
      </c>
      <c r="R267">
        <v>-2.3386610314704188</v>
      </c>
      <c r="T267">
        <v>-1.8598559964377293</v>
      </c>
      <c r="V267">
        <v>-0.46363564861664275</v>
      </c>
      <c r="W267">
        <v>-2.0028089887640457</v>
      </c>
      <c r="Y267">
        <v>-0.31313594465235589</v>
      </c>
      <c r="Z267">
        <v>-2.6865636704119851</v>
      </c>
      <c r="AB267">
        <v>-0.20745201771064053</v>
      </c>
      <c r="AC267">
        <v>-7.2969413241432584</v>
      </c>
    </row>
    <row r="268" spans="1:29">
      <c r="A268">
        <v>594943</v>
      </c>
      <c r="B268" t="s">
        <v>216</v>
      </c>
      <c r="C268">
        <v>45</v>
      </c>
      <c r="D268">
        <v>8</v>
      </c>
      <c r="E268">
        <v>18</v>
      </c>
      <c r="F268">
        <v>6</v>
      </c>
      <c r="G268">
        <v>2</v>
      </c>
      <c r="H268">
        <v>2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15</v>
      </c>
      <c r="P268">
        <v>-2.11420068525547</v>
      </c>
      <c r="R268">
        <v>-2.422967485380672</v>
      </c>
      <c r="T268">
        <v>-1.8598559964377293</v>
      </c>
      <c r="V268">
        <v>-0.46363564861664275</v>
      </c>
      <c r="W268">
        <v>-2.0028089887640457</v>
      </c>
      <c r="Y268">
        <v>-0.31313594465235589</v>
      </c>
      <c r="Z268">
        <v>-1.6865636704119851</v>
      </c>
      <c r="AB268">
        <v>-0.13023366625469784</v>
      </c>
      <c r="AC268">
        <v>-7.3040294265975687</v>
      </c>
    </row>
    <row r="269" spans="1:29">
      <c r="A269">
        <v>641632</v>
      </c>
      <c r="B269" t="s">
        <v>122</v>
      </c>
      <c r="C269">
        <v>45</v>
      </c>
      <c r="D269">
        <v>8</v>
      </c>
      <c r="E269">
        <v>14</v>
      </c>
      <c r="F269">
        <v>9</v>
      </c>
      <c r="G269">
        <v>1</v>
      </c>
      <c r="H269">
        <v>7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15</v>
      </c>
      <c r="P269">
        <v>-2.11420068525547</v>
      </c>
      <c r="R269">
        <v>-2.3597376449479821</v>
      </c>
      <c r="T269">
        <v>-1.8598559964377293</v>
      </c>
      <c r="V269">
        <v>-0.46363564861664275</v>
      </c>
      <c r="W269">
        <v>-2.0028089887640457</v>
      </c>
      <c r="Y269">
        <v>-0.31313594465235589</v>
      </c>
      <c r="Z269">
        <v>-2.6865636704119851</v>
      </c>
      <c r="AB269">
        <v>-0.20745201771064053</v>
      </c>
      <c r="AC269">
        <v>-7.3180179376208221</v>
      </c>
    </row>
    <row r="270" spans="1:29">
      <c r="A270">
        <v>543278</v>
      </c>
      <c r="B270" t="s">
        <v>137</v>
      </c>
      <c r="C270">
        <v>21</v>
      </c>
      <c r="D270">
        <v>3</v>
      </c>
      <c r="E270">
        <v>7</v>
      </c>
      <c r="F270">
        <v>3</v>
      </c>
      <c r="G270">
        <v>1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7</v>
      </c>
      <c r="P270">
        <v>-2.2636669761890489</v>
      </c>
      <c r="R270">
        <v>-2.4861973258133614</v>
      </c>
      <c r="T270">
        <v>-2.1153307212231316</v>
      </c>
      <c r="V270">
        <v>-0.46363564861664275</v>
      </c>
      <c r="W270">
        <v>-0.20131086142322108</v>
      </c>
      <c r="Y270">
        <v>-3.147462744284979E-2</v>
      </c>
      <c r="Z270">
        <v>0.5462702871410734</v>
      </c>
      <c r="AB270">
        <v>4.2182091022397707E-2</v>
      </c>
      <c r="AC270">
        <v>-7.3181232082626373</v>
      </c>
    </row>
    <row r="271" spans="1:29">
      <c r="A271">
        <v>516714</v>
      </c>
      <c r="B271" t="s">
        <v>20</v>
      </c>
      <c r="C271">
        <v>21</v>
      </c>
      <c r="D271">
        <v>4</v>
      </c>
      <c r="E271">
        <v>7</v>
      </c>
      <c r="F271">
        <v>9</v>
      </c>
      <c r="G271">
        <v>1</v>
      </c>
      <c r="H271">
        <v>4</v>
      </c>
      <c r="I271">
        <v>1</v>
      </c>
      <c r="J271">
        <v>0</v>
      </c>
      <c r="K271">
        <v>0</v>
      </c>
      <c r="L271">
        <v>0</v>
      </c>
      <c r="M271">
        <v>4</v>
      </c>
      <c r="N271">
        <v>7</v>
      </c>
      <c r="P271">
        <v>-2.2636669761890489</v>
      </c>
      <c r="R271">
        <v>-2.3597376449479821</v>
      </c>
      <c r="T271">
        <v>-1.8598559964377293</v>
      </c>
      <c r="V271">
        <v>-0.46363564861664275</v>
      </c>
      <c r="W271">
        <v>-1.2013108614232211</v>
      </c>
      <c r="Y271">
        <v>-0.18782300934500804</v>
      </c>
      <c r="Z271">
        <v>-2.4537297128589266</v>
      </c>
      <c r="AB271">
        <v>-0.18947296334543043</v>
      </c>
      <c r="AC271">
        <v>-7.3241922388818415</v>
      </c>
    </row>
    <row r="272" spans="1:29">
      <c r="A272">
        <v>571656</v>
      </c>
      <c r="B272" t="s">
        <v>93</v>
      </c>
      <c r="C272">
        <v>45</v>
      </c>
      <c r="D272">
        <v>8</v>
      </c>
      <c r="E272">
        <v>17</v>
      </c>
      <c r="F272">
        <v>10</v>
      </c>
      <c r="G272">
        <v>2</v>
      </c>
      <c r="H272">
        <v>5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15</v>
      </c>
      <c r="P272">
        <v>-2.11420068525547</v>
      </c>
      <c r="R272">
        <v>-2.3386610314704188</v>
      </c>
      <c r="T272">
        <v>-1.8598559964377293</v>
      </c>
      <c r="V272">
        <v>-0.46363564861664275</v>
      </c>
      <c r="W272">
        <v>-2.0028089887640457</v>
      </c>
      <c r="Y272">
        <v>-0.31313594465235589</v>
      </c>
      <c r="Z272">
        <v>-3.6865636704119851</v>
      </c>
      <c r="AB272">
        <v>-0.28467036916658323</v>
      </c>
      <c r="AC272">
        <v>-7.3741596755992003</v>
      </c>
    </row>
    <row r="273" spans="1:29">
      <c r="A273">
        <v>608334</v>
      </c>
      <c r="B273" t="s">
        <v>103</v>
      </c>
      <c r="C273">
        <v>87</v>
      </c>
      <c r="D273">
        <v>16</v>
      </c>
      <c r="E273">
        <v>30</v>
      </c>
      <c r="F273">
        <v>27</v>
      </c>
      <c r="G273">
        <v>3</v>
      </c>
      <c r="H273">
        <v>16</v>
      </c>
      <c r="I273">
        <v>2</v>
      </c>
      <c r="J273">
        <v>2</v>
      </c>
      <c r="K273">
        <v>0</v>
      </c>
      <c r="L273">
        <v>1</v>
      </c>
      <c r="M273">
        <v>0</v>
      </c>
      <c r="N273">
        <v>29</v>
      </c>
      <c r="P273">
        <v>-1.8526346761217074</v>
      </c>
      <c r="R273">
        <v>-1.9803586023518434</v>
      </c>
      <c r="T273">
        <v>-1.6043812716523269</v>
      </c>
      <c r="V273">
        <v>-0.46363564861664275</v>
      </c>
      <c r="W273">
        <v>-4.4054307116104869</v>
      </c>
      <c r="Y273">
        <v>-0.68878196334237263</v>
      </c>
      <c r="Z273">
        <v>-10.594023096129838</v>
      </c>
      <c r="AB273">
        <v>-0.81805299876932858</v>
      </c>
      <c r="AC273">
        <v>-7.4078451608542215</v>
      </c>
    </row>
    <row r="274" spans="1:29">
      <c r="A274">
        <v>605226</v>
      </c>
      <c r="B274" t="s">
        <v>95</v>
      </c>
      <c r="C274">
        <v>21</v>
      </c>
      <c r="D274">
        <v>4</v>
      </c>
      <c r="E274">
        <v>7</v>
      </c>
      <c r="F274">
        <v>5</v>
      </c>
      <c r="G274">
        <v>0</v>
      </c>
      <c r="H274">
        <v>4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7</v>
      </c>
      <c r="P274">
        <v>-2.2636669761890489</v>
      </c>
      <c r="R274">
        <v>-2.4440440988582353</v>
      </c>
      <c r="T274">
        <v>-1.8598559964377293</v>
      </c>
      <c r="V274">
        <v>-0.46363564861664275</v>
      </c>
      <c r="W274">
        <v>-1.2013108614232211</v>
      </c>
      <c r="Y274">
        <v>-0.18782300934500804</v>
      </c>
      <c r="Z274">
        <v>-2.4537297128589266</v>
      </c>
      <c r="AB274">
        <v>-0.18947296334543043</v>
      </c>
      <c r="AC274">
        <v>-7.4084986927920946</v>
      </c>
    </row>
    <row r="275" spans="1:29">
      <c r="A275">
        <v>518716</v>
      </c>
      <c r="B275" t="s">
        <v>110</v>
      </c>
      <c r="C275">
        <v>21</v>
      </c>
      <c r="D275">
        <v>4</v>
      </c>
      <c r="E275">
        <v>9</v>
      </c>
      <c r="F275">
        <v>5</v>
      </c>
      <c r="G275">
        <v>1</v>
      </c>
      <c r="H275">
        <v>2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7</v>
      </c>
      <c r="P275">
        <v>-2.2636669761890489</v>
      </c>
      <c r="R275">
        <v>-2.4440440988582353</v>
      </c>
      <c r="T275">
        <v>-1.8598559964377293</v>
      </c>
      <c r="V275">
        <v>-0.46363564861664275</v>
      </c>
      <c r="W275">
        <v>-1.2013108614232211</v>
      </c>
      <c r="Y275">
        <v>-0.18782300934500804</v>
      </c>
      <c r="Z275">
        <v>-2.4537297128589266</v>
      </c>
      <c r="AB275">
        <v>-0.18947296334543043</v>
      </c>
      <c r="AC275">
        <v>-7.4084986927920946</v>
      </c>
    </row>
    <row r="276" spans="1:29">
      <c r="A276">
        <v>592614</v>
      </c>
      <c r="B276" t="s">
        <v>228</v>
      </c>
      <c r="C276">
        <v>66</v>
      </c>
      <c r="D276">
        <v>11</v>
      </c>
      <c r="E276">
        <v>28</v>
      </c>
      <c r="F276">
        <v>16</v>
      </c>
      <c r="G276">
        <v>1</v>
      </c>
      <c r="H276">
        <v>6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22</v>
      </c>
      <c r="P276">
        <v>-1.9834176806885888</v>
      </c>
      <c r="R276">
        <v>-2.2122013506050391</v>
      </c>
      <c r="T276">
        <v>-1.8598559964377293</v>
      </c>
      <c r="V276">
        <v>-0.46363564861664275</v>
      </c>
      <c r="W276">
        <v>-2.2041198501872667</v>
      </c>
      <c r="Y276">
        <v>-0.34461057209520612</v>
      </c>
      <c r="Z276">
        <v>-7.1402933832709117</v>
      </c>
      <c r="AB276">
        <v>-0.55136168396795593</v>
      </c>
      <c r="AC276">
        <v>-7.4150829324111625</v>
      </c>
    </row>
    <row r="277" spans="1:29">
      <c r="A277">
        <v>607320</v>
      </c>
      <c r="B277" t="s">
        <v>203</v>
      </c>
      <c r="C277">
        <v>45</v>
      </c>
      <c r="D277">
        <v>8</v>
      </c>
      <c r="E277">
        <v>20</v>
      </c>
      <c r="F277">
        <v>8</v>
      </c>
      <c r="G277">
        <v>2</v>
      </c>
      <c r="H277">
        <v>2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15</v>
      </c>
      <c r="P277">
        <v>-2.11420068525547</v>
      </c>
      <c r="R277">
        <v>-2.3808142584255454</v>
      </c>
      <c r="T277">
        <v>-1.8598559964377293</v>
      </c>
      <c r="V277">
        <v>-0.46363564861664275</v>
      </c>
      <c r="W277">
        <v>-2.0028089887640457</v>
      </c>
      <c r="Y277">
        <v>-0.31313594465235589</v>
      </c>
      <c r="Z277">
        <v>-3.6865636704119851</v>
      </c>
      <c r="AB277">
        <v>-0.28467036916658323</v>
      </c>
      <c r="AC277">
        <v>-7.4163129025543268</v>
      </c>
    </row>
    <row r="278" spans="1:29">
      <c r="A278">
        <v>657770</v>
      </c>
      <c r="B278" t="s">
        <v>291</v>
      </c>
      <c r="C278">
        <v>87</v>
      </c>
      <c r="D278">
        <v>17</v>
      </c>
      <c r="E278">
        <v>33</v>
      </c>
      <c r="F278">
        <v>23</v>
      </c>
      <c r="G278">
        <v>1</v>
      </c>
      <c r="H278">
        <v>10</v>
      </c>
      <c r="I278">
        <v>2</v>
      </c>
      <c r="J278">
        <v>2</v>
      </c>
      <c r="K278">
        <v>0</v>
      </c>
      <c r="L278">
        <v>0</v>
      </c>
      <c r="M278">
        <v>4</v>
      </c>
      <c r="N278">
        <v>29</v>
      </c>
      <c r="P278">
        <v>-1.8526346761217074</v>
      </c>
      <c r="R278">
        <v>-2.0646650562620965</v>
      </c>
      <c r="T278">
        <v>-1.6043812716523269</v>
      </c>
      <c r="V278">
        <v>-0.46363564861664275</v>
      </c>
      <c r="W278">
        <v>-5.4054307116104869</v>
      </c>
      <c r="Y278">
        <v>-0.8451303452445309</v>
      </c>
      <c r="Z278">
        <v>-7.5940230961298383</v>
      </c>
      <c r="AB278">
        <v>-0.5863979444015005</v>
      </c>
      <c r="AC278">
        <v>-7.4168449422988054</v>
      </c>
    </row>
    <row r="279" spans="1:29">
      <c r="A279">
        <v>605184</v>
      </c>
      <c r="B279" t="s">
        <v>68</v>
      </c>
      <c r="C279">
        <v>21</v>
      </c>
      <c r="D279">
        <v>3</v>
      </c>
      <c r="E279">
        <v>8</v>
      </c>
      <c r="F279">
        <v>5</v>
      </c>
      <c r="G279">
        <v>1</v>
      </c>
      <c r="H279">
        <v>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7</v>
      </c>
      <c r="P279">
        <v>-2.2636669761890489</v>
      </c>
      <c r="R279">
        <v>-2.4440440988582353</v>
      </c>
      <c r="T279">
        <v>-2.1153307212231316</v>
      </c>
      <c r="V279">
        <v>-0.46363564861664275</v>
      </c>
      <c r="W279">
        <v>-0.20131086142322108</v>
      </c>
      <c r="Y279">
        <v>-3.147462744284979E-2</v>
      </c>
      <c r="Z279">
        <v>-1.4537297128589266</v>
      </c>
      <c r="AB279">
        <v>-0.11225461188948772</v>
      </c>
      <c r="AC279">
        <v>-7.4304066842193954</v>
      </c>
    </row>
    <row r="280" spans="1:29">
      <c r="A280">
        <v>664701</v>
      </c>
      <c r="B280" t="s">
        <v>298</v>
      </c>
      <c r="C280">
        <v>45</v>
      </c>
      <c r="D280">
        <v>8</v>
      </c>
      <c r="E280">
        <v>15</v>
      </c>
      <c r="F280">
        <v>15</v>
      </c>
      <c r="G280">
        <v>2</v>
      </c>
      <c r="H280">
        <v>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15</v>
      </c>
      <c r="P280">
        <v>-2.11420068525547</v>
      </c>
      <c r="R280">
        <v>-2.2332779640826024</v>
      </c>
      <c r="T280">
        <v>-2.1153307212231316</v>
      </c>
      <c r="V280">
        <v>-0.46363564861664275</v>
      </c>
      <c r="W280">
        <v>-2.0028089887640457</v>
      </c>
      <c r="Y280">
        <v>-0.31313594465235589</v>
      </c>
      <c r="Z280">
        <v>-2.6865636704119851</v>
      </c>
      <c r="AB280">
        <v>-0.20745201771064053</v>
      </c>
      <c r="AC280">
        <v>-7.4470329815408434</v>
      </c>
    </row>
    <row r="281" spans="1:29">
      <c r="A281">
        <v>605541</v>
      </c>
      <c r="B281" t="s">
        <v>320</v>
      </c>
      <c r="C281">
        <v>132</v>
      </c>
      <c r="D281">
        <v>23</v>
      </c>
      <c r="E281">
        <v>56</v>
      </c>
      <c r="F281">
        <v>21</v>
      </c>
      <c r="G281">
        <v>7</v>
      </c>
      <c r="H281">
        <v>9</v>
      </c>
      <c r="I281">
        <v>2</v>
      </c>
      <c r="J281">
        <v>2</v>
      </c>
      <c r="K281">
        <v>0</v>
      </c>
      <c r="L281">
        <v>0</v>
      </c>
      <c r="M281">
        <v>0</v>
      </c>
      <c r="N281">
        <v>44</v>
      </c>
      <c r="P281">
        <v>-1.5723853806212476</v>
      </c>
      <c r="R281">
        <v>-2.1068182832172231</v>
      </c>
      <c r="T281">
        <v>-1.6043812716523269</v>
      </c>
      <c r="V281">
        <v>-0.46363564861664275</v>
      </c>
      <c r="W281">
        <v>-5.4082397003745335</v>
      </c>
      <c r="Y281">
        <v>-0.84556952609257086</v>
      </c>
      <c r="Z281">
        <v>-11.280586766541823</v>
      </c>
      <c r="AB281">
        <v>-0.87106831356808323</v>
      </c>
      <c r="AC281">
        <v>-7.4638584237680945</v>
      </c>
    </row>
    <row r="282" spans="1:29">
      <c r="A282">
        <v>607259</v>
      </c>
      <c r="B282" t="s">
        <v>195</v>
      </c>
      <c r="C282">
        <v>45</v>
      </c>
      <c r="D282">
        <v>8</v>
      </c>
      <c r="E282">
        <v>20</v>
      </c>
      <c r="F282">
        <v>8</v>
      </c>
      <c r="G282">
        <v>1</v>
      </c>
      <c r="H282">
        <v>3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15</v>
      </c>
      <c r="P282">
        <v>-2.11420068525547</v>
      </c>
      <c r="R282">
        <v>-2.3808142584255454</v>
      </c>
      <c r="T282">
        <v>-1.8598559964377293</v>
      </c>
      <c r="V282">
        <v>-0.46363564861664275</v>
      </c>
      <c r="W282">
        <v>-2.0028089887640457</v>
      </c>
      <c r="Y282">
        <v>-0.31313594465235589</v>
      </c>
      <c r="Z282">
        <v>-4.6865636704119851</v>
      </c>
      <c r="AB282">
        <v>-0.36188872062252592</v>
      </c>
      <c r="AC282">
        <v>-7.4935312540102696</v>
      </c>
    </row>
    <row r="283" spans="1:29">
      <c r="A283">
        <v>641501</v>
      </c>
      <c r="B283" t="s">
        <v>74</v>
      </c>
      <c r="C283">
        <v>45</v>
      </c>
      <c r="D283">
        <v>9</v>
      </c>
      <c r="E283">
        <v>17</v>
      </c>
      <c r="F283">
        <v>8</v>
      </c>
      <c r="G283">
        <v>0</v>
      </c>
      <c r="H283">
        <v>4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15</v>
      </c>
      <c r="P283">
        <v>-2.11420068525547</v>
      </c>
      <c r="R283">
        <v>-2.3808142584255454</v>
      </c>
      <c r="T283">
        <v>-1.8598559964377293</v>
      </c>
      <c r="V283">
        <v>-0.46363564861664275</v>
      </c>
      <c r="W283">
        <v>-3.0028089887640457</v>
      </c>
      <c r="Y283">
        <v>-0.46948432655451411</v>
      </c>
      <c r="Z283">
        <v>-2.6865636704119851</v>
      </c>
      <c r="AB283">
        <v>-0.20745201771064053</v>
      </c>
      <c r="AC283">
        <v>-7.4954429330005423</v>
      </c>
    </row>
    <row r="284" spans="1:29">
      <c r="A284">
        <v>519085</v>
      </c>
      <c r="B284" t="s">
        <v>224</v>
      </c>
      <c r="C284">
        <v>87</v>
      </c>
      <c r="D284">
        <v>16</v>
      </c>
      <c r="E284">
        <v>35</v>
      </c>
      <c r="F284">
        <v>19</v>
      </c>
      <c r="G284">
        <v>3</v>
      </c>
      <c r="H284">
        <v>10</v>
      </c>
      <c r="I284">
        <v>2</v>
      </c>
      <c r="J284">
        <v>2</v>
      </c>
      <c r="K284">
        <v>0</v>
      </c>
      <c r="L284">
        <v>0</v>
      </c>
      <c r="M284">
        <v>0</v>
      </c>
      <c r="N284">
        <v>29</v>
      </c>
      <c r="P284">
        <v>-1.8526346761217074</v>
      </c>
      <c r="R284">
        <v>-2.1489715101723497</v>
      </c>
      <c r="T284">
        <v>-1.6043812716523269</v>
      </c>
      <c r="V284">
        <v>-0.46363564861664275</v>
      </c>
      <c r="W284">
        <v>-4.4054307116104869</v>
      </c>
      <c r="Y284">
        <v>-0.68878196334237263</v>
      </c>
      <c r="Z284">
        <v>-9.5940230961298383</v>
      </c>
      <c r="AB284">
        <v>-0.74083464731338589</v>
      </c>
      <c r="AC284">
        <v>-7.499239717218785</v>
      </c>
    </row>
    <row r="285" spans="1:29">
      <c r="A285">
        <v>599998</v>
      </c>
      <c r="B285" t="s">
        <v>51</v>
      </c>
      <c r="C285">
        <v>45</v>
      </c>
      <c r="D285">
        <v>8</v>
      </c>
      <c r="E285">
        <v>16</v>
      </c>
      <c r="F285">
        <v>14</v>
      </c>
      <c r="G285">
        <v>1</v>
      </c>
      <c r="H285">
        <v>9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15</v>
      </c>
      <c r="P285">
        <v>-2.11420068525547</v>
      </c>
      <c r="R285">
        <v>-2.2543545775601657</v>
      </c>
      <c r="T285">
        <v>-1.8598559964377293</v>
      </c>
      <c r="V285">
        <v>-0.46363564861664275</v>
      </c>
      <c r="W285">
        <v>-2.0028089887640457</v>
      </c>
      <c r="Y285">
        <v>-0.31313594465235589</v>
      </c>
      <c r="Z285">
        <v>-6.6865636704119851</v>
      </c>
      <c r="AB285">
        <v>-0.51632542353441135</v>
      </c>
      <c r="AC285">
        <v>-7.5215082760567755</v>
      </c>
    </row>
    <row r="286" spans="1:29">
      <c r="A286">
        <v>643493</v>
      </c>
      <c r="B286" t="s">
        <v>246</v>
      </c>
      <c r="C286">
        <v>132</v>
      </c>
      <c r="D286">
        <v>25</v>
      </c>
      <c r="E286">
        <v>57</v>
      </c>
      <c r="F286">
        <v>32</v>
      </c>
      <c r="G286">
        <v>7</v>
      </c>
      <c r="H286">
        <v>8</v>
      </c>
      <c r="I286">
        <v>2</v>
      </c>
      <c r="J286">
        <v>3</v>
      </c>
      <c r="K286">
        <v>0</v>
      </c>
      <c r="L286">
        <v>0</v>
      </c>
      <c r="M286">
        <v>0</v>
      </c>
      <c r="N286">
        <v>44</v>
      </c>
      <c r="P286">
        <v>-1.5723853806212476</v>
      </c>
      <c r="R286">
        <v>-1.8749755349640271</v>
      </c>
      <c r="T286">
        <v>-1.6043812716523269</v>
      </c>
      <c r="V286">
        <v>-0.46363564861664275</v>
      </c>
      <c r="W286">
        <v>-7.4082397003745335</v>
      </c>
      <c r="Y286">
        <v>-1.1582662898968874</v>
      </c>
      <c r="Z286">
        <v>-11.280586766541823</v>
      </c>
      <c r="AB286">
        <v>-0.87106831356808323</v>
      </c>
      <c r="AC286">
        <v>-7.5447124393192162</v>
      </c>
    </row>
    <row r="287" spans="1:29">
      <c r="A287">
        <v>534910</v>
      </c>
      <c r="B287" t="s">
        <v>132</v>
      </c>
      <c r="C287">
        <v>108</v>
      </c>
      <c r="D287">
        <v>19</v>
      </c>
      <c r="E287">
        <v>39</v>
      </c>
      <c r="F287">
        <v>22</v>
      </c>
      <c r="G287">
        <v>3</v>
      </c>
      <c r="H287">
        <v>14</v>
      </c>
      <c r="I287">
        <v>1</v>
      </c>
      <c r="J287">
        <v>2</v>
      </c>
      <c r="K287">
        <v>0</v>
      </c>
      <c r="L287">
        <v>0</v>
      </c>
      <c r="M287">
        <v>0</v>
      </c>
      <c r="N287">
        <v>36</v>
      </c>
      <c r="P287">
        <v>-1.7218516715548262</v>
      </c>
      <c r="R287">
        <v>-2.0857416697396598</v>
      </c>
      <c r="T287">
        <v>-1.8598559964377293</v>
      </c>
      <c r="V287">
        <v>-0.46363564861664275</v>
      </c>
      <c r="W287">
        <v>-4.6067415730337089</v>
      </c>
      <c r="Y287">
        <v>-0.72025659078522297</v>
      </c>
      <c r="Z287">
        <v>-9.0477528089887613</v>
      </c>
      <c r="AB287">
        <v>-0.69865255629098744</v>
      </c>
      <c r="AC287">
        <v>-7.5499941334250682</v>
      </c>
    </row>
    <row r="288" spans="1:29">
      <c r="A288">
        <v>459439</v>
      </c>
      <c r="B288" t="s">
        <v>127</v>
      </c>
      <c r="C288">
        <v>45</v>
      </c>
      <c r="D288">
        <v>8</v>
      </c>
      <c r="E288">
        <v>17</v>
      </c>
      <c r="F288">
        <v>10</v>
      </c>
      <c r="G288">
        <v>2</v>
      </c>
      <c r="H288">
        <v>4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15</v>
      </c>
      <c r="P288">
        <v>-2.11420068525547</v>
      </c>
      <c r="R288">
        <v>-2.3386610314704188</v>
      </c>
      <c r="T288">
        <v>-2.1153307212231316</v>
      </c>
      <c r="V288">
        <v>-0.46363564861664275</v>
      </c>
      <c r="W288">
        <v>-2.0028089887640457</v>
      </c>
      <c r="Y288">
        <v>-0.31313594465235589</v>
      </c>
      <c r="Z288">
        <v>-2.6865636704119851</v>
      </c>
      <c r="AB288">
        <v>-0.20745201771064053</v>
      </c>
      <c r="AC288">
        <v>-7.5524160489286611</v>
      </c>
    </row>
    <row r="289" spans="1:29">
      <c r="A289">
        <v>476123</v>
      </c>
      <c r="B289" t="s">
        <v>192</v>
      </c>
      <c r="C289">
        <v>45</v>
      </c>
      <c r="D289">
        <v>9</v>
      </c>
      <c r="E289">
        <v>17</v>
      </c>
      <c r="F289">
        <v>10</v>
      </c>
      <c r="G289">
        <v>2</v>
      </c>
      <c r="H289">
        <v>6</v>
      </c>
      <c r="I289">
        <v>1</v>
      </c>
      <c r="J289">
        <v>1</v>
      </c>
      <c r="K289">
        <v>0</v>
      </c>
      <c r="L289">
        <v>0</v>
      </c>
      <c r="M289">
        <v>0</v>
      </c>
      <c r="N289">
        <v>15</v>
      </c>
      <c r="P289">
        <v>-2.11420068525547</v>
      </c>
      <c r="R289">
        <v>-2.3386610314704188</v>
      </c>
      <c r="T289">
        <v>-1.8598559964377293</v>
      </c>
      <c r="V289">
        <v>-0.46363564861664275</v>
      </c>
      <c r="W289">
        <v>-3.0028089887640457</v>
      </c>
      <c r="Y289">
        <v>-0.46948432655451411</v>
      </c>
      <c r="Z289">
        <v>-4.6865636704119851</v>
      </c>
      <c r="AB289">
        <v>-0.36188872062252592</v>
      </c>
      <c r="AC289">
        <v>-7.6077264089573013</v>
      </c>
    </row>
    <row r="290" spans="1:29">
      <c r="A290">
        <v>595001</v>
      </c>
      <c r="B290" t="s">
        <v>286</v>
      </c>
      <c r="C290">
        <v>21</v>
      </c>
      <c r="D290">
        <v>5</v>
      </c>
      <c r="E290">
        <v>10</v>
      </c>
      <c r="F290">
        <v>4</v>
      </c>
      <c r="G290">
        <v>1</v>
      </c>
      <c r="H290">
        <v>2</v>
      </c>
      <c r="I290">
        <v>1</v>
      </c>
      <c r="J290">
        <v>1</v>
      </c>
      <c r="K290">
        <v>0</v>
      </c>
      <c r="L290">
        <v>0</v>
      </c>
      <c r="M290">
        <v>0</v>
      </c>
      <c r="N290">
        <v>7</v>
      </c>
      <c r="P290">
        <v>-2.2636669761890489</v>
      </c>
      <c r="R290">
        <v>-2.4651207123357981</v>
      </c>
      <c r="T290">
        <v>-1.8598559964377293</v>
      </c>
      <c r="V290">
        <v>-0.46363564861664275</v>
      </c>
      <c r="W290">
        <v>-2.2013108614232211</v>
      </c>
      <c r="Y290">
        <v>-0.34417139124716623</v>
      </c>
      <c r="Z290">
        <v>-3.4537297128589266</v>
      </c>
      <c r="AB290">
        <v>-0.26669131480137315</v>
      </c>
      <c r="AC290">
        <v>-7.6631420396277585</v>
      </c>
    </row>
    <row r="291" spans="1:29">
      <c r="A291">
        <v>467094</v>
      </c>
      <c r="B291" t="s">
        <v>83</v>
      </c>
      <c r="C291">
        <v>21</v>
      </c>
      <c r="D291">
        <v>4</v>
      </c>
      <c r="E291">
        <v>8</v>
      </c>
      <c r="F291">
        <v>5</v>
      </c>
      <c r="G291">
        <v>1</v>
      </c>
      <c r="H291">
        <v>3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7</v>
      </c>
      <c r="P291">
        <v>-2.2636669761890489</v>
      </c>
      <c r="R291">
        <v>-2.4440440988582353</v>
      </c>
      <c r="T291">
        <v>-2.1153307212231316</v>
      </c>
      <c r="V291">
        <v>-0.46363564861664275</v>
      </c>
      <c r="W291">
        <v>-1.2013108614232211</v>
      </c>
      <c r="Y291">
        <v>-0.18782300934500804</v>
      </c>
      <c r="Z291">
        <v>-2.4537297128589266</v>
      </c>
      <c r="AB291">
        <v>-0.18947296334543043</v>
      </c>
      <c r="AC291">
        <v>-7.6639734175774965</v>
      </c>
    </row>
    <row r="292" spans="1:29">
      <c r="A292">
        <v>543118</v>
      </c>
      <c r="B292" t="s">
        <v>84</v>
      </c>
      <c r="C292">
        <v>87</v>
      </c>
      <c r="D292">
        <v>15</v>
      </c>
      <c r="E292">
        <v>33</v>
      </c>
      <c r="F292">
        <v>30</v>
      </c>
      <c r="G292">
        <v>4</v>
      </c>
      <c r="H292">
        <v>16</v>
      </c>
      <c r="I292">
        <v>1</v>
      </c>
      <c r="J292">
        <v>2</v>
      </c>
      <c r="K292">
        <v>0</v>
      </c>
      <c r="L292">
        <v>0</v>
      </c>
      <c r="M292">
        <v>0</v>
      </c>
      <c r="N292">
        <v>29</v>
      </c>
      <c r="P292">
        <v>-1.8526346761217074</v>
      </c>
      <c r="R292">
        <v>-1.9171287619191537</v>
      </c>
      <c r="T292">
        <v>-1.8598559964377293</v>
      </c>
      <c r="V292">
        <v>-0.46363564861664275</v>
      </c>
      <c r="W292">
        <v>-3.4054307116104869</v>
      </c>
      <c r="Y292">
        <v>-0.53243358144021447</v>
      </c>
      <c r="Z292">
        <v>-13.594023096129838</v>
      </c>
      <c r="AB292">
        <v>-1.0497080531371568</v>
      </c>
      <c r="AC292">
        <v>-7.6753967176726041</v>
      </c>
    </row>
    <row r="293" spans="1:29">
      <c r="A293">
        <v>622218</v>
      </c>
      <c r="B293" t="s">
        <v>129</v>
      </c>
      <c r="C293">
        <v>45</v>
      </c>
      <c r="D293">
        <v>9</v>
      </c>
      <c r="E293">
        <v>16</v>
      </c>
      <c r="F293">
        <v>10</v>
      </c>
      <c r="G293">
        <v>2</v>
      </c>
      <c r="H293">
        <v>8</v>
      </c>
      <c r="I293">
        <v>1</v>
      </c>
      <c r="J293">
        <v>1</v>
      </c>
      <c r="K293">
        <v>0</v>
      </c>
      <c r="L293">
        <v>0</v>
      </c>
      <c r="M293">
        <v>0</v>
      </c>
      <c r="N293">
        <v>15</v>
      </c>
      <c r="P293">
        <v>-2.11420068525547</v>
      </c>
      <c r="R293">
        <v>-2.3386610314704188</v>
      </c>
      <c r="T293">
        <v>-1.8598559964377293</v>
      </c>
      <c r="V293">
        <v>-0.46363564861664275</v>
      </c>
      <c r="W293">
        <v>-3.0028089887640457</v>
      </c>
      <c r="Y293">
        <v>-0.46948432655451411</v>
      </c>
      <c r="Z293">
        <v>-5.6865636704119851</v>
      </c>
      <c r="AB293">
        <v>-0.43910707207846866</v>
      </c>
      <c r="AC293">
        <v>-7.6849447604132441</v>
      </c>
    </row>
    <row r="294" spans="1:29">
      <c r="A294">
        <v>621112</v>
      </c>
      <c r="B294" t="s">
        <v>39</v>
      </c>
      <c r="C294">
        <v>21</v>
      </c>
      <c r="D294">
        <v>4</v>
      </c>
      <c r="E294">
        <v>9</v>
      </c>
      <c r="F294">
        <v>4</v>
      </c>
      <c r="G294">
        <v>0</v>
      </c>
      <c r="H294">
        <v>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7</v>
      </c>
      <c r="P294">
        <v>-2.2636669761890489</v>
      </c>
      <c r="R294">
        <v>-2.4651207123357981</v>
      </c>
      <c r="T294">
        <v>-2.1153307212231316</v>
      </c>
      <c r="V294">
        <v>-0.46363564861664275</v>
      </c>
      <c r="W294">
        <v>-1.2013108614232211</v>
      </c>
      <c r="Y294">
        <v>-0.18782300934500804</v>
      </c>
      <c r="Z294">
        <v>-2.4537297128589266</v>
      </c>
      <c r="AB294">
        <v>-0.18947296334543043</v>
      </c>
      <c r="AC294">
        <v>-7.6850500310550593</v>
      </c>
    </row>
    <row r="295" spans="1:29">
      <c r="A295">
        <v>641490</v>
      </c>
      <c r="B295" t="s">
        <v>73</v>
      </c>
      <c r="C295">
        <v>21</v>
      </c>
      <c r="D295">
        <v>4</v>
      </c>
      <c r="E295">
        <v>9</v>
      </c>
      <c r="F295">
        <v>5</v>
      </c>
      <c r="G295">
        <v>1</v>
      </c>
      <c r="H295">
        <v>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7</v>
      </c>
      <c r="P295">
        <v>-2.2636669761890489</v>
      </c>
      <c r="R295">
        <v>-2.4440440988582353</v>
      </c>
      <c r="T295">
        <v>-2.1153307212231316</v>
      </c>
      <c r="V295">
        <v>-0.46363564861664275</v>
      </c>
      <c r="W295">
        <v>-1.2013108614232211</v>
      </c>
      <c r="Y295">
        <v>-0.18782300934500804</v>
      </c>
      <c r="Z295">
        <v>-3.4537297128589266</v>
      </c>
      <c r="AB295">
        <v>-0.26669131480137315</v>
      </c>
      <c r="AC295">
        <v>-7.7411917690334393</v>
      </c>
    </row>
    <row r="296" spans="1:29">
      <c r="A296">
        <v>548337</v>
      </c>
      <c r="B296" t="s">
        <v>309</v>
      </c>
      <c r="C296">
        <v>87</v>
      </c>
      <c r="D296">
        <v>16</v>
      </c>
      <c r="E296">
        <v>35</v>
      </c>
      <c r="F296">
        <v>19</v>
      </c>
      <c r="G296">
        <v>3</v>
      </c>
      <c r="H296">
        <v>10</v>
      </c>
      <c r="I296">
        <v>1</v>
      </c>
      <c r="J296">
        <v>1</v>
      </c>
      <c r="K296">
        <v>0</v>
      </c>
      <c r="L296">
        <v>0</v>
      </c>
      <c r="M296">
        <v>0</v>
      </c>
      <c r="N296">
        <v>29</v>
      </c>
      <c r="P296">
        <v>-1.8526346761217074</v>
      </c>
      <c r="R296">
        <v>-2.1489715101723497</v>
      </c>
      <c r="T296">
        <v>-1.8598559964377293</v>
      </c>
      <c r="V296">
        <v>-0.46363564861664275</v>
      </c>
      <c r="W296">
        <v>-4.4054307116104869</v>
      </c>
      <c r="Y296">
        <v>-0.68878196334237263</v>
      </c>
      <c r="Z296">
        <v>-9.5940230961298383</v>
      </c>
      <c r="AB296">
        <v>-0.74083464731338589</v>
      </c>
      <c r="AC296">
        <v>-7.7547144420041878</v>
      </c>
    </row>
    <row r="297" spans="1:29">
      <c r="A297">
        <v>543242</v>
      </c>
      <c r="B297" t="s">
        <v>118</v>
      </c>
      <c r="C297">
        <v>45</v>
      </c>
      <c r="D297">
        <v>9</v>
      </c>
      <c r="E297">
        <v>19</v>
      </c>
      <c r="F297">
        <v>13</v>
      </c>
      <c r="G297">
        <v>1</v>
      </c>
      <c r="H297">
        <v>7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15</v>
      </c>
      <c r="P297">
        <v>-2.11420068525547</v>
      </c>
      <c r="R297">
        <v>-2.275431191037729</v>
      </c>
      <c r="T297">
        <v>-1.8598559964377293</v>
      </c>
      <c r="V297">
        <v>-0.46363564861664275</v>
      </c>
      <c r="W297">
        <v>-3.0028089887640457</v>
      </c>
      <c r="Y297">
        <v>-0.46948432655451411</v>
      </c>
      <c r="Z297">
        <v>-7.6865636704119851</v>
      </c>
      <c r="AB297">
        <v>-0.59354377499035404</v>
      </c>
      <c r="AC297">
        <v>-7.7761516228924394</v>
      </c>
    </row>
    <row r="298" spans="1:29">
      <c r="A298">
        <v>516910</v>
      </c>
      <c r="B298" t="s">
        <v>101</v>
      </c>
      <c r="C298">
        <v>45</v>
      </c>
      <c r="D298">
        <v>10</v>
      </c>
      <c r="E298">
        <v>19</v>
      </c>
      <c r="F298">
        <v>7</v>
      </c>
      <c r="G298">
        <v>1</v>
      </c>
      <c r="H298">
        <v>4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15</v>
      </c>
      <c r="P298">
        <v>-2.11420068525547</v>
      </c>
      <c r="R298">
        <v>-2.4018908719031087</v>
      </c>
      <c r="T298">
        <v>-1.8598559964377293</v>
      </c>
      <c r="V298">
        <v>-0.46363564861664275</v>
      </c>
      <c r="W298">
        <v>-4.0028089887640457</v>
      </c>
      <c r="Y298">
        <v>-0.62583270845667238</v>
      </c>
      <c r="Z298">
        <v>-4.6865636704119851</v>
      </c>
      <c r="AB298">
        <v>-0.36188872062252592</v>
      </c>
      <c r="AC298">
        <v>-7.827304631292149</v>
      </c>
    </row>
    <row r="299" spans="1:29">
      <c r="A299">
        <v>593969</v>
      </c>
      <c r="B299" t="s">
        <v>23</v>
      </c>
      <c r="C299">
        <v>87</v>
      </c>
      <c r="D299">
        <v>16</v>
      </c>
      <c r="E299">
        <v>40</v>
      </c>
      <c r="F299">
        <v>16</v>
      </c>
      <c r="G299">
        <v>2</v>
      </c>
      <c r="H299">
        <v>9</v>
      </c>
      <c r="I299">
        <v>2</v>
      </c>
      <c r="J299">
        <v>2</v>
      </c>
      <c r="K299">
        <v>0</v>
      </c>
      <c r="L299">
        <v>0</v>
      </c>
      <c r="M299">
        <v>0</v>
      </c>
      <c r="N299">
        <v>29</v>
      </c>
      <c r="P299">
        <v>-1.8526346761217074</v>
      </c>
      <c r="R299">
        <v>-2.2122013506050391</v>
      </c>
      <c r="T299">
        <v>-1.6043812716523269</v>
      </c>
      <c r="V299">
        <v>-0.46363564861664275</v>
      </c>
      <c r="W299">
        <v>-4.4054307116104869</v>
      </c>
      <c r="Y299">
        <v>-0.68878196334237263</v>
      </c>
      <c r="Z299">
        <v>-13.594023096129838</v>
      </c>
      <c r="AB299">
        <v>-1.0497080531371568</v>
      </c>
      <c r="AC299">
        <v>-7.8713429634752465</v>
      </c>
    </row>
    <row r="300" spans="1:29">
      <c r="A300">
        <v>434672</v>
      </c>
      <c r="B300" t="s">
        <v>284</v>
      </c>
      <c r="C300">
        <v>21</v>
      </c>
      <c r="D300">
        <v>5</v>
      </c>
      <c r="E300">
        <v>9</v>
      </c>
      <c r="F300">
        <v>5</v>
      </c>
      <c r="G300">
        <v>1</v>
      </c>
      <c r="H300">
        <v>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7</v>
      </c>
      <c r="P300">
        <v>-2.2636669761890489</v>
      </c>
      <c r="R300">
        <v>-2.4440440988582353</v>
      </c>
      <c r="T300">
        <v>-2.1153307212231316</v>
      </c>
      <c r="V300">
        <v>-0.46363564861664275</v>
      </c>
      <c r="W300">
        <v>-2.2013108614232211</v>
      </c>
      <c r="Y300">
        <v>-0.34417139124716623</v>
      </c>
      <c r="Z300">
        <v>-3.4537297128589266</v>
      </c>
      <c r="AB300">
        <v>-0.26669131480137315</v>
      </c>
      <c r="AC300">
        <v>-7.8975401509355976</v>
      </c>
    </row>
    <row r="301" spans="1:29">
      <c r="A301">
        <v>643325</v>
      </c>
      <c r="B301" t="s">
        <v>114</v>
      </c>
      <c r="C301">
        <v>45</v>
      </c>
      <c r="D301">
        <v>8</v>
      </c>
      <c r="E301">
        <v>23</v>
      </c>
      <c r="F301">
        <v>8</v>
      </c>
      <c r="G301">
        <v>3</v>
      </c>
      <c r="H301">
        <v>6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15</v>
      </c>
      <c r="P301">
        <v>-2.11420068525547</v>
      </c>
      <c r="R301">
        <v>-2.3808142584255454</v>
      </c>
      <c r="T301">
        <v>-1.8598559964377293</v>
      </c>
      <c r="V301">
        <v>-0.46363564861664275</v>
      </c>
      <c r="W301">
        <v>-2.0028089887640457</v>
      </c>
      <c r="Y301">
        <v>-0.31313594465235589</v>
      </c>
      <c r="Z301">
        <v>-10.686563670411985</v>
      </c>
      <c r="AB301">
        <v>-0.82519882935818223</v>
      </c>
      <c r="AC301">
        <v>-7.9568413627459265</v>
      </c>
    </row>
    <row r="302" spans="1:29">
      <c r="A302">
        <v>606273</v>
      </c>
      <c r="B302" t="s">
        <v>90</v>
      </c>
      <c r="C302">
        <v>45</v>
      </c>
      <c r="D302">
        <v>10</v>
      </c>
      <c r="E302">
        <v>19</v>
      </c>
      <c r="F302">
        <v>10</v>
      </c>
      <c r="G302">
        <v>2</v>
      </c>
      <c r="H302">
        <v>8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15</v>
      </c>
      <c r="P302">
        <v>-2.11420068525547</v>
      </c>
      <c r="R302">
        <v>-2.3386610314704188</v>
      </c>
      <c r="T302">
        <v>-1.8598559964377293</v>
      </c>
      <c r="V302">
        <v>-0.46363564861664275</v>
      </c>
      <c r="W302">
        <v>-4.0028089887640457</v>
      </c>
      <c r="Y302">
        <v>-0.62583270845667238</v>
      </c>
      <c r="Z302">
        <v>-8.6865636704119851</v>
      </c>
      <c r="AB302">
        <v>-0.67076212644629674</v>
      </c>
      <c r="AC302">
        <v>-8.0729481966832299</v>
      </c>
    </row>
    <row r="303" spans="1:29">
      <c r="A303">
        <v>518790</v>
      </c>
      <c r="B303" t="s">
        <v>147</v>
      </c>
      <c r="C303">
        <v>66</v>
      </c>
      <c r="D303">
        <v>14</v>
      </c>
      <c r="E303">
        <v>27</v>
      </c>
      <c r="F303">
        <v>11</v>
      </c>
      <c r="G303">
        <v>3</v>
      </c>
      <c r="H303">
        <v>9</v>
      </c>
      <c r="I303">
        <v>1</v>
      </c>
      <c r="J303">
        <v>2</v>
      </c>
      <c r="K303">
        <v>0</v>
      </c>
      <c r="L303">
        <v>0</v>
      </c>
      <c r="M303">
        <v>0</v>
      </c>
      <c r="N303">
        <v>22</v>
      </c>
      <c r="P303">
        <v>-1.9834176806885888</v>
      </c>
      <c r="R303">
        <v>-2.3175844179928555</v>
      </c>
      <c r="T303">
        <v>-1.8598559964377293</v>
      </c>
      <c r="V303">
        <v>-0.46363564861664275</v>
      </c>
      <c r="W303">
        <v>-5.2041198501872667</v>
      </c>
      <c r="Y303">
        <v>-0.81365571780168078</v>
      </c>
      <c r="Z303">
        <v>-9.1402933832709117</v>
      </c>
      <c r="AB303">
        <v>-0.70579838687984131</v>
      </c>
      <c r="AC303">
        <v>-8.1439478484173389</v>
      </c>
    </row>
    <row r="304" spans="1:29">
      <c r="A304">
        <v>592229</v>
      </c>
      <c r="B304" t="s">
        <v>72</v>
      </c>
      <c r="C304">
        <v>174</v>
      </c>
      <c r="D304">
        <v>32</v>
      </c>
      <c r="E304">
        <v>60</v>
      </c>
      <c r="F304">
        <v>52</v>
      </c>
      <c r="G304">
        <v>8</v>
      </c>
      <c r="H304">
        <v>36</v>
      </c>
      <c r="I304">
        <v>2</v>
      </c>
      <c r="J304">
        <v>2</v>
      </c>
      <c r="K304">
        <v>0</v>
      </c>
      <c r="L304">
        <v>0</v>
      </c>
      <c r="M304">
        <v>0</v>
      </c>
      <c r="N304">
        <v>58</v>
      </c>
      <c r="P304">
        <v>-1.3108193714874847</v>
      </c>
      <c r="R304">
        <v>-1.453443265412762</v>
      </c>
      <c r="T304">
        <v>-1.6043812716523269</v>
      </c>
      <c r="V304">
        <v>-0.46363564861664275</v>
      </c>
      <c r="W304">
        <v>-8.8108614232209739</v>
      </c>
      <c r="Y304">
        <v>-1.3775639266847455</v>
      </c>
      <c r="Z304">
        <v>-25.188046192259677</v>
      </c>
      <c r="AB304">
        <v>-1.9449794033624277</v>
      </c>
      <c r="AC304">
        <v>-8.1548228872163904</v>
      </c>
    </row>
    <row r="305" spans="1:29">
      <c r="A305">
        <v>592170</v>
      </c>
      <c r="B305" t="s">
        <v>47</v>
      </c>
      <c r="C305">
        <v>87</v>
      </c>
      <c r="D305">
        <v>18</v>
      </c>
      <c r="E305">
        <v>33</v>
      </c>
      <c r="F305">
        <v>18</v>
      </c>
      <c r="G305">
        <v>5</v>
      </c>
      <c r="H305">
        <v>14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29</v>
      </c>
      <c r="P305">
        <v>-1.8526346761217074</v>
      </c>
      <c r="R305">
        <v>-2.1700481236499125</v>
      </c>
      <c r="T305">
        <v>-1.8598559964377293</v>
      </c>
      <c r="V305">
        <v>-0.46363564861664275</v>
      </c>
      <c r="W305">
        <v>-6.4054307116104869</v>
      </c>
      <c r="Y305">
        <v>-1.0014787271466892</v>
      </c>
      <c r="Z305">
        <v>-11.594023096129838</v>
      </c>
      <c r="AB305">
        <v>-0.89527135022527127</v>
      </c>
      <c r="AC305">
        <v>-8.2429245221979528</v>
      </c>
    </row>
    <row r="306" spans="1:29">
      <c r="A306">
        <v>542947</v>
      </c>
      <c r="B306" t="s">
        <v>40</v>
      </c>
      <c r="C306">
        <v>45</v>
      </c>
      <c r="D306">
        <v>10</v>
      </c>
      <c r="E306">
        <v>24</v>
      </c>
      <c r="F306">
        <v>5</v>
      </c>
      <c r="G306">
        <v>1</v>
      </c>
      <c r="H306">
        <v>4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15</v>
      </c>
      <c r="P306">
        <v>-2.11420068525547</v>
      </c>
      <c r="R306">
        <v>-2.4440440988582353</v>
      </c>
      <c r="T306">
        <v>-1.8598559964377293</v>
      </c>
      <c r="V306">
        <v>-0.46363564861664275</v>
      </c>
      <c r="W306">
        <v>-4.0028089887640457</v>
      </c>
      <c r="Y306">
        <v>-0.62583270845667238</v>
      </c>
      <c r="Z306">
        <v>-9.6865636704119851</v>
      </c>
      <c r="AB306">
        <v>-0.74798047790223943</v>
      </c>
      <c r="AC306">
        <v>-8.2555496155269896</v>
      </c>
    </row>
    <row r="307" spans="1:29">
      <c r="A307">
        <v>602083</v>
      </c>
      <c r="B307" t="s">
        <v>18</v>
      </c>
      <c r="C307">
        <v>45</v>
      </c>
      <c r="D307">
        <v>11</v>
      </c>
      <c r="E307">
        <v>19</v>
      </c>
      <c r="F307">
        <v>11</v>
      </c>
      <c r="G307">
        <v>2</v>
      </c>
      <c r="H307">
        <v>9</v>
      </c>
      <c r="I307">
        <v>1</v>
      </c>
      <c r="J307">
        <v>2</v>
      </c>
      <c r="K307">
        <v>0</v>
      </c>
      <c r="L307">
        <v>0</v>
      </c>
      <c r="M307">
        <v>0</v>
      </c>
      <c r="N307">
        <v>15</v>
      </c>
      <c r="P307">
        <v>-2.11420068525547</v>
      </c>
      <c r="R307">
        <v>-2.3175844179928555</v>
      </c>
      <c r="T307">
        <v>-1.8598559964377293</v>
      </c>
      <c r="V307">
        <v>-0.46363564861664275</v>
      </c>
      <c r="W307">
        <v>-5.0028089887640457</v>
      </c>
      <c r="Y307">
        <v>-0.78218109035883054</v>
      </c>
      <c r="Z307">
        <v>-9.6865636704119851</v>
      </c>
      <c r="AB307">
        <v>-0.74798047790223943</v>
      </c>
      <c r="AC307">
        <v>-8.2854383165637664</v>
      </c>
    </row>
    <row r="308" spans="1:29">
      <c r="A308">
        <v>592872</v>
      </c>
      <c r="B308" t="s">
        <v>317</v>
      </c>
      <c r="C308">
        <v>87</v>
      </c>
      <c r="D308">
        <v>18</v>
      </c>
      <c r="E308">
        <v>35</v>
      </c>
      <c r="F308">
        <v>21</v>
      </c>
      <c r="G308">
        <v>2</v>
      </c>
      <c r="H308">
        <v>14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29</v>
      </c>
      <c r="P308">
        <v>-1.8526346761217074</v>
      </c>
      <c r="R308">
        <v>-2.1068182832172231</v>
      </c>
      <c r="T308">
        <v>-1.8598559964377293</v>
      </c>
      <c r="V308">
        <v>-0.46363564861664275</v>
      </c>
      <c r="W308">
        <v>-6.4054307116104869</v>
      </c>
      <c r="Y308">
        <v>-1.0014787271466892</v>
      </c>
      <c r="Z308">
        <v>-13.594023096129838</v>
      </c>
      <c r="AB308">
        <v>-1.0497080531371568</v>
      </c>
      <c r="AC308">
        <v>-8.3341313846771499</v>
      </c>
    </row>
    <row r="309" spans="1:29">
      <c r="A309">
        <v>452718</v>
      </c>
      <c r="B309" t="s">
        <v>167</v>
      </c>
      <c r="C309">
        <v>87</v>
      </c>
      <c r="D309">
        <v>20</v>
      </c>
      <c r="E309">
        <v>41</v>
      </c>
      <c r="F309">
        <v>15</v>
      </c>
      <c r="G309">
        <v>4</v>
      </c>
      <c r="H309">
        <v>7</v>
      </c>
      <c r="I309">
        <v>2</v>
      </c>
      <c r="J309">
        <v>1</v>
      </c>
      <c r="K309">
        <v>0</v>
      </c>
      <c r="L309">
        <v>0</v>
      </c>
      <c r="M309">
        <v>0</v>
      </c>
      <c r="N309">
        <v>29</v>
      </c>
      <c r="P309">
        <v>-1.8526346761217074</v>
      </c>
      <c r="R309">
        <v>-2.2332779640826024</v>
      </c>
      <c r="T309">
        <v>-1.6043812716523269</v>
      </c>
      <c r="V309">
        <v>-0.46363564861664275</v>
      </c>
      <c r="W309">
        <v>-8.4054307116104869</v>
      </c>
      <c r="Y309">
        <v>-1.3141754909510053</v>
      </c>
      <c r="Z309">
        <v>-12.594023096129838</v>
      </c>
      <c r="AB309">
        <v>-0.97248970168121407</v>
      </c>
      <c r="AC309">
        <v>-8.4405947531054988</v>
      </c>
    </row>
    <row r="310" spans="1:29">
      <c r="A310">
        <v>553970</v>
      </c>
      <c r="B310" t="s">
        <v>217</v>
      </c>
      <c r="C310">
        <v>45</v>
      </c>
      <c r="D310">
        <v>11</v>
      </c>
      <c r="E310">
        <v>25</v>
      </c>
      <c r="F310">
        <v>9</v>
      </c>
      <c r="G310">
        <v>1</v>
      </c>
      <c r="H310">
        <v>6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15</v>
      </c>
      <c r="P310">
        <v>-2.11420068525547</v>
      </c>
      <c r="R310">
        <v>-2.3597376449479821</v>
      </c>
      <c r="T310">
        <v>-1.8598559964377293</v>
      </c>
      <c r="V310">
        <v>-0.46363564861664275</v>
      </c>
      <c r="W310">
        <v>-5.0028089887640457</v>
      </c>
      <c r="Y310">
        <v>-0.78218109035883054</v>
      </c>
      <c r="Z310">
        <v>-12.686563670411985</v>
      </c>
      <c r="AB310">
        <v>-0.97963553227006761</v>
      </c>
      <c r="AC310">
        <v>-8.5592465978867232</v>
      </c>
    </row>
    <row r="311" spans="1:29">
      <c r="A311">
        <v>544365</v>
      </c>
      <c r="B311" t="s">
        <v>29</v>
      </c>
      <c r="C311">
        <v>45</v>
      </c>
      <c r="D311">
        <v>11</v>
      </c>
      <c r="E311">
        <v>20</v>
      </c>
      <c r="F311">
        <v>9</v>
      </c>
      <c r="G311">
        <v>2</v>
      </c>
      <c r="H311">
        <v>9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15</v>
      </c>
      <c r="P311">
        <v>-2.11420068525547</v>
      </c>
      <c r="R311">
        <v>-2.3597376449479821</v>
      </c>
      <c r="T311">
        <v>-2.1153307212231316</v>
      </c>
      <c r="V311">
        <v>-0.46363564861664275</v>
      </c>
      <c r="W311">
        <v>-5.0028089887640457</v>
      </c>
      <c r="Y311">
        <v>-0.78218109035883054</v>
      </c>
      <c r="Z311">
        <v>-10.686563670411985</v>
      </c>
      <c r="AB311">
        <v>-0.82519882935818223</v>
      </c>
      <c r="AC311">
        <v>-8.6602846197602386</v>
      </c>
    </row>
    <row r="312" spans="1:29">
      <c r="A312">
        <v>657670</v>
      </c>
      <c r="B312" t="s">
        <v>188</v>
      </c>
      <c r="C312">
        <v>45</v>
      </c>
      <c r="D312">
        <v>12</v>
      </c>
      <c r="E312">
        <v>22</v>
      </c>
      <c r="F312">
        <v>9</v>
      </c>
      <c r="G312">
        <v>3</v>
      </c>
      <c r="H312">
        <v>5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15</v>
      </c>
      <c r="P312">
        <v>-2.11420068525547</v>
      </c>
      <c r="R312">
        <v>-2.3597376449479821</v>
      </c>
      <c r="T312">
        <v>-2.1153307212231316</v>
      </c>
      <c r="V312">
        <v>-0.46363564861664275</v>
      </c>
      <c r="W312">
        <v>-6.0028089887640457</v>
      </c>
      <c r="Y312">
        <v>-0.93852947226098882</v>
      </c>
      <c r="Z312">
        <v>-8.6865636704119851</v>
      </c>
      <c r="AB312">
        <v>-0.67076212644629674</v>
      </c>
      <c r="AC312">
        <v>-8.6621962987505121</v>
      </c>
    </row>
    <row r="313" spans="1:29">
      <c r="A313">
        <v>449173</v>
      </c>
      <c r="B313" t="s">
        <v>138</v>
      </c>
      <c r="C313">
        <v>87</v>
      </c>
      <c r="D313">
        <v>15</v>
      </c>
      <c r="E313">
        <v>42</v>
      </c>
      <c r="F313">
        <v>16</v>
      </c>
      <c r="G313">
        <v>1</v>
      </c>
      <c r="H313">
        <v>20</v>
      </c>
      <c r="I313">
        <v>2</v>
      </c>
      <c r="J313">
        <v>1</v>
      </c>
      <c r="K313">
        <v>0</v>
      </c>
      <c r="L313">
        <v>0</v>
      </c>
      <c r="M313">
        <v>4</v>
      </c>
      <c r="N313">
        <v>29</v>
      </c>
      <c r="P313">
        <v>-1.8526346761217074</v>
      </c>
      <c r="R313">
        <v>-2.2122013506050391</v>
      </c>
      <c r="T313">
        <v>-1.6043812716523269</v>
      </c>
      <c r="V313">
        <v>-0.46363564861664275</v>
      </c>
      <c r="W313">
        <v>-3.4054307116104869</v>
      </c>
      <c r="Y313">
        <v>-0.53243358144021447</v>
      </c>
      <c r="Z313">
        <v>-26.594023096129838</v>
      </c>
      <c r="AB313">
        <v>-2.0535466220644123</v>
      </c>
      <c r="AC313">
        <v>-8.7188331505003447</v>
      </c>
    </row>
    <row r="314" spans="1:29">
      <c r="A314">
        <v>592329</v>
      </c>
      <c r="B314" t="s">
        <v>107</v>
      </c>
      <c r="C314">
        <v>87</v>
      </c>
      <c r="D314">
        <v>19</v>
      </c>
      <c r="E314">
        <v>38</v>
      </c>
      <c r="F314">
        <v>14</v>
      </c>
      <c r="G314">
        <v>1</v>
      </c>
      <c r="H314">
        <v>13</v>
      </c>
      <c r="I314">
        <v>1</v>
      </c>
      <c r="J314">
        <v>2</v>
      </c>
      <c r="K314">
        <v>0</v>
      </c>
      <c r="L314">
        <v>0</v>
      </c>
      <c r="M314">
        <v>0</v>
      </c>
      <c r="N314">
        <v>29</v>
      </c>
      <c r="P314">
        <v>-1.8526346761217074</v>
      </c>
      <c r="R314">
        <v>-2.2543545775601657</v>
      </c>
      <c r="T314">
        <v>-1.8598559964377293</v>
      </c>
      <c r="V314">
        <v>-0.46363564861664275</v>
      </c>
      <c r="W314">
        <v>-7.4054307116104869</v>
      </c>
      <c r="Y314">
        <v>-1.1578271090488472</v>
      </c>
      <c r="Z314">
        <v>-15.594023096129838</v>
      </c>
      <c r="AB314">
        <v>-1.2041447560490421</v>
      </c>
      <c r="AC314">
        <v>-8.7924527638341345</v>
      </c>
    </row>
    <row r="315" spans="1:29">
      <c r="A315">
        <v>501985</v>
      </c>
      <c r="B315" t="s">
        <v>207</v>
      </c>
      <c r="C315">
        <v>87</v>
      </c>
      <c r="D315">
        <v>26</v>
      </c>
      <c r="E315">
        <v>39</v>
      </c>
      <c r="F315">
        <v>22</v>
      </c>
      <c r="G315">
        <v>6</v>
      </c>
      <c r="H315">
        <v>17</v>
      </c>
      <c r="I315">
        <v>0</v>
      </c>
      <c r="J315">
        <v>3</v>
      </c>
      <c r="K315">
        <v>0</v>
      </c>
      <c r="L315">
        <v>0</v>
      </c>
      <c r="M315">
        <v>4</v>
      </c>
      <c r="N315">
        <v>29</v>
      </c>
      <c r="P315">
        <v>-1.8526346761217074</v>
      </c>
      <c r="R315">
        <v>-2.0857416697396598</v>
      </c>
      <c r="T315">
        <v>-2.1153307212231316</v>
      </c>
      <c r="V315">
        <v>-0.46363564861664275</v>
      </c>
      <c r="W315">
        <v>-14.405430711610487</v>
      </c>
      <c r="Y315">
        <v>-2.2522657823639549</v>
      </c>
      <c r="Z315">
        <v>-20.594023096129838</v>
      </c>
      <c r="AB315">
        <v>-1.5902365133287559</v>
      </c>
      <c r="AC315">
        <v>-10.359845011393853</v>
      </c>
    </row>
    <row r="316" spans="1:29">
      <c r="A316">
        <v>461872</v>
      </c>
      <c r="B316" t="s">
        <v>296</v>
      </c>
      <c r="C316">
        <v>219</v>
      </c>
      <c r="D316">
        <v>51</v>
      </c>
      <c r="E316">
        <v>105</v>
      </c>
      <c r="F316">
        <v>49</v>
      </c>
      <c r="G316">
        <v>11</v>
      </c>
      <c r="H316">
        <v>15</v>
      </c>
      <c r="I316">
        <v>2</v>
      </c>
      <c r="J316">
        <v>6</v>
      </c>
      <c r="K316">
        <v>0</v>
      </c>
      <c r="L316">
        <v>0</v>
      </c>
      <c r="M316">
        <v>0</v>
      </c>
      <c r="N316">
        <v>73</v>
      </c>
      <c r="P316">
        <v>-1.0305700759870249</v>
      </c>
      <c r="R316">
        <v>-1.5166731058454517</v>
      </c>
      <c r="T316">
        <v>-1.6043812716523269</v>
      </c>
      <c r="V316">
        <v>-0.46363564861664275</v>
      </c>
      <c r="W316">
        <v>-21.813670411985019</v>
      </c>
      <c r="Y316">
        <v>-3.4105320722608421</v>
      </c>
      <c r="Z316">
        <v>-30.874609862671662</v>
      </c>
      <c r="AB316">
        <v>-2.3840864754408959</v>
      </c>
      <c r="AC316">
        <v>-10.409878649803185</v>
      </c>
    </row>
  </sheetData>
  <sortState ref="A2:AC316">
    <sortCondition descending="1" ref="AC2:AC31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5"/>
  <sheetViews>
    <sheetView topLeftCell="O298" workbookViewId="0">
      <selection activeCell="A10" sqref="A10:AC325"/>
    </sheetView>
  </sheetViews>
  <sheetFormatPr baseColWidth="10" defaultRowHeight="16"/>
  <cols>
    <col min="2" max="2" width="18.83203125" bestFit="1" customWidth="1"/>
    <col min="8" max="8" width="12.83203125" bestFit="1" customWidth="1"/>
    <col min="11" max="11" width="12.1640625" bestFit="1" customWidth="1"/>
    <col min="26" max="26" width="11.6640625" customWidth="1"/>
    <col min="27" max="27" width="12.33203125" bestFit="1" customWidth="1"/>
  </cols>
  <sheetData>
    <row r="1" spans="1:43">
      <c r="A1" t="s">
        <v>329</v>
      </c>
      <c r="B1">
        <v>100</v>
      </c>
    </row>
    <row r="2" spans="1:43" ht="17">
      <c r="B2" t="s">
        <v>334</v>
      </c>
      <c r="C2" t="s">
        <v>337</v>
      </c>
      <c r="D2" t="s">
        <v>338</v>
      </c>
      <c r="E2" t="s">
        <v>339</v>
      </c>
      <c r="F2" t="s">
        <v>346</v>
      </c>
      <c r="G2" t="s">
        <v>347</v>
      </c>
      <c r="H2" t="s">
        <v>348</v>
      </c>
      <c r="I2" t="s">
        <v>351</v>
      </c>
      <c r="J2" t="s">
        <v>352</v>
      </c>
      <c r="K2" t="s">
        <v>353</v>
      </c>
      <c r="L2" s="2"/>
    </row>
    <row r="3" spans="1:43" ht="20">
      <c r="A3" t="s">
        <v>330</v>
      </c>
      <c r="B3">
        <f>SUM(N11:N110)</f>
        <v>12816</v>
      </c>
      <c r="C3">
        <f>SUM(F11:F110)</f>
        <v>12096</v>
      </c>
      <c r="D3">
        <f>SUM(I11:I110)</f>
        <v>828</v>
      </c>
      <c r="E3">
        <f>SUM(K11:K110)</f>
        <v>607</v>
      </c>
      <c r="F3">
        <f>SUM(D11:D110)</f>
        <v>5124</v>
      </c>
      <c r="G3">
        <f>F3/B3</f>
        <v>0.39981273408239698</v>
      </c>
      <c r="H3">
        <f>SUM(W10:W110)</f>
        <v>-2.6290081223123707E-13</v>
      </c>
      <c r="I3">
        <f>SUM(H11:H110)+SUM(E11:E110)</f>
        <v>15647</v>
      </c>
      <c r="J3">
        <f>I3/B3</f>
        <v>1.2208957553058677</v>
      </c>
      <c r="K3">
        <f>SUM(Z11:Z110)</f>
        <v>5.6843418860808015E-13</v>
      </c>
      <c r="AK3" s="1"/>
    </row>
    <row r="4" spans="1:43" ht="17">
      <c r="A4" t="s">
        <v>331</v>
      </c>
      <c r="B4">
        <f>B3/B1</f>
        <v>128.16</v>
      </c>
      <c r="C4">
        <f>C3/B1</f>
        <v>120.96</v>
      </c>
      <c r="D4">
        <f>D3/$B1</f>
        <v>8.2799999999999994</v>
      </c>
      <c r="E4">
        <f>E3/$B1</f>
        <v>6.07</v>
      </c>
      <c r="H4">
        <f>H3/$B1</f>
        <v>-2.6290081223123707E-15</v>
      </c>
      <c r="K4">
        <f>K3/B1</f>
        <v>5.6843418860808018E-15</v>
      </c>
      <c r="Y4" s="2"/>
    </row>
    <row r="5" spans="1:43" ht="17">
      <c r="A5" t="s">
        <v>332</v>
      </c>
      <c r="B5">
        <f>SUM(O11:O110)</f>
        <v>286479.44</v>
      </c>
      <c r="C5">
        <f>SUM(Q11:Q110)</f>
        <v>225111.84000000003</v>
      </c>
      <c r="D5">
        <f>SUM(S11:S110)</f>
        <v>1532.16</v>
      </c>
      <c r="E5">
        <f>SUM(U11:U110)</f>
        <v>17140.509999999998</v>
      </c>
      <c r="H5">
        <f>SUM(X11:X110)</f>
        <v>4090.8468224410531</v>
      </c>
      <c r="K5">
        <f>SUM(AA11:AA110)</f>
        <v>16770.999609874852</v>
      </c>
      <c r="AD5" s="2"/>
      <c r="AQ5" s="2"/>
    </row>
    <row r="6" spans="1:43" ht="17">
      <c r="A6" t="s">
        <v>333</v>
      </c>
      <c r="B6">
        <f>SQRT(B5/$B1)</f>
        <v>53.523774156910875</v>
      </c>
      <c r="C6">
        <f>SQRT(C5/$B1)</f>
        <v>47.445952409030639</v>
      </c>
      <c r="D6">
        <f>SQRT(D5/$B1)</f>
        <v>3.9142815432720219</v>
      </c>
      <c r="E6">
        <f>SQRT(E5/$B1)</f>
        <v>13.092177053492669</v>
      </c>
      <c r="H6">
        <f>SQRT(H5/$B1)</f>
        <v>6.3959728129824418</v>
      </c>
      <c r="K6">
        <f>SQRT(K5/$B1)</f>
        <v>12.950289421427945</v>
      </c>
      <c r="S6" s="4"/>
    </row>
    <row r="7" spans="1:43" ht="17">
      <c r="S7" s="4"/>
      <c r="U7" s="2"/>
    </row>
    <row r="8" spans="1:43" ht="17">
      <c r="M8" s="3"/>
      <c r="S8" s="4"/>
    </row>
    <row r="9" spans="1:43" ht="17">
      <c r="S9" s="4"/>
    </row>
    <row r="10" spans="1:4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328</v>
      </c>
      <c r="O10" t="s">
        <v>335</v>
      </c>
      <c r="P10" t="s">
        <v>336</v>
      </c>
      <c r="Q10" t="s">
        <v>340</v>
      </c>
      <c r="R10" t="s">
        <v>341</v>
      </c>
      <c r="S10" s="5" t="s">
        <v>342</v>
      </c>
      <c r="T10" t="s">
        <v>343</v>
      </c>
      <c r="U10" t="s">
        <v>344</v>
      </c>
      <c r="V10" t="s">
        <v>345</v>
      </c>
      <c r="W10" t="s">
        <v>348</v>
      </c>
      <c r="X10" t="s">
        <v>349</v>
      </c>
      <c r="Y10" t="s">
        <v>350</v>
      </c>
      <c r="Z10" t="s">
        <v>354</v>
      </c>
      <c r="AA10" t="s">
        <v>355</v>
      </c>
      <c r="AB10" t="s">
        <v>356</v>
      </c>
      <c r="AC10" t="s">
        <v>357</v>
      </c>
    </row>
    <row r="11" spans="1:43">
      <c r="A11">
        <v>446372</v>
      </c>
      <c r="B11" t="s">
        <v>173</v>
      </c>
      <c r="C11">
        <v>654</v>
      </c>
      <c r="D11">
        <v>79</v>
      </c>
      <c r="E11">
        <v>184</v>
      </c>
      <c r="F11">
        <v>232</v>
      </c>
      <c r="G11">
        <v>21</v>
      </c>
      <c r="H11">
        <v>54</v>
      </c>
      <c r="I11">
        <v>16</v>
      </c>
      <c r="J11">
        <v>10</v>
      </c>
      <c r="K11">
        <v>0</v>
      </c>
      <c r="L11">
        <v>0</v>
      </c>
      <c r="M11">
        <v>0</v>
      </c>
      <c r="N11">
        <v>218</v>
      </c>
      <c r="O11">
        <f>(N11-B$4)^2</f>
        <v>8071.2256000000007</v>
      </c>
      <c r="P11">
        <f>(N11-B$4)/B$6</f>
        <v>1.6785064471840885</v>
      </c>
      <c r="Q11">
        <f>(F11-C$4)^2</f>
        <v>12329.881600000001</v>
      </c>
      <c r="R11">
        <f>(F11-C$4)/C$6</f>
        <v>2.3403471605486241</v>
      </c>
      <c r="S11">
        <f>(I11-D$4)^2</f>
        <v>59.598400000000012</v>
      </c>
      <c r="T11">
        <f>(I11-D$4)/D$6</f>
        <v>1.9722648753433067</v>
      </c>
      <c r="U11">
        <f>(K11-E$4)^2</f>
        <v>36.844900000000003</v>
      </c>
      <c r="V11">
        <f>(K11-E$4)/E$6</f>
        <v>-0.46363564861664275</v>
      </c>
      <c r="W11">
        <f>(D11 - (N11 * G$3)) * -1</f>
        <v>8.1591760299625378</v>
      </c>
      <c r="X11">
        <f>(W11-H$4)^2</f>
        <v>66.572153487915273</v>
      </c>
      <c r="Y11">
        <f>(W11-H$4)/H$6</f>
        <v>1.2756739699395183</v>
      </c>
      <c r="Z11">
        <f>((H11+E11)-(N11*J3))*-1</f>
        <v>28.155274656679182</v>
      </c>
      <c r="AA11">
        <f>(Z11-K$4)^2</f>
        <v>792.71949099304061</v>
      </c>
      <c r="AB11">
        <f>(Z11-K$4)/K$6</f>
        <v>2.1741038937780495</v>
      </c>
      <c r="AC11">
        <f>P11+R11+T11+V11+Y11+AB11</f>
        <v>8.9772606981769432</v>
      </c>
    </row>
    <row r="12" spans="1:43">
      <c r="A12">
        <v>434378</v>
      </c>
      <c r="B12" t="s">
        <v>308</v>
      </c>
      <c r="C12">
        <v>654</v>
      </c>
      <c r="D12">
        <v>79</v>
      </c>
      <c r="E12">
        <v>181</v>
      </c>
      <c r="F12">
        <v>216</v>
      </c>
      <c r="G12">
        <v>24</v>
      </c>
      <c r="H12">
        <v>57</v>
      </c>
      <c r="I12">
        <v>15</v>
      </c>
      <c r="J12">
        <v>11</v>
      </c>
      <c r="K12">
        <v>0</v>
      </c>
      <c r="L12">
        <v>0</v>
      </c>
      <c r="M12">
        <v>0</v>
      </c>
      <c r="N12">
        <v>218</v>
      </c>
      <c r="O12">
        <f t="shared" ref="O12:O75" si="0">(N12-B$4)^2</f>
        <v>8071.2256000000007</v>
      </c>
      <c r="P12">
        <f t="shared" ref="P12:P75" si="1">(N12-B$4)/B$6</f>
        <v>1.6785064471840885</v>
      </c>
      <c r="Q12">
        <f t="shared" ref="Q12:Q75" si="2">(F12-C$4)^2</f>
        <v>9032.6016000000018</v>
      </c>
      <c r="R12">
        <f t="shared" ref="R12:R75" si="3">(F12-C$4)/C$6</f>
        <v>2.003121344907612</v>
      </c>
      <c r="S12">
        <f t="shared" ref="S12:S75" si="4">(I12-D$4)^2</f>
        <v>45.158400000000007</v>
      </c>
      <c r="T12">
        <f t="shared" ref="T12:T75" si="5">(I12-D$4)/D$6</f>
        <v>1.7167901505579044</v>
      </c>
      <c r="U12">
        <f t="shared" ref="U12:U75" si="6">(K12-E$4)^2</f>
        <v>36.844900000000003</v>
      </c>
      <c r="V12">
        <f t="shared" ref="V12:V75" si="7">(K12-E$4)/E$6</f>
        <v>-0.46363564861664275</v>
      </c>
      <c r="W12">
        <f t="shared" ref="W12:W75" si="8">(D12 - (N12 * G$3)) * -1</f>
        <v>8.1591760299625378</v>
      </c>
      <c r="X12">
        <f t="shared" ref="X12:X75" si="9">(W12-H$4)^2</f>
        <v>66.572153487915273</v>
      </c>
      <c r="Y12">
        <f t="shared" ref="Y12:Y75" si="10">(W12-H$4)/H$6</f>
        <v>1.2756739699395183</v>
      </c>
      <c r="Z12">
        <f t="shared" ref="Z12:Z75" si="11">((H12+E12) - (N12 * J$3)) * -1</f>
        <v>28.155274656679182</v>
      </c>
      <c r="AA12">
        <f t="shared" ref="AA12:AA75" si="12">(Z12-K$4)^2</f>
        <v>792.71949099304061</v>
      </c>
      <c r="AB12">
        <f t="shared" ref="AB12:AB75" si="13">(Z12-K$4)/K$6</f>
        <v>2.1741038937780495</v>
      </c>
      <c r="AC12">
        <f t="shared" ref="AC12:AC75" si="14">P12+R12+T12+V12+Y12+AB12</f>
        <v>8.3845601577505295</v>
      </c>
    </row>
    <row r="13" spans="1:43">
      <c r="A13">
        <v>502042</v>
      </c>
      <c r="B13" t="s">
        <v>24</v>
      </c>
      <c r="C13">
        <v>609</v>
      </c>
      <c r="D13">
        <v>72</v>
      </c>
      <c r="E13">
        <v>168</v>
      </c>
      <c r="F13">
        <v>221</v>
      </c>
      <c r="G13">
        <v>20</v>
      </c>
      <c r="H13">
        <v>65</v>
      </c>
      <c r="I13">
        <v>14</v>
      </c>
      <c r="J13">
        <v>10</v>
      </c>
      <c r="K13">
        <v>0</v>
      </c>
      <c r="L13">
        <v>0</v>
      </c>
      <c r="M13">
        <v>0</v>
      </c>
      <c r="N13">
        <v>203</v>
      </c>
      <c r="O13">
        <f t="shared" si="0"/>
        <v>5601.0256000000008</v>
      </c>
      <c r="P13">
        <f t="shared" si="1"/>
        <v>1.3982571516836284</v>
      </c>
      <c r="Q13">
        <f t="shared" si="2"/>
        <v>10008.001600000001</v>
      </c>
      <c r="R13">
        <f t="shared" si="3"/>
        <v>2.1085044122954284</v>
      </c>
      <c r="S13">
        <f t="shared" si="4"/>
        <v>32.71840000000001</v>
      </c>
      <c r="T13">
        <f t="shared" si="5"/>
        <v>1.4613154257725018</v>
      </c>
      <c r="U13">
        <f t="shared" si="6"/>
        <v>36.844900000000003</v>
      </c>
      <c r="V13">
        <f t="shared" si="7"/>
        <v>-0.46363564861664275</v>
      </c>
      <c r="W13">
        <f t="shared" si="8"/>
        <v>9.1619850187265826</v>
      </c>
      <c r="X13">
        <f t="shared" si="9"/>
        <v>83.941969483370372</v>
      </c>
      <c r="Y13">
        <f t="shared" si="10"/>
        <v>1.4324615326897163</v>
      </c>
      <c r="Z13">
        <f t="shared" si="11"/>
        <v>14.841838327091153</v>
      </c>
      <c r="AA13">
        <f t="shared" si="12"/>
        <v>220.28016492751178</v>
      </c>
      <c r="AB13">
        <f t="shared" si="13"/>
        <v>1.1460622881936051</v>
      </c>
      <c r="AC13">
        <f t="shared" si="14"/>
        <v>7.0829651620182368</v>
      </c>
    </row>
    <row r="14" spans="1:43">
      <c r="A14">
        <v>506433</v>
      </c>
      <c r="B14" t="s">
        <v>75</v>
      </c>
      <c r="C14">
        <v>567</v>
      </c>
      <c r="D14">
        <v>66</v>
      </c>
      <c r="E14">
        <v>153</v>
      </c>
      <c r="F14">
        <v>228</v>
      </c>
      <c r="G14">
        <v>19</v>
      </c>
      <c r="H14">
        <v>68</v>
      </c>
      <c r="I14">
        <v>13</v>
      </c>
      <c r="J14">
        <v>8</v>
      </c>
      <c r="K14">
        <v>0</v>
      </c>
      <c r="L14">
        <v>0</v>
      </c>
      <c r="M14">
        <v>0</v>
      </c>
      <c r="N14">
        <v>189</v>
      </c>
      <c r="O14">
        <f t="shared" si="0"/>
        <v>3701.5056000000004</v>
      </c>
      <c r="P14">
        <f t="shared" si="1"/>
        <v>1.1366911425498658</v>
      </c>
      <c r="Q14">
        <f t="shared" si="2"/>
        <v>11457.561600000001</v>
      </c>
      <c r="R14">
        <f t="shared" si="3"/>
        <v>2.256040706638371</v>
      </c>
      <c r="S14">
        <f t="shared" si="4"/>
        <v>22.278400000000005</v>
      </c>
      <c r="T14">
        <f t="shared" si="5"/>
        <v>1.2058407009870995</v>
      </c>
      <c r="U14">
        <f t="shared" si="6"/>
        <v>36.844900000000003</v>
      </c>
      <c r="V14">
        <f t="shared" si="7"/>
        <v>-0.46363564861664275</v>
      </c>
      <c r="W14">
        <f t="shared" si="8"/>
        <v>9.56460674157303</v>
      </c>
      <c r="X14">
        <f t="shared" si="9"/>
        <v>91.481702120944291</v>
      </c>
      <c r="Y14">
        <f t="shared" si="10"/>
        <v>1.4954107875754175</v>
      </c>
      <c r="Z14">
        <f t="shared" si="11"/>
        <v>9.7492977528089853</v>
      </c>
      <c r="AA14">
        <f t="shared" si="12"/>
        <v>95.048806672926233</v>
      </c>
      <c r="AB14">
        <f t="shared" si="13"/>
        <v>0.75282470032503623</v>
      </c>
      <c r="AC14">
        <f t="shared" si="14"/>
        <v>6.3831723894591468</v>
      </c>
    </row>
    <row r="15" spans="1:43">
      <c r="A15">
        <v>519242</v>
      </c>
      <c r="B15" t="s">
        <v>266</v>
      </c>
      <c r="C15">
        <v>609</v>
      </c>
      <c r="D15">
        <v>82</v>
      </c>
      <c r="E15">
        <v>184</v>
      </c>
      <c r="F15">
        <v>201</v>
      </c>
      <c r="G15">
        <v>20</v>
      </c>
      <c r="H15">
        <v>41</v>
      </c>
      <c r="I15">
        <v>16</v>
      </c>
      <c r="J15">
        <v>7</v>
      </c>
      <c r="K15">
        <v>0</v>
      </c>
      <c r="L15">
        <v>0</v>
      </c>
      <c r="M15">
        <v>0</v>
      </c>
      <c r="N15">
        <v>203</v>
      </c>
      <c r="O15">
        <f t="shared" si="0"/>
        <v>5601.0256000000008</v>
      </c>
      <c r="P15">
        <f t="shared" si="1"/>
        <v>1.3982571516836284</v>
      </c>
      <c r="Q15">
        <f t="shared" si="2"/>
        <v>6406.4016000000011</v>
      </c>
      <c r="R15">
        <f t="shared" si="3"/>
        <v>1.6869721427441631</v>
      </c>
      <c r="S15">
        <f t="shared" si="4"/>
        <v>59.598400000000012</v>
      </c>
      <c r="T15">
        <f t="shared" si="5"/>
        <v>1.9722648753433067</v>
      </c>
      <c r="U15">
        <f t="shared" si="6"/>
        <v>36.844900000000003</v>
      </c>
      <c r="V15">
        <f t="shared" si="7"/>
        <v>-0.46363564861664275</v>
      </c>
      <c r="W15">
        <f t="shared" si="8"/>
        <v>-0.83801498127341745</v>
      </c>
      <c r="X15">
        <f t="shared" si="9"/>
        <v>0.70226910883868177</v>
      </c>
      <c r="Y15">
        <f t="shared" si="10"/>
        <v>-0.13102228633186583</v>
      </c>
      <c r="Z15">
        <f t="shared" si="11"/>
        <v>22.841838327091153</v>
      </c>
      <c r="AA15">
        <f t="shared" si="12"/>
        <v>521.74957816097003</v>
      </c>
      <c r="AB15">
        <f t="shared" si="13"/>
        <v>1.7638090998411466</v>
      </c>
      <c r="AC15">
        <f t="shared" si="14"/>
        <v>6.2266453346637363</v>
      </c>
    </row>
    <row r="16" spans="1:43">
      <c r="A16">
        <v>547888</v>
      </c>
      <c r="B16" t="s">
        <v>297</v>
      </c>
      <c r="C16">
        <v>567</v>
      </c>
      <c r="D16">
        <v>70</v>
      </c>
      <c r="E16">
        <v>171</v>
      </c>
      <c r="F16">
        <v>167</v>
      </c>
      <c r="G16">
        <v>25</v>
      </c>
      <c r="H16">
        <v>33</v>
      </c>
      <c r="I16">
        <v>13</v>
      </c>
      <c r="J16">
        <v>7</v>
      </c>
      <c r="K16">
        <v>0</v>
      </c>
      <c r="L16">
        <v>0</v>
      </c>
      <c r="M16">
        <v>0</v>
      </c>
      <c r="N16">
        <v>189</v>
      </c>
      <c r="O16">
        <f t="shared" si="0"/>
        <v>3701.5056000000004</v>
      </c>
      <c r="P16">
        <f t="shared" si="1"/>
        <v>1.1366911425498658</v>
      </c>
      <c r="Q16">
        <f t="shared" si="2"/>
        <v>2119.6816000000008</v>
      </c>
      <c r="R16">
        <f t="shared" si="3"/>
        <v>0.97036728450701248</v>
      </c>
      <c r="S16">
        <f t="shared" si="4"/>
        <v>22.278400000000005</v>
      </c>
      <c r="T16">
        <f t="shared" si="5"/>
        <v>1.2058407009870995</v>
      </c>
      <c r="U16">
        <f t="shared" si="6"/>
        <v>36.844900000000003</v>
      </c>
      <c r="V16">
        <f t="shared" si="7"/>
        <v>-0.46363564861664275</v>
      </c>
      <c r="W16">
        <f t="shared" si="8"/>
        <v>5.56460674157303</v>
      </c>
      <c r="X16">
        <f t="shared" si="9"/>
        <v>30.964848188360044</v>
      </c>
      <c r="Y16">
        <f t="shared" si="10"/>
        <v>0.87001725996678481</v>
      </c>
      <c r="Z16">
        <f t="shared" si="11"/>
        <v>26.749297752808985</v>
      </c>
      <c r="AA16">
        <f t="shared" si="12"/>
        <v>715.52493026843149</v>
      </c>
      <c r="AB16">
        <f t="shared" si="13"/>
        <v>2.065536675076062</v>
      </c>
      <c r="AC16">
        <f t="shared" si="14"/>
        <v>5.7848174144701821</v>
      </c>
    </row>
    <row r="17" spans="1:29">
      <c r="A17">
        <v>500779</v>
      </c>
      <c r="B17" t="s">
        <v>248</v>
      </c>
      <c r="C17">
        <v>609</v>
      </c>
      <c r="D17">
        <v>75</v>
      </c>
      <c r="E17">
        <v>199</v>
      </c>
      <c r="F17">
        <v>173</v>
      </c>
      <c r="G17">
        <v>19</v>
      </c>
      <c r="H17">
        <v>49</v>
      </c>
      <c r="I17">
        <v>14</v>
      </c>
      <c r="J17">
        <v>11</v>
      </c>
      <c r="K17">
        <v>0</v>
      </c>
      <c r="L17">
        <v>0</v>
      </c>
      <c r="M17">
        <v>0</v>
      </c>
      <c r="N17">
        <v>203</v>
      </c>
      <c r="O17">
        <f t="shared" si="0"/>
        <v>5601.0256000000008</v>
      </c>
      <c r="P17">
        <f t="shared" si="1"/>
        <v>1.3982571516836284</v>
      </c>
      <c r="Q17">
        <f t="shared" si="2"/>
        <v>2708.1616000000008</v>
      </c>
      <c r="R17">
        <f t="shared" si="3"/>
        <v>1.0968269653723919</v>
      </c>
      <c r="S17">
        <f t="shared" si="4"/>
        <v>32.71840000000001</v>
      </c>
      <c r="T17">
        <f t="shared" si="5"/>
        <v>1.4613154257725018</v>
      </c>
      <c r="U17">
        <f t="shared" si="6"/>
        <v>36.844900000000003</v>
      </c>
      <c r="V17">
        <f t="shared" si="7"/>
        <v>-0.46363564861664275</v>
      </c>
      <c r="W17">
        <f t="shared" si="8"/>
        <v>6.1619850187265826</v>
      </c>
      <c r="X17">
        <f t="shared" si="9"/>
        <v>37.970059371010876</v>
      </c>
      <c r="Y17">
        <f t="shared" si="10"/>
        <v>0.96341638698324172</v>
      </c>
      <c r="Z17">
        <f t="shared" si="11"/>
        <v>-0.15816167290884664</v>
      </c>
      <c r="AA17">
        <f t="shared" si="12"/>
        <v>2.5015114777326795E-2</v>
      </c>
      <c r="AB17">
        <f t="shared" si="13"/>
        <v>-1.2212983645535611E-2</v>
      </c>
      <c r="AC17">
        <f t="shared" si="14"/>
        <v>4.4439672975495856</v>
      </c>
    </row>
    <row r="18" spans="1:29">
      <c r="A18">
        <v>518633</v>
      </c>
      <c r="B18" t="s">
        <v>86</v>
      </c>
      <c r="C18">
        <v>567</v>
      </c>
      <c r="D18">
        <v>70</v>
      </c>
      <c r="E18">
        <v>174</v>
      </c>
      <c r="F18">
        <v>183</v>
      </c>
      <c r="G18">
        <v>23</v>
      </c>
      <c r="H18">
        <v>52</v>
      </c>
      <c r="I18">
        <v>13</v>
      </c>
      <c r="J18">
        <v>7</v>
      </c>
      <c r="K18">
        <v>0</v>
      </c>
      <c r="L18">
        <v>0</v>
      </c>
      <c r="M18">
        <v>0</v>
      </c>
      <c r="N18">
        <v>189</v>
      </c>
      <c r="O18">
        <f t="shared" si="0"/>
        <v>3701.5056000000004</v>
      </c>
      <c r="P18">
        <f t="shared" si="1"/>
        <v>1.1366911425498658</v>
      </c>
      <c r="Q18">
        <f t="shared" si="2"/>
        <v>3848.961600000001</v>
      </c>
      <c r="R18">
        <f t="shared" si="3"/>
        <v>1.3075931001480245</v>
      </c>
      <c r="S18">
        <f t="shared" si="4"/>
        <v>22.278400000000005</v>
      </c>
      <c r="T18">
        <f t="shared" si="5"/>
        <v>1.2058407009870995</v>
      </c>
      <c r="U18">
        <f t="shared" si="6"/>
        <v>36.844900000000003</v>
      </c>
      <c r="V18">
        <f t="shared" si="7"/>
        <v>-0.46363564861664275</v>
      </c>
      <c r="W18">
        <f t="shared" si="8"/>
        <v>5.56460674157303</v>
      </c>
      <c r="X18">
        <f t="shared" si="9"/>
        <v>30.964848188360044</v>
      </c>
      <c r="Y18">
        <f t="shared" si="10"/>
        <v>0.87001725996678481</v>
      </c>
      <c r="Z18">
        <f t="shared" si="11"/>
        <v>4.7492977528089853</v>
      </c>
      <c r="AA18">
        <f t="shared" si="12"/>
        <v>22.555829144836427</v>
      </c>
      <c r="AB18">
        <f t="shared" si="13"/>
        <v>0.36673294304532272</v>
      </c>
      <c r="AC18">
        <f t="shared" si="14"/>
        <v>4.4232394980804539</v>
      </c>
    </row>
    <row r="19" spans="1:29">
      <c r="A19">
        <v>519144</v>
      </c>
      <c r="B19" t="s">
        <v>242</v>
      </c>
      <c r="C19">
        <v>609</v>
      </c>
      <c r="D19">
        <v>84</v>
      </c>
      <c r="E19">
        <v>200</v>
      </c>
      <c r="F19">
        <v>163</v>
      </c>
      <c r="G19">
        <v>22</v>
      </c>
      <c r="H19">
        <v>36</v>
      </c>
      <c r="I19">
        <v>16</v>
      </c>
      <c r="J19">
        <v>9</v>
      </c>
      <c r="K19">
        <v>0</v>
      </c>
      <c r="L19">
        <v>0</v>
      </c>
      <c r="M19">
        <v>0</v>
      </c>
      <c r="N19">
        <v>203</v>
      </c>
      <c r="O19">
        <f t="shared" si="0"/>
        <v>5601.0256000000008</v>
      </c>
      <c r="P19">
        <f t="shared" si="1"/>
        <v>1.3982571516836284</v>
      </c>
      <c r="Q19">
        <f t="shared" si="2"/>
        <v>1767.3616000000006</v>
      </c>
      <c r="R19">
        <f t="shared" si="3"/>
        <v>0.88606083059675944</v>
      </c>
      <c r="S19">
        <f t="shared" si="4"/>
        <v>59.598400000000012</v>
      </c>
      <c r="T19">
        <f t="shared" si="5"/>
        <v>1.9722648753433067</v>
      </c>
      <c r="U19">
        <f t="shared" si="6"/>
        <v>36.844900000000003</v>
      </c>
      <c r="V19">
        <f t="shared" si="7"/>
        <v>-0.46363564861664275</v>
      </c>
      <c r="W19">
        <f t="shared" si="8"/>
        <v>-2.8380149812734174</v>
      </c>
      <c r="X19">
        <f t="shared" si="9"/>
        <v>8.0543290339323406</v>
      </c>
      <c r="Y19">
        <f t="shared" si="10"/>
        <v>-0.44371905013618224</v>
      </c>
      <c r="Z19">
        <f t="shared" si="11"/>
        <v>11.841838327091153</v>
      </c>
      <c r="AA19">
        <f t="shared" si="12"/>
        <v>140.22913496496489</v>
      </c>
      <c r="AB19">
        <f t="shared" si="13"/>
        <v>0.91440723382577693</v>
      </c>
      <c r="AC19">
        <f t="shared" si="14"/>
        <v>4.2636353926966466</v>
      </c>
    </row>
    <row r="20" spans="1:29">
      <c r="A20">
        <v>592717</v>
      </c>
      <c r="B20" t="s">
        <v>267</v>
      </c>
      <c r="C20">
        <v>567</v>
      </c>
      <c r="D20">
        <v>69</v>
      </c>
      <c r="E20">
        <v>159</v>
      </c>
      <c r="F20">
        <v>153</v>
      </c>
      <c r="G20">
        <v>15</v>
      </c>
      <c r="H20">
        <v>68</v>
      </c>
      <c r="I20">
        <v>13</v>
      </c>
      <c r="J20">
        <v>7</v>
      </c>
      <c r="K20">
        <v>0</v>
      </c>
      <c r="L20">
        <v>1</v>
      </c>
      <c r="M20">
        <v>0</v>
      </c>
      <c r="N20">
        <v>189</v>
      </c>
      <c r="O20">
        <f t="shared" si="0"/>
        <v>3701.5056000000004</v>
      </c>
      <c r="P20">
        <f t="shared" si="1"/>
        <v>1.1366911425498658</v>
      </c>
      <c r="Q20">
        <f t="shared" si="2"/>
        <v>1026.5616000000005</v>
      </c>
      <c r="R20">
        <f t="shared" si="3"/>
        <v>0.67529469582112689</v>
      </c>
      <c r="S20">
        <f t="shared" si="4"/>
        <v>22.278400000000005</v>
      </c>
      <c r="T20">
        <f t="shared" si="5"/>
        <v>1.2058407009870995</v>
      </c>
      <c r="U20">
        <f t="shared" si="6"/>
        <v>36.844900000000003</v>
      </c>
      <c r="V20">
        <f t="shared" si="7"/>
        <v>-0.46363564861664275</v>
      </c>
      <c r="W20">
        <f t="shared" si="8"/>
        <v>6.56460674157303</v>
      </c>
      <c r="X20">
        <f t="shared" si="9"/>
        <v>43.094061671506111</v>
      </c>
      <c r="Y20">
        <f t="shared" si="10"/>
        <v>1.0263656418689431</v>
      </c>
      <c r="Z20">
        <f t="shared" si="11"/>
        <v>3.7492977528089853</v>
      </c>
      <c r="AA20">
        <f t="shared" si="12"/>
        <v>14.057233639218463</v>
      </c>
      <c r="AB20">
        <f t="shared" si="13"/>
        <v>0.28951459158937998</v>
      </c>
      <c r="AC20">
        <f t="shared" si="14"/>
        <v>3.8700711241997725</v>
      </c>
    </row>
    <row r="21" spans="1:29">
      <c r="A21">
        <v>433587</v>
      </c>
      <c r="B21" t="s">
        <v>145</v>
      </c>
      <c r="C21">
        <v>609</v>
      </c>
      <c r="D21">
        <v>80</v>
      </c>
      <c r="E21">
        <v>179</v>
      </c>
      <c r="F21">
        <v>179</v>
      </c>
      <c r="G21">
        <v>22</v>
      </c>
      <c r="H21">
        <v>68</v>
      </c>
      <c r="I21">
        <v>13</v>
      </c>
      <c r="J21">
        <v>9</v>
      </c>
      <c r="K21">
        <v>0</v>
      </c>
      <c r="L21">
        <v>0</v>
      </c>
      <c r="M21">
        <v>0</v>
      </c>
      <c r="N21">
        <v>203</v>
      </c>
      <c r="O21">
        <f t="shared" si="0"/>
        <v>5601.0256000000008</v>
      </c>
      <c r="P21">
        <f t="shared" si="1"/>
        <v>1.3982571516836284</v>
      </c>
      <c r="Q21">
        <f t="shared" si="2"/>
        <v>3368.6416000000008</v>
      </c>
      <c r="R21">
        <f t="shared" si="3"/>
        <v>1.2232866462377716</v>
      </c>
      <c r="S21">
        <f t="shared" si="4"/>
        <v>22.278400000000005</v>
      </c>
      <c r="T21">
        <f t="shared" si="5"/>
        <v>1.2058407009870995</v>
      </c>
      <c r="U21">
        <f t="shared" si="6"/>
        <v>36.844900000000003</v>
      </c>
      <c r="V21">
        <f t="shared" si="7"/>
        <v>-0.46363564861664275</v>
      </c>
      <c r="W21">
        <f t="shared" si="8"/>
        <v>1.1619850187265826</v>
      </c>
      <c r="X21">
        <f t="shared" si="9"/>
        <v>1.3502091837450225</v>
      </c>
      <c r="Y21">
        <f t="shared" si="10"/>
        <v>0.18167447747245061</v>
      </c>
      <c r="Z21">
        <f t="shared" si="11"/>
        <v>0.84183832709115336</v>
      </c>
      <c r="AA21">
        <f t="shared" si="12"/>
        <v>0.70869176895962216</v>
      </c>
      <c r="AB21">
        <f t="shared" si="13"/>
        <v>6.5005367810407097E-2</v>
      </c>
      <c r="AC21">
        <f t="shared" si="14"/>
        <v>3.6104286955747149</v>
      </c>
    </row>
    <row r="22" spans="1:29">
      <c r="A22">
        <v>471911</v>
      </c>
      <c r="B22" t="s">
        <v>54</v>
      </c>
      <c r="C22">
        <v>480</v>
      </c>
      <c r="D22">
        <v>61</v>
      </c>
      <c r="E22">
        <v>143</v>
      </c>
      <c r="F22">
        <v>166</v>
      </c>
      <c r="G22">
        <v>16</v>
      </c>
      <c r="H22">
        <v>38</v>
      </c>
      <c r="I22">
        <v>12</v>
      </c>
      <c r="J22">
        <v>8</v>
      </c>
      <c r="K22">
        <v>0</v>
      </c>
      <c r="L22">
        <v>0</v>
      </c>
      <c r="M22">
        <v>0</v>
      </c>
      <c r="N22">
        <v>160</v>
      </c>
      <c r="O22">
        <f t="shared" si="0"/>
        <v>1013.7856000000003</v>
      </c>
      <c r="P22">
        <f t="shared" si="1"/>
        <v>0.59487583791564314</v>
      </c>
      <c r="Q22">
        <f t="shared" si="2"/>
        <v>2028.6016000000006</v>
      </c>
      <c r="R22">
        <f t="shared" si="3"/>
        <v>0.9492906710294492</v>
      </c>
      <c r="S22">
        <f t="shared" si="4"/>
        <v>13.838400000000005</v>
      </c>
      <c r="T22">
        <f t="shared" si="5"/>
        <v>0.95036597620169716</v>
      </c>
      <c r="U22">
        <f t="shared" si="6"/>
        <v>36.844900000000003</v>
      </c>
      <c r="V22">
        <f t="shared" si="7"/>
        <v>-0.46363564861664275</v>
      </c>
      <c r="W22">
        <f t="shared" si="8"/>
        <v>2.9700374531835152</v>
      </c>
      <c r="X22">
        <f t="shared" si="9"/>
        <v>8.8211224733128368</v>
      </c>
      <c r="Y22">
        <f t="shared" si="10"/>
        <v>0.46436054999405002</v>
      </c>
      <c r="Z22">
        <f t="shared" si="11"/>
        <v>14.343320848938845</v>
      </c>
      <c r="AA22">
        <f t="shared" si="12"/>
        <v>205.7308529756036</v>
      </c>
      <c r="AB22">
        <f t="shared" si="13"/>
        <v>1.1075675903587099</v>
      </c>
      <c r="AC22">
        <f t="shared" si="14"/>
        <v>3.602824976882907</v>
      </c>
    </row>
    <row r="23" spans="1:29">
      <c r="A23">
        <v>640455</v>
      </c>
      <c r="B23" t="s">
        <v>189</v>
      </c>
      <c r="C23">
        <v>522</v>
      </c>
      <c r="D23">
        <v>65</v>
      </c>
      <c r="E23">
        <v>166</v>
      </c>
      <c r="F23">
        <v>162</v>
      </c>
      <c r="G23">
        <v>19</v>
      </c>
      <c r="H23">
        <v>45</v>
      </c>
      <c r="I23">
        <v>14</v>
      </c>
      <c r="J23">
        <v>7</v>
      </c>
      <c r="K23">
        <v>0</v>
      </c>
      <c r="L23">
        <v>0</v>
      </c>
      <c r="M23">
        <v>0</v>
      </c>
      <c r="N23">
        <v>174</v>
      </c>
      <c r="O23">
        <f t="shared" si="0"/>
        <v>2101.3056000000001</v>
      </c>
      <c r="P23">
        <f t="shared" si="1"/>
        <v>0.85644184704940585</v>
      </c>
      <c r="Q23">
        <f t="shared" si="2"/>
        <v>1684.2816000000005</v>
      </c>
      <c r="R23">
        <f t="shared" si="3"/>
        <v>0.86498421711919615</v>
      </c>
      <c r="S23">
        <f t="shared" si="4"/>
        <v>32.71840000000001</v>
      </c>
      <c r="T23">
        <f t="shared" si="5"/>
        <v>1.4613154257725018</v>
      </c>
      <c r="U23">
        <f t="shared" si="6"/>
        <v>36.844900000000003</v>
      </c>
      <c r="V23">
        <f t="shared" si="7"/>
        <v>-0.46363564861664275</v>
      </c>
      <c r="W23">
        <f t="shared" si="8"/>
        <v>4.5674157303370748</v>
      </c>
      <c r="X23">
        <f t="shared" si="9"/>
        <v>20.861286453730578</v>
      </c>
      <c r="Y23">
        <f t="shared" si="10"/>
        <v>0.71410805891266627</v>
      </c>
      <c r="Z23">
        <f t="shared" si="11"/>
        <v>1.4358614232209845</v>
      </c>
      <c r="AA23">
        <f t="shared" si="12"/>
        <v>2.0616980266941747</v>
      </c>
      <c r="AB23">
        <f t="shared" si="13"/>
        <v>0.11087485202030764</v>
      </c>
      <c r="AC23">
        <f t="shared" si="14"/>
        <v>3.5440887522574349</v>
      </c>
    </row>
    <row r="24" spans="1:29">
      <c r="A24">
        <v>547973</v>
      </c>
      <c r="B24" t="s">
        <v>59</v>
      </c>
      <c r="C24">
        <v>195</v>
      </c>
      <c r="D24">
        <v>13</v>
      </c>
      <c r="E24">
        <v>37</v>
      </c>
      <c r="F24">
        <v>105</v>
      </c>
      <c r="G24">
        <v>4</v>
      </c>
      <c r="H24">
        <v>23</v>
      </c>
      <c r="I24">
        <v>3</v>
      </c>
      <c r="J24">
        <v>4</v>
      </c>
      <c r="K24">
        <v>43</v>
      </c>
      <c r="L24">
        <v>2</v>
      </c>
      <c r="M24">
        <v>0</v>
      </c>
      <c r="N24">
        <v>65</v>
      </c>
      <c r="O24">
        <f t="shared" si="0"/>
        <v>3989.1855999999998</v>
      </c>
      <c r="P24">
        <f t="shared" si="1"/>
        <v>-1.1800363669206035</v>
      </c>
      <c r="Q24">
        <f t="shared" si="2"/>
        <v>254.7215999999998</v>
      </c>
      <c r="R24">
        <f t="shared" si="3"/>
        <v>-0.33638275110190946</v>
      </c>
      <c r="S24">
        <f t="shared" si="4"/>
        <v>27.878399999999992</v>
      </c>
      <c r="T24">
        <f t="shared" si="5"/>
        <v>-1.3489065468669246</v>
      </c>
      <c r="U24">
        <f t="shared" si="6"/>
        <v>1363.8249000000001</v>
      </c>
      <c r="V24">
        <f t="shared" si="7"/>
        <v>2.8207684519625396</v>
      </c>
      <c r="W24">
        <f t="shared" si="8"/>
        <v>12.987827715355802</v>
      </c>
      <c r="X24">
        <f t="shared" si="9"/>
        <v>168.68366876376436</v>
      </c>
      <c r="Y24">
        <f t="shared" si="10"/>
        <v>2.0306258477198842</v>
      </c>
      <c r="Z24">
        <f t="shared" si="11"/>
        <v>19.358224094881393</v>
      </c>
      <c r="AA24">
        <f t="shared" si="12"/>
        <v>374.74084010764625</v>
      </c>
      <c r="AB24">
        <f t="shared" si="13"/>
        <v>1.4948101517214494</v>
      </c>
      <c r="AC24">
        <f t="shared" si="14"/>
        <v>3.4808787865144355</v>
      </c>
    </row>
    <row r="25" spans="1:29">
      <c r="A25">
        <v>605242</v>
      </c>
      <c r="B25" t="s">
        <v>104</v>
      </c>
      <c r="C25">
        <v>567</v>
      </c>
      <c r="D25">
        <v>73</v>
      </c>
      <c r="E25">
        <v>178</v>
      </c>
      <c r="F25">
        <v>154</v>
      </c>
      <c r="G25">
        <v>17</v>
      </c>
      <c r="H25">
        <v>50</v>
      </c>
      <c r="I25">
        <v>14</v>
      </c>
      <c r="J25">
        <v>7</v>
      </c>
      <c r="K25">
        <v>0</v>
      </c>
      <c r="L25">
        <v>0</v>
      </c>
      <c r="M25">
        <v>0</v>
      </c>
      <c r="N25">
        <v>189</v>
      </c>
      <c r="O25">
        <f t="shared" si="0"/>
        <v>3701.5056000000004</v>
      </c>
      <c r="P25">
        <f t="shared" si="1"/>
        <v>1.1366911425498658</v>
      </c>
      <c r="Q25">
        <f t="shared" si="2"/>
        <v>1091.6416000000004</v>
      </c>
      <c r="R25">
        <f t="shared" si="3"/>
        <v>0.69637130929869007</v>
      </c>
      <c r="S25">
        <f t="shared" si="4"/>
        <v>32.71840000000001</v>
      </c>
      <c r="T25">
        <f t="shared" si="5"/>
        <v>1.4613154257725018</v>
      </c>
      <c r="U25">
        <f t="shared" si="6"/>
        <v>36.844900000000003</v>
      </c>
      <c r="V25">
        <f t="shared" si="7"/>
        <v>-0.46363564861664275</v>
      </c>
      <c r="W25">
        <f t="shared" si="8"/>
        <v>2.56460674157303</v>
      </c>
      <c r="X25">
        <f t="shared" si="9"/>
        <v>6.5772077389218477</v>
      </c>
      <c r="Y25">
        <f t="shared" si="10"/>
        <v>0.4009721142603101</v>
      </c>
      <c r="Z25">
        <f t="shared" si="11"/>
        <v>2.7492977528089853</v>
      </c>
      <c r="AA25">
        <f t="shared" si="12"/>
        <v>7.5586381336005042</v>
      </c>
      <c r="AB25">
        <f t="shared" si="13"/>
        <v>0.21229624013343729</v>
      </c>
      <c r="AC25">
        <f t="shared" si="14"/>
        <v>3.4440105833981622</v>
      </c>
    </row>
    <row r="26" spans="1:29">
      <c r="A26">
        <v>453192</v>
      </c>
      <c r="B26" t="s">
        <v>206</v>
      </c>
      <c r="C26">
        <v>219</v>
      </c>
      <c r="D26">
        <v>17</v>
      </c>
      <c r="E26">
        <v>42</v>
      </c>
      <c r="F26">
        <v>116</v>
      </c>
      <c r="G26">
        <v>6</v>
      </c>
      <c r="H26">
        <v>17</v>
      </c>
      <c r="I26">
        <v>7</v>
      </c>
      <c r="J26">
        <v>2</v>
      </c>
      <c r="K26">
        <v>14</v>
      </c>
      <c r="L26">
        <v>2</v>
      </c>
      <c r="M26">
        <v>26</v>
      </c>
      <c r="N26">
        <v>73</v>
      </c>
      <c r="O26">
        <f t="shared" si="0"/>
        <v>3042.6255999999998</v>
      </c>
      <c r="P26">
        <f t="shared" si="1"/>
        <v>-1.0305700759870249</v>
      </c>
      <c r="Q26">
        <f t="shared" si="2"/>
        <v>24.601599999999937</v>
      </c>
      <c r="R26">
        <f t="shared" si="3"/>
        <v>-0.10454000284871362</v>
      </c>
      <c r="S26">
        <f t="shared" si="4"/>
        <v>1.6383999999999983</v>
      </c>
      <c r="T26">
        <f t="shared" si="5"/>
        <v>-0.32700764772531493</v>
      </c>
      <c r="U26">
        <f t="shared" si="6"/>
        <v>62.884899999999995</v>
      </c>
      <c r="V26">
        <f t="shared" si="7"/>
        <v>0.6057052213393701</v>
      </c>
      <c r="W26">
        <f t="shared" si="8"/>
        <v>12.186329588014981</v>
      </c>
      <c r="X26">
        <f t="shared" si="9"/>
        <v>148.50662882772943</v>
      </c>
      <c r="Y26">
        <f t="shared" si="10"/>
        <v>1.905312912412537</v>
      </c>
      <c r="Z26">
        <f t="shared" si="11"/>
        <v>30.125390137328338</v>
      </c>
      <c r="AA26">
        <f t="shared" si="12"/>
        <v>907.53913092623907</v>
      </c>
      <c r="AB26">
        <f t="shared" si="13"/>
        <v>2.3262329633716092</v>
      </c>
      <c r="AC26">
        <f t="shared" si="14"/>
        <v>3.3751333705624629</v>
      </c>
    </row>
    <row r="27" spans="1:29">
      <c r="A27">
        <v>430935</v>
      </c>
      <c r="B27" t="s">
        <v>134</v>
      </c>
      <c r="C27">
        <v>609</v>
      </c>
      <c r="D27">
        <v>80</v>
      </c>
      <c r="E27">
        <v>189</v>
      </c>
      <c r="F27">
        <v>202</v>
      </c>
      <c r="G27">
        <v>21</v>
      </c>
      <c r="H27">
        <v>72</v>
      </c>
      <c r="I27">
        <v>12</v>
      </c>
      <c r="J27">
        <v>8</v>
      </c>
      <c r="K27">
        <v>0</v>
      </c>
      <c r="L27">
        <v>0</v>
      </c>
      <c r="M27">
        <v>0</v>
      </c>
      <c r="N27">
        <v>203</v>
      </c>
      <c r="O27">
        <f t="shared" si="0"/>
        <v>5601.0256000000008</v>
      </c>
      <c r="P27">
        <f t="shared" si="1"/>
        <v>1.3982571516836284</v>
      </c>
      <c r="Q27">
        <f t="shared" si="2"/>
        <v>6567.481600000001</v>
      </c>
      <c r="R27">
        <f t="shared" si="3"/>
        <v>1.7080487562217264</v>
      </c>
      <c r="S27">
        <f t="shared" si="4"/>
        <v>13.838400000000005</v>
      </c>
      <c r="T27">
        <f t="shared" si="5"/>
        <v>0.95036597620169716</v>
      </c>
      <c r="U27">
        <f t="shared" si="6"/>
        <v>36.844900000000003</v>
      </c>
      <c r="V27">
        <f t="shared" si="7"/>
        <v>-0.46363564861664275</v>
      </c>
      <c r="W27">
        <f t="shared" si="8"/>
        <v>1.1619850187265826</v>
      </c>
      <c r="X27">
        <f t="shared" si="9"/>
        <v>1.3502091837450225</v>
      </c>
      <c r="Y27">
        <f t="shared" si="10"/>
        <v>0.18167447747245061</v>
      </c>
      <c r="Z27">
        <f t="shared" si="11"/>
        <v>-13.158161672908847</v>
      </c>
      <c r="AA27">
        <f t="shared" si="12"/>
        <v>173.13721861040747</v>
      </c>
      <c r="AB27">
        <f t="shared" si="13"/>
        <v>-1.0160515525727909</v>
      </c>
      <c r="AC27">
        <f t="shared" si="14"/>
        <v>2.758659160390069</v>
      </c>
    </row>
    <row r="28" spans="1:29">
      <c r="A28">
        <v>572971</v>
      </c>
      <c r="B28" t="s">
        <v>169</v>
      </c>
      <c r="C28">
        <v>543</v>
      </c>
      <c r="D28">
        <v>73</v>
      </c>
      <c r="E28">
        <v>167</v>
      </c>
      <c r="F28">
        <v>150</v>
      </c>
      <c r="G28">
        <v>17</v>
      </c>
      <c r="H28">
        <v>47</v>
      </c>
      <c r="I28">
        <v>12</v>
      </c>
      <c r="J28">
        <v>10</v>
      </c>
      <c r="K28">
        <v>0</v>
      </c>
      <c r="L28">
        <v>0</v>
      </c>
      <c r="M28">
        <v>0</v>
      </c>
      <c r="N28">
        <v>181</v>
      </c>
      <c r="O28">
        <f t="shared" si="0"/>
        <v>2792.0656000000004</v>
      </c>
      <c r="P28">
        <f t="shared" si="1"/>
        <v>0.98722485161628715</v>
      </c>
      <c r="Q28">
        <f t="shared" si="2"/>
        <v>843.32160000000033</v>
      </c>
      <c r="R28">
        <f t="shared" si="3"/>
        <v>0.61206485538843713</v>
      </c>
      <c r="S28">
        <f t="shared" si="4"/>
        <v>13.838400000000005</v>
      </c>
      <c r="T28">
        <f t="shared" si="5"/>
        <v>0.95036597620169716</v>
      </c>
      <c r="U28">
        <f t="shared" si="6"/>
        <v>36.844900000000003</v>
      </c>
      <c r="V28">
        <f t="shared" si="7"/>
        <v>-0.46363564861664275</v>
      </c>
      <c r="W28">
        <f t="shared" si="8"/>
        <v>-0.63389513108614892</v>
      </c>
      <c r="X28">
        <f t="shared" si="9"/>
        <v>0.40182303721472257</v>
      </c>
      <c r="Y28">
        <f t="shared" si="10"/>
        <v>-9.9108478040975445E-2</v>
      </c>
      <c r="Z28">
        <f t="shared" si="11"/>
        <v>6.9821317103620402</v>
      </c>
      <c r="AA28">
        <f t="shared" si="12"/>
        <v>48.750163220843071</v>
      </c>
      <c r="AB28">
        <f t="shared" si="13"/>
        <v>0.53914870032241802</v>
      </c>
      <c r="AC28">
        <f t="shared" si="14"/>
        <v>2.5260602568712214</v>
      </c>
    </row>
    <row r="29" spans="1:29">
      <c r="A29">
        <v>573186</v>
      </c>
      <c r="B29" t="s">
        <v>294</v>
      </c>
      <c r="C29">
        <v>567</v>
      </c>
      <c r="D29">
        <v>78</v>
      </c>
      <c r="E29">
        <v>187</v>
      </c>
      <c r="F29">
        <v>168</v>
      </c>
      <c r="G29">
        <v>17</v>
      </c>
      <c r="H29">
        <v>45</v>
      </c>
      <c r="I29">
        <v>13</v>
      </c>
      <c r="J29">
        <v>9</v>
      </c>
      <c r="K29">
        <v>0</v>
      </c>
      <c r="L29">
        <v>0</v>
      </c>
      <c r="M29">
        <v>0</v>
      </c>
      <c r="N29">
        <v>189</v>
      </c>
      <c r="O29">
        <f t="shared" si="0"/>
        <v>3701.5056000000004</v>
      </c>
      <c r="P29">
        <f t="shared" si="1"/>
        <v>1.1366911425498658</v>
      </c>
      <c r="Q29">
        <f t="shared" si="2"/>
        <v>2212.7616000000007</v>
      </c>
      <c r="R29">
        <f t="shared" si="3"/>
        <v>0.99144389798457566</v>
      </c>
      <c r="S29">
        <f t="shared" si="4"/>
        <v>22.278400000000005</v>
      </c>
      <c r="T29">
        <f t="shared" si="5"/>
        <v>1.2058407009870995</v>
      </c>
      <c r="U29">
        <f t="shared" si="6"/>
        <v>36.844900000000003</v>
      </c>
      <c r="V29">
        <f t="shared" si="7"/>
        <v>-0.46363564861664275</v>
      </c>
      <c r="W29">
        <f t="shared" si="8"/>
        <v>-2.43539325842697</v>
      </c>
      <c r="X29">
        <f t="shared" si="9"/>
        <v>5.9311403231915207</v>
      </c>
      <c r="Y29">
        <f t="shared" si="10"/>
        <v>-0.38076979525048099</v>
      </c>
      <c r="Z29">
        <f t="shared" si="11"/>
        <v>-1.2507022471910147</v>
      </c>
      <c r="AA29">
        <f t="shared" si="12"/>
        <v>1.5642561111286686</v>
      </c>
      <c r="AB29">
        <f t="shared" si="13"/>
        <v>-9.6577165690333561E-2</v>
      </c>
      <c r="AC29">
        <f t="shared" si="14"/>
        <v>2.3929931319640838</v>
      </c>
    </row>
    <row r="30" spans="1:29">
      <c r="A30">
        <v>517593</v>
      </c>
      <c r="B30" t="s">
        <v>265</v>
      </c>
      <c r="C30">
        <v>567</v>
      </c>
      <c r="D30">
        <v>80</v>
      </c>
      <c r="E30">
        <v>172</v>
      </c>
      <c r="F30">
        <v>210</v>
      </c>
      <c r="G30">
        <v>22</v>
      </c>
      <c r="H30">
        <v>72</v>
      </c>
      <c r="I30">
        <v>14</v>
      </c>
      <c r="J30">
        <v>10</v>
      </c>
      <c r="K30">
        <v>0</v>
      </c>
      <c r="L30">
        <v>0</v>
      </c>
      <c r="M30">
        <v>0</v>
      </c>
      <c r="N30">
        <v>189</v>
      </c>
      <c r="O30">
        <f t="shared" si="0"/>
        <v>3701.5056000000004</v>
      </c>
      <c r="P30">
        <f t="shared" si="1"/>
        <v>1.1366911425498658</v>
      </c>
      <c r="Q30">
        <f t="shared" si="2"/>
        <v>7928.1216000000013</v>
      </c>
      <c r="R30">
        <f t="shared" si="3"/>
        <v>1.8766616640422324</v>
      </c>
      <c r="S30">
        <f t="shared" si="4"/>
        <v>32.71840000000001</v>
      </c>
      <c r="T30">
        <f t="shared" si="5"/>
        <v>1.4613154257725018</v>
      </c>
      <c r="U30">
        <f t="shared" si="6"/>
        <v>36.844900000000003</v>
      </c>
      <c r="V30">
        <f t="shared" si="7"/>
        <v>-0.46363564861664275</v>
      </c>
      <c r="W30">
        <f t="shared" si="8"/>
        <v>-4.43539325842697</v>
      </c>
      <c r="X30">
        <f t="shared" si="9"/>
        <v>19.67271335689939</v>
      </c>
      <c r="Y30">
        <f t="shared" si="10"/>
        <v>-0.69346655905479748</v>
      </c>
      <c r="Z30">
        <f t="shared" si="11"/>
        <v>-13.250702247191015</v>
      </c>
      <c r="AA30">
        <f t="shared" si="12"/>
        <v>175.58111004371315</v>
      </c>
      <c r="AB30">
        <f t="shared" si="13"/>
        <v>-1.0231973831616461</v>
      </c>
      <c r="AC30">
        <f t="shared" si="14"/>
        <v>2.2943686415315132</v>
      </c>
    </row>
    <row r="31" spans="1:29">
      <c r="A31">
        <v>456034</v>
      </c>
      <c r="B31" t="s">
        <v>245</v>
      </c>
      <c r="C31">
        <v>435</v>
      </c>
      <c r="D31">
        <v>56</v>
      </c>
      <c r="E31">
        <v>135</v>
      </c>
      <c r="F31">
        <v>144</v>
      </c>
      <c r="G31">
        <v>15</v>
      </c>
      <c r="H31">
        <v>30</v>
      </c>
      <c r="I31">
        <v>11</v>
      </c>
      <c r="J31">
        <v>5</v>
      </c>
      <c r="K31">
        <v>0</v>
      </c>
      <c r="L31">
        <v>0</v>
      </c>
      <c r="M31">
        <v>0</v>
      </c>
      <c r="N31">
        <v>145</v>
      </c>
      <c r="O31">
        <f t="shared" si="0"/>
        <v>283.58560000000011</v>
      </c>
      <c r="P31">
        <f t="shared" si="1"/>
        <v>0.31462654241518317</v>
      </c>
      <c r="Q31">
        <f t="shared" si="2"/>
        <v>530.84160000000031</v>
      </c>
      <c r="R31">
        <f t="shared" si="3"/>
        <v>0.48560517452305757</v>
      </c>
      <c r="S31">
        <f t="shared" si="4"/>
        <v>7.3984000000000032</v>
      </c>
      <c r="T31">
        <f t="shared" si="5"/>
        <v>0.69489125141629471</v>
      </c>
      <c r="U31">
        <f t="shared" si="6"/>
        <v>36.844900000000003</v>
      </c>
      <c r="V31">
        <f t="shared" si="7"/>
        <v>-0.46363564861664275</v>
      </c>
      <c r="W31">
        <f t="shared" si="8"/>
        <v>1.97284644194756</v>
      </c>
      <c r="X31">
        <f t="shared" si="9"/>
        <v>3.8921230835051577</v>
      </c>
      <c r="Y31">
        <f t="shared" si="10"/>
        <v>0.30845134893993154</v>
      </c>
      <c r="Z31">
        <f t="shared" si="11"/>
        <v>12.029884519350816</v>
      </c>
      <c r="AA31">
        <f t="shared" si="12"/>
        <v>144.71812154891629</v>
      </c>
      <c r="AB31">
        <f t="shared" si="13"/>
        <v>0.92892785078963536</v>
      </c>
      <c r="AC31">
        <f t="shared" si="14"/>
        <v>2.2688665194674598</v>
      </c>
    </row>
    <row r="32" spans="1:29">
      <c r="A32">
        <v>621121</v>
      </c>
      <c r="B32" t="s">
        <v>198</v>
      </c>
      <c r="C32">
        <v>435</v>
      </c>
      <c r="D32">
        <v>49</v>
      </c>
      <c r="E32">
        <v>120</v>
      </c>
      <c r="F32">
        <v>180</v>
      </c>
      <c r="G32">
        <v>11</v>
      </c>
      <c r="H32">
        <v>66</v>
      </c>
      <c r="I32">
        <v>10</v>
      </c>
      <c r="J32">
        <v>9</v>
      </c>
      <c r="K32">
        <v>0</v>
      </c>
      <c r="L32">
        <v>0</v>
      </c>
      <c r="M32">
        <v>0</v>
      </c>
      <c r="N32">
        <v>145</v>
      </c>
      <c r="O32">
        <f t="shared" si="0"/>
        <v>283.58560000000011</v>
      </c>
      <c r="P32">
        <f t="shared" si="1"/>
        <v>0.31462654241518317</v>
      </c>
      <c r="Q32">
        <f t="shared" si="2"/>
        <v>3485.7216000000008</v>
      </c>
      <c r="R32">
        <f t="shared" si="3"/>
        <v>1.2443632597153347</v>
      </c>
      <c r="S32">
        <f t="shared" si="4"/>
        <v>2.9584000000000024</v>
      </c>
      <c r="T32">
        <f t="shared" si="5"/>
        <v>0.43941652663089231</v>
      </c>
      <c r="U32">
        <f t="shared" si="6"/>
        <v>36.844900000000003</v>
      </c>
      <c r="V32">
        <f t="shared" si="7"/>
        <v>-0.46363564861664275</v>
      </c>
      <c r="W32">
        <f t="shared" si="8"/>
        <v>8.97284644194756</v>
      </c>
      <c r="X32">
        <f t="shared" si="9"/>
        <v>80.511973270771023</v>
      </c>
      <c r="Y32">
        <f t="shared" si="10"/>
        <v>1.4028900222550389</v>
      </c>
      <c r="Z32">
        <f t="shared" si="11"/>
        <v>-8.9701154806491843</v>
      </c>
      <c r="AA32">
        <f t="shared" si="12"/>
        <v>80.46297173618224</v>
      </c>
      <c r="AB32">
        <f t="shared" si="13"/>
        <v>-0.6926575297851616</v>
      </c>
      <c r="AC32">
        <f t="shared" si="14"/>
        <v>2.2450031726146449</v>
      </c>
    </row>
    <row r="33" spans="1:29">
      <c r="A33">
        <v>532077</v>
      </c>
      <c r="B33" t="s">
        <v>226</v>
      </c>
      <c r="C33">
        <v>219</v>
      </c>
      <c r="D33">
        <v>22</v>
      </c>
      <c r="E33">
        <v>52</v>
      </c>
      <c r="F33">
        <v>77</v>
      </c>
      <c r="G33">
        <v>9</v>
      </c>
      <c r="H33">
        <v>15</v>
      </c>
      <c r="I33">
        <v>3</v>
      </c>
      <c r="J33">
        <v>4</v>
      </c>
      <c r="K33">
        <v>41</v>
      </c>
      <c r="L33">
        <v>5</v>
      </c>
      <c r="M33">
        <v>0</v>
      </c>
      <c r="N33">
        <v>73</v>
      </c>
      <c r="O33">
        <f t="shared" si="0"/>
        <v>3042.6255999999998</v>
      </c>
      <c r="P33">
        <f t="shared" si="1"/>
        <v>-1.0305700759870249</v>
      </c>
      <c r="Q33">
        <f t="shared" si="2"/>
        <v>1932.4815999999994</v>
      </c>
      <c r="R33">
        <f t="shared" si="3"/>
        <v>-0.9265279284736806</v>
      </c>
      <c r="S33">
        <f t="shared" si="4"/>
        <v>27.878399999999992</v>
      </c>
      <c r="T33">
        <f t="shared" si="5"/>
        <v>-1.3489065468669246</v>
      </c>
      <c r="U33">
        <f t="shared" si="6"/>
        <v>1220.1049</v>
      </c>
      <c r="V33">
        <f t="shared" si="7"/>
        <v>2.6680054705402521</v>
      </c>
      <c r="W33">
        <f t="shared" si="8"/>
        <v>7.1863295880149813</v>
      </c>
      <c r="X33">
        <f t="shared" si="9"/>
        <v>51.643332947579609</v>
      </c>
      <c r="Y33">
        <f t="shared" si="10"/>
        <v>1.1235710029017461</v>
      </c>
      <c r="Z33">
        <f t="shared" si="11"/>
        <v>22.125390137328338</v>
      </c>
      <c r="AA33">
        <f t="shared" si="12"/>
        <v>489.53288872898577</v>
      </c>
      <c r="AB33">
        <f t="shared" si="13"/>
        <v>1.7084861517240677</v>
      </c>
      <c r="AC33">
        <f t="shared" si="14"/>
        <v>2.1940580738384359</v>
      </c>
    </row>
    <row r="34" spans="1:29">
      <c r="A34">
        <v>547874</v>
      </c>
      <c r="B34" t="s">
        <v>157</v>
      </c>
      <c r="C34">
        <v>543</v>
      </c>
      <c r="D34">
        <v>75</v>
      </c>
      <c r="E34">
        <v>181</v>
      </c>
      <c r="F34">
        <v>145</v>
      </c>
      <c r="G34">
        <v>24</v>
      </c>
      <c r="H34">
        <v>37</v>
      </c>
      <c r="I34">
        <v>13</v>
      </c>
      <c r="J34">
        <v>9</v>
      </c>
      <c r="K34">
        <v>0</v>
      </c>
      <c r="L34">
        <v>0</v>
      </c>
      <c r="M34">
        <v>0</v>
      </c>
      <c r="N34">
        <v>181</v>
      </c>
      <c r="O34">
        <f t="shared" si="0"/>
        <v>2792.0656000000004</v>
      </c>
      <c r="P34">
        <f t="shared" si="1"/>
        <v>0.98722485161628715</v>
      </c>
      <c r="Q34">
        <f t="shared" si="2"/>
        <v>577.92160000000035</v>
      </c>
      <c r="R34">
        <f t="shared" si="3"/>
        <v>0.5066817880006208</v>
      </c>
      <c r="S34">
        <f t="shared" si="4"/>
        <v>22.278400000000005</v>
      </c>
      <c r="T34">
        <f t="shared" si="5"/>
        <v>1.2058407009870995</v>
      </c>
      <c r="U34">
        <f t="shared" si="6"/>
        <v>36.844900000000003</v>
      </c>
      <c r="V34">
        <f t="shared" si="7"/>
        <v>-0.46363564861664275</v>
      </c>
      <c r="W34">
        <f t="shared" si="8"/>
        <v>-2.6338951310861489</v>
      </c>
      <c r="X34">
        <f t="shared" si="9"/>
        <v>6.9374035615593073</v>
      </c>
      <c r="Y34">
        <f t="shared" si="10"/>
        <v>-0.41180524184529188</v>
      </c>
      <c r="Z34">
        <f t="shared" si="11"/>
        <v>2.9821317103620402</v>
      </c>
      <c r="AA34">
        <f t="shared" si="12"/>
        <v>8.8931095379467919</v>
      </c>
      <c r="AB34">
        <f t="shared" si="13"/>
        <v>0.23027529449864712</v>
      </c>
      <c r="AC34">
        <f t="shared" si="14"/>
        <v>2.05458174464072</v>
      </c>
    </row>
    <row r="35" spans="1:29">
      <c r="A35">
        <v>457918</v>
      </c>
      <c r="B35" t="s">
        <v>136</v>
      </c>
      <c r="C35">
        <v>522</v>
      </c>
      <c r="D35">
        <v>69</v>
      </c>
      <c r="E35">
        <v>161</v>
      </c>
      <c r="F35">
        <v>151</v>
      </c>
      <c r="G35">
        <v>19</v>
      </c>
      <c r="H35">
        <v>55</v>
      </c>
      <c r="I35">
        <v>13</v>
      </c>
      <c r="J35">
        <v>9</v>
      </c>
      <c r="K35">
        <v>0</v>
      </c>
      <c r="L35">
        <v>0</v>
      </c>
      <c r="M35">
        <v>0</v>
      </c>
      <c r="N35">
        <v>174</v>
      </c>
      <c r="O35">
        <f t="shared" si="0"/>
        <v>2101.3056000000001</v>
      </c>
      <c r="P35">
        <f t="shared" si="1"/>
        <v>0.85644184704940585</v>
      </c>
      <c r="Q35">
        <f t="shared" si="2"/>
        <v>902.40160000000037</v>
      </c>
      <c r="R35">
        <f t="shared" si="3"/>
        <v>0.63314146886600031</v>
      </c>
      <c r="S35">
        <f t="shared" si="4"/>
        <v>22.278400000000005</v>
      </c>
      <c r="T35">
        <f t="shared" si="5"/>
        <v>1.2058407009870995</v>
      </c>
      <c r="U35">
        <f t="shared" si="6"/>
        <v>36.844900000000003</v>
      </c>
      <c r="V35">
        <f t="shared" si="7"/>
        <v>-0.46363564861664275</v>
      </c>
      <c r="W35">
        <f t="shared" si="8"/>
        <v>0.56741573033707482</v>
      </c>
      <c r="X35">
        <f t="shared" si="9"/>
        <v>0.32196061103395901</v>
      </c>
      <c r="Y35">
        <f t="shared" si="10"/>
        <v>8.8714531304033409E-2</v>
      </c>
      <c r="Z35">
        <f t="shared" si="11"/>
        <v>-3.5641385767790155</v>
      </c>
      <c r="AA35">
        <f t="shared" si="12"/>
        <v>12.703083794484387</v>
      </c>
      <c r="AB35">
        <f t="shared" si="13"/>
        <v>-0.2752169052594059</v>
      </c>
      <c r="AC35">
        <f t="shared" si="14"/>
        <v>2.0452859943304906</v>
      </c>
    </row>
    <row r="36" spans="1:29">
      <c r="A36">
        <v>502154</v>
      </c>
      <c r="B36" t="s">
        <v>48</v>
      </c>
      <c r="C36">
        <v>174</v>
      </c>
      <c r="D36">
        <v>12</v>
      </c>
      <c r="E36">
        <v>40</v>
      </c>
      <c r="F36">
        <v>61</v>
      </c>
      <c r="G36">
        <v>2</v>
      </c>
      <c r="H36">
        <v>14</v>
      </c>
      <c r="I36">
        <v>3</v>
      </c>
      <c r="J36">
        <v>1</v>
      </c>
      <c r="K36">
        <v>43</v>
      </c>
      <c r="L36">
        <v>2</v>
      </c>
      <c r="M36">
        <v>0</v>
      </c>
      <c r="N36">
        <v>58</v>
      </c>
      <c r="O36">
        <f t="shared" si="0"/>
        <v>4922.4255999999996</v>
      </c>
      <c r="P36">
        <f t="shared" si="1"/>
        <v>-1.3108193714874847</v>
      </c>
      <c r="Q36">
        <f t="shared" si="2"/>
        <v>3595.2015999999994</v>
      </c>
      <c r="R36">
        <f t="shared" si="3"/>
        <v>-1.2637537441146927</v>
      </c>
      <c r="S36">
        <f t="shared" si="4"/>
        <v>27.878399999999992</v>
      </c>
      <c r="T36">
        <f t="shared" si="5"/>
        <v>-1.3489065468669246</v>
      </c>
      <c r="U36">
        <f t="shared" si="6"/>
        <v>1363.8249000000001</v>
      </c>
      <c r="V36">
        <f t="shared" si="7"/>
        <v>2.8207684519625396</v>
      </c>
      <c r="W36">
        <f t="shared" si="8"/>
        <v>11.189138576779026</v>
      </c>
      <c r="X36">
        <f t="shared" si="9"/>
        <v>125.19682209036461</v>
      </c>
      <c r="Y36">
        <f t="shared" si="10"/>
        <v>1.7494037113584184</v>
      </c>
      <c r="Z36">
        <f t="shared" si="11"/>
        <v>16.811953807740323</v>
      </c>
      <c r="AA36">
        <f t="shared" si="12"/>
        <v>282.64179083359414</v>
      </c>
      <c r="AB36">
        <f t="shared" si="13"/>
        <v>1.298191357787166</v>
      </c>
      <c r="AC36">
        <f t="shared" si="14"/>
        <v>1.9448838586390218</v>
      </c>
    </row>
    <row r="37" spans="1:29">
      <c r="A37">
        <v>462136</v>
      </c>
      <c r="B37" t="s">
        <v>91</v>
      </c>
      <c r="C37">
        <v>480</v>
      </c>
      <c r="D37">
        <v>68</v>
      </c>
      <c r="E37">
        <v>130</v>
      </c>
      <c r="F37">
        <v>139</v>
      </c>
      <c r="G37">
        <v>22</v>
      </c>
      <c r="H37">
        <v>52</v>
      </c>
      <c r="I37">
        <v>11</v>
      </c>
      <c r="J37">
        <v>8</v>
      </c>
      <c r="K37">
        <v>0</v>
      </c>
      <c r="L37">
        <v>0</v>
      </c>
      <c r="M37">
        <v>0</v>
      </c>
      <c r="N37">
        <v>160</v>
      </c>
      <c r="O37">
        <f t="shared" si="0"/>
        <v>1013.7856000000003</v>
      </c>
      <c r="P37">
        <f t="shared" si="1"/>
        <v>0.59487583791564314</v>
      </c>
      <c r="Q37">
        <f t="shared" si="2"/>
        <v>325.44160000000022</v>
      </c>
      <c r="R37">
        <f t="shared" si="3"/>
        <v>0.38022210713524129</v>
      </c>
      <c r="S37">
        <f t="shared" si="4"/>
        <v>7.3984000000000032</v>
      </c>
      <c r="T37">
        <f t="shared" si="5"/>
        <v>0.69489125141629471</v>
      </c>
      <c r="U37">
        <f t="shared" si="6"/>
        <v>36.844900000000003</v>
      </c>
      <c r="V37">
        <f t="shared" si="7"/>
        <v>-0.46363564861664275</v>
      </c>
      <c r="W37">
        <f t="shared" si="8"/>
        <v>-4.0299625468164848</v>
      </c>
      <c r="X37">
        <f t="shared" si="9"/>
        <v>16.240598128743589</v>
      </c>
      <c r="Y37">
        <f t="shared" si="10"/>
        <v>-0.6300781233210575</v>
      </c>
      <c r="Z37">
        <f t="shared" si="11"/>
        <v>13.343320848938845</v>
      </c>
      <c r="AA37">
        <f t="shared" si="12"/>
        <v>178.04421127772591</v>
      </c>
      <c r="AB37">
        <f t="shared" si="13"/>
        <v>1.0303492389027671</v>
      </c>
      <c r="AC37">
        <f t="shared" si="14"/>
        <v>1.6066246634322461</v>
      </c>
    </row>
    <row r="38" spans="1:29">
      <c r="A38">
        <v>516969</v>
      </c>
      <c r="B38" t="s">
        <v>146</v>
      </c>
      <c r="C38">
        <v>219</v>
      </c>
      <c r="D38">
        <v>22</v>
      </c>
      <c r="E38">
        <v>58</v>
      </c>
      <c r="F38">
        <v>75</v>
      </c>
      <c r="G38">
        <v>5</v>
      </c>
      <c r="H38">
        <v>19</v>
      </c>
      <c r="I38">
        <v>3</v>
      </c>
      <c r="J38">
        <v>5</v>
      </c>
      <c r="K38">
        <v>43</v>
      </c>
      <c r="L38">
        <v>4</v>
      </c>
      <c r="M38">
        <v>0</v>
      </c>
      <c r="N38">
        <v>73</v>
      </c>
      <c r="O38">
        <f t="shared" si="0"/>
        <v>3042.6255999999998</v>
      </c>
      <c r="P38">
        <f t="shared" si="1"/>
        <v>-1.0305700759870249</v>
      </c>
      <c r="Q38">
        <f t="shared" si="2"/>
        <v>2112.3215999999993</v>
      </c>
      <c r="R38">
        <f t="shared" si="3"/>
        <v>-0.96868115542880717</v>
      </c>
      <c r="S38">
        <f t="shared" si="4"/>
        <v>27.878399999999992</v>
      </c>
      <c r="T38">
        <f t="shared" si="5"/>
        <v>-1.3489065468669246</v>
      </c>
      <c r="U38">
        <f t="shared" si="6"/>
        <v>1363.8249000000001</v>
      </c>
      <c r="V38">
        <f t="shared" si="7"/>
        <v>2.8207684519625396</v>
      </c>
      <c r="W38">
        <f t="shared" si="8"/>
        <v>7.1863295880149813</v>
      </c>
      <c r="X38">
        <f t="shared" si="9"/>
        <v>51.643332947579609</v>
      </c>
      <c r="Y38">
        <f t="shared" si="10"/>
        <v>1.1235710029017461</v>
      </c>
      <c r="Z38">
        <f t="shared" si="11"/>
        <v>12.125390137328338</v>
      </c>
      <c r="AA38">
        <f t="shared" si="12"/>
        <v>147.0250859824192</v>
      </c>
      <c r="AB38">
        <f t="shared" si="13"/>
        <v>0.93630263716464068</v>
      </c>
      <c r="AC38">
        <f t="shared" si="14"/>
        <v>1.5324843137461697</v>
      </c>
    </row>
    <row r="39" spans="1:29">
      <c r="A39">
        <v>543606</v>
      </c>
      <c r="B39" t="s">
        <v>225</v>
      </c>
      <c r="C39">
        <v>522</v>
      </c>
      <c r="D39">
        <v>72</v>
      </c>
      <c r="E39">
        <v>160</v>
      </c>
      <c r="F39">
        <v>157</v>
      </c>
      <c r="G39">
        <v>23</v>
      </c>
      <c r="H39">
        <v>49</v>
      </c>
      <c r="I39">
        <v>10</v>
      </c>
      <c r="J39">
        <v>8</v>
      </c>
      <c r="K39">
        <v>0</v>
      </c>
      <c r="L39">
        <v>0</v>
      </c>
      <c r="M39">
        <v>0</v>
      </c>
      <c r="N39">
        <v>174</v>
      </c>
      <c r="O39">
        <f t="shared" si="0"/>
        <v>2101.3056000000001</v>
      </c>
      <c r="P39">
        <f t="shared" si="1"/>
        <v>0.85644184704940585</v>
      </c>
      <c r="Q39">
        <f t="shared" si="2"/>
        <v>1298.8816000000004</v>
      </c>
      <c r="R39">
        <f t="shared" si="3"/>
        <v>0.75960114973137993</v>
      </c>
      <c r="S39">
        <f t="shared" si="4"/>
        <v>2.9584000000000024</v>
      </c>
      <c r="T39">
        <f t="shared" si="5"/>
        <v>0.43941652663089231</v>
      </c>
      <c r="U39">
        <f t="shared" si="6"/>
        <v>36.844900000000003</v>
      </c>
      <c r="V39">
        <f t="shared" si="7"/>
        <v>-0.46363564861664275</v>
      </c>
      <c r="W39">
        <f t="shared" si="8"/>
        <v>-2.4325842696629252</v>
      </c>
      <c r="X39">
        <f t="shared" si="9"/>
        <v>5.9174662290114943</v>
      </c>
      <c r="Y39">
        <f t="shared" si="10"/>
        <v>-0.38033061440244126</v>
      </c>
      <c r="Z39">
        <f t="shared" si="11"/>
        <v>3.4358614232209845</v>
      </c>
      <c r="AA39">
        <f t="shared" si="12"/>
        <v>11.805143719578091</v>
      </c>
      <c r="AB39">
        <f t="shared" si="13"/>
        <v>0.26531155493219305</v>
      </c>
      <c r="AC39">
        <f t="shared" si="14"/>
        <v>1.4768048153247872</v>
      </c>
    </row>
    <row r="40" spans="1:29">
      <c r="A40">
        <v>592332</v>
      </c>
      <c r="B40" t="s">
        <v>109</v>
      </c>
      <c r="C40">
        <v>522</v>
      </c>
      <c r="D40">
        <v>70</v>
      </c>
      <c r="E40">
        <v>170</v>
      </c>
      <c r="F40">
        <v>163</v>
      </c>
      <c r="G40">
        <v>25</v>
      </c>
      <c r="H40">
        <v>48</v>
      </c>
      <c r="I40">
        <v>11</v>
      </c>
      <c r="J40">
        <v>9</v>
      </c>
      <c r="K40">
        <v>0</v>
      </c>
      <c r="L40">
        <v>0</v>
      </c>
      <c r="M40">
        <v>0</v>
      </c>
      <c r="N40">
        <v>174</v>
      </c>
      <c r="O40">
        <f t="shared" si="0"/>
        <v>2101.3056000000001</v>
      </c>
      <c r="P40">
        <f t="shared" si="1"/>
        <v>0.85644184704940585</v>
      </c>
      <c r="Q40">
        <f t="shared" si="2"/>
        <v>1767.3616000000006</v>
      </c>
      <c r="R40">
        <f t="shared" si="3"/>
        <v>0.88606083059675944</v>
      </c>
      <c r="S40">
        <f t="shared" si="4"/>
        <v>7.3984000000000032</v>
      </c>
      <c r="T40">
        <f t="shared" si="5"/>
        <v>0.69489125141629471</v>
      </c>
      <c r="U40">
        <f t="shared" si="6"/>
        <v>36.844900000000003</v>
      </c>
      <c r="V40">
        <f t="shared" si="7"/>
        <v>-0.46363564861664275</v>
      </c>
      <c r="W40">
        <f t="shared" si="8"/>
        <v>-0.43258426966292518</v>
      </c>
      <c r="X40">
        <f t="shared" si="9"/>
        <v>0.18712915035980413</v>
      </c>
      <c r="Y40">
        <f t="shared" si="10"/>
        <v>-6.7633850598124809E-2</v>
      </c>
      <c r="Z40">
        <f t="shared" si="11"/>
        <v>-5.5641385767790155</v>
      </c>
      <c r="AA40">
        <f t="shared" si="12"/>
        <v>30.959638101600468</v>
      </c>
      <c r="AB40">
        <f t="shared" si="13"/>
        <v>-0.42965360817129128</v>
      </c>
      <c r="AC40">
        <f t="shared" si="14"/>
        <v>1.4764708216764011</v>
      </c>
    </row>
    <row r="41" spans="1:29">
      <c r="A41">
        <v>543243</v>
      </c>
      <c r="B41" t="s">
        <v>120</v>
      </c>
      <c r="C41">
        <v>567</v>
      </c>
      <c r="D41">
        <v>76</v>
      </c>
      <c r="E41">
        <v>182</v>
      </c>
      <c r="F41">
        <v>155</v>
      </c>
      <c r="G41">
        <v>17</v>
      </c>
      <c r="H41">
        <v>61</v>
      </c>
      <c r="I41">
        <v>12</v>
      </c>
      <c r="J41">
        <v>11</v>
      </c>
      <c r="K41">
        <v>0</v>
      </c>
      <c r="L41">
        <v>0</v>
      </c>
      <c r="M41">
        <v>0</v>
      </c>
      <c r="N41">
        <v>189</v>
      </c>
      <c r="O41">
        <f t="shared" si="0"/>
        <v>3701.5056000000004</v>
      </c>
      <c r="P41">
        <f t="shared" si="1"/>
        <v>1.1366911425498658</v>
      </c>
      <c r="Q41">
        <f t="shared" si="2"/>
        <v>1158.7216000000005</v>
      </c>
      <c r="R41">
        <f t="shared" si="3"/>
        <v>0.71744792277625336</v>
      </c>
      <c r="S41">
        <f t="shared" si="4"/>
        <v>13.838400000000005</v>
      </c>
      <c r="T41">
        <f t="shared" si="5"/>
        <v>0.95036597620169716</v>
      </c>
      <c r="U41">
        <f t="shared" si="6"/>
        <v>36.844900000000003</v>
      </c>
      <c r="V41">
        <f t="shared" si="7"/>
        <v>-0.46363564861664275</v>
      </c>
      <c r="W41">
        <f t="shared" si="8"/>
        <v>-0.43539325842696996</v>
      </c>
      <c r="X41">
        <f t="shared" si="9"/>
        <v>0.18956728948365198</v>
      </c>
      <c r="Y41">
        <f t="shared" si="10"/>
        <v>-6.8073031446164556E-2</v>
      </c>
      <c r="Z41">
        <f t="shared" si="11"/>
        <v>-12.250702247191015</v>
      </c>
      <c r="AA41">
        <f t="shared" si="12"/>
        <v>150.07970554933112</v>
      </c>
      <c r="AB41">
        <f t="shared" si="13"/>
        <v>-0.9459790317057033</v>
      </c>
      <c r="AC41">
        <f t="shared" si="14"/>
        <v>1.3268173297593062</v>
      </c>
    </row>
    <row r="42" spans="1:29">
      <c r="A42">
        <v>453178</v>
      </c>
      <c r="B42" t="s">
        <v>168</v>
      </c>
      <c r="C42">
        <v>567</v>
      </c>
      <c r="D42">
        <v>81</v>
      </c>
      <c r="E42">
        <v>176</v>
      </c>
      <c r="F42">
        <v>183</v>
      </c>
      <c r="G42">
        <v>29</v>
      </c>
      <c r="H42">
        <v>62</v>
      </c>
      <c r="I42">
        <v>11</v>
      </c>
      <c r="J42">
        <v>12</v>
      </c>
      <c r="K42">
        <v>0</v>
      </c>
      <c r="L42">
        <v>0</v>
      </c>
      <c r="M42">
        <v>0</v>
      </c>
      <c r="N42">
        <v>189</v>
      </c>
      <c r="O42">
        <f t="shared" si="0"/>
        <v>3701.5056000000004</v>
      </c>
      <c r="P42">
        <f t="shared" si="1"/>
        <v>1.1366911425498658</v>
      </c>
      <c r="Q42">
        <f t="shared" si="2"/>
        <v>3848.961600000001</v>
      </c>
      <c r="R42">
        <f t="shared" si="3"/>
        <v>1.3075931001480245</v>
      </c>
      <c r="S42">
        <f t="shared" si="4"/>
        <v>7.3984000000000032</v>
      </c>
      <c r="T42">
        <f t="shared" si="5"/>
        <v>0.69489125141629471</v>
      </c>
      <c r="U42">
        <f t="shared" si="6"/>
        <v>36.844900000000003</v>
      </c>
      <c r="V42">
        <f t="shared" si="7"/>
        <v>-0.46363564861664275</v>
      </c>
      <c r="W42">
        <f t="shared" si="8"/>
        <v>-5.43539325842697</v>
      </c>
      <c r="X42">
        <f t="shared" si="9"/>
        <v>29.543499873753326</v>
      </c>
      <c r="Y42">
        <f t="shared" si="10"/>
        <v>-0.84981494095695564</v>
      </c>
      <c r="Z42">
        <f t="shared" si="11"/>
        <v>-7.2507022471910147</v>
      </c>
      <c r="AA42">
        <f t="shared" si="12"/>
        <v>52.572683077420912</v>
      </c>
      <c r="AB42">
        <f t="shared" si="13"/>
        <v>-0.55988727442598973</v>
      </c>
      <c r="AC42">
        <f t="shared" si="14"/>
        <v>1.2658376301145968</v>
      </c>
    </row>
    <row r="43" spans="1:29">
      <c r="A43">
        <v>501381</v>
      </c>
      <c r="B43" t="s">
        <v>240</v>
      </c>
      <c r="C43">
        <v>522</v>
      </c>
      <c r="D43">
        <v>74</v>
      </c>
      <c r="E43">
        <v>172</v>
      </c>
      <c r="F43">
        <v>179</v>
      </c>
      <c r="G43">
        <v>20</v>
      </c>
      <c r="H43">
        <v>42</v>
      </c>
      <c r="I43">
        <v>10</v>
      </c>
      <c r="J43">
        <v>10</v>
      </c>
      <c r="K43">
        <v>0</v>
      </c>
      <c r="L43">
        <v>0</v>
      </c>
      <c r="M43">
        <v>0</v>
      </c>
      <c r="N43">
        <v>174</v>
      </c>
      <c r="O43">
        <f t="shared" si="0"/>
        <v>2101.3056000000001</v>
      </c>
      <c r="P43">
        <f t="shared" si="1"/>
        <v>0.85644184704940585</v>
      </c>
      <c r="Q43">
        <f t="shared" si="2"/>
        <v>3368.6416000000008</v>
      </c>
      <c r="R43">
        <f t="shared" si="3"/>
        <v>1.2232866462377716</v>
      </c>
      <c r="S43">
        <f t="shared" si="4"/>
        <v>2.9584000000000024</v>
      </c>
      <c r="T43">
        <f t="shared" si="5"/>
        <v>0.43941652663089231</v>
      </c>
      <c r="U43">
        <f t="shared" si="6"/>
        <v>36.844900000000003</v>
      </c>
      <c r="V43">
        <f t="shared" si="7"/>
        <v>-0.46363564861664275</v>
      </c>
      <c r="W43">
        <f t="shared" si="8"/>
        <v>-4.4325842696629252</v>
      </c>
      <c r="X43">
        <f t="shared" si="9"/>
        <v>19.647803307663185</v>
      </c>
      <c r="Y43">
        <f t="shared" si="10"/>
        <v>-0.69302737820675764</v>
      </c>
      <c r="Z43">
        <f t="shared" si="11"/>
        <v>-1.5641385767790155</v>
      </c>
      <c r="AA43">
        <f t="shared" si="12"/>
        <v>2.4465294873683021</v>
      </c>
      <c r="AB43">
        <f t="shared" si="13"/>
        <v>-0.12078020234752049</v>
      </c>
      <c r="AC43">
        <f t="shared" si="14"/>
        <v>1.241701790747149</v>
      </c>
    </row>
    <row r="44" spans="1:29">
      <c r="A44">
        <v>518886</v>
      </c>
      <c r="B44" t="s">
        <v>171</v>
      </c>
      <c r="C44">
        <v>174</v>
      </c>
      <c r="D44">
        <v>19</v>
      </c>
      <c r="E44">
        <v>32</v>
      </c>
      <c r="F44">
        <v>91</v>
      </c>
      <c r="G44">
        <v>4</v>
      </c>
      <c r="H44">
        <v>24</v>
      </c>
      <c r="I44">
        <v>2</v>
      </c>
      <c r="J44">
        <v>5</v>
      </c>
      <c r="K44">
        <v>43</v>
      </c>
      <c r="L44">
        <v>3</v>
      </c>
      <c r="M44">
        <v>0</v>
      </c>
      <c r="N44">
        <v>58</v>
      </c>
      <c r="O44">
        <f t="shared" si="0"/>
        <v>4922.4255999999996</v>
      </c>
      <c r="P44">
        <f t="shared" si="1"/>
        <v>-1.3108193714874847</v>
      </c>
      <c r="Q44">
        <f t="shared" si="2"/>
        <v>897.60159999999962</v>
      </c>
      <c r="R44">
        <f t="shared" si="3"/>
        <v>-0.631455339787795</v>
      </c>
      <c r="S44">
        <f t="shared" si="4"/>
        <v>39.438399999999994</v>
      </c>
      <c r="T44">
        <f t="shared" si="5"/>
        <v>-1.6043812716523269</v>
      </c>
      <c r="U44">
        <f t="shared" si="6"/>
        <v>1363.8249000000001</v>
      </c>
      <c r="V44">
        <f t="shared" si="7"/>
        <v>2.8207684519625396</v>
      </c>
      <c r="W44">
        <f t="shared" si="8"/>
        <v>4.1891385767790261</v>
      </c>
      <c r="X44">
        <f t="shared" si="9"/>
        <v>17.548882015458226</v>
      </c>
      <c r="Y44">
        <f t="shared" si="10"/>
        <v>0.65496503804331119</v>
      </c>
      <c r="Z44">
        <f t="shared" si="11"/>
        <v>14.811953807740323</v>
      </c>
      <c r="AA44">
        <f t="shared" si="12"/>
        <v>219.39397560263291</v>
      </c>
      <c r="AB44">
        <f t="shared" si="13"/>
        <v>1.1437546548752808</v>
      </c>
      <c r="AC44">
        <f t="shared" si="14"/>
        <v>1.0728321619535248</v>
      </c>
    </row>
    <row r="45" spans="1:29">
      <c r="A45">
        <v>621242</v>
      </c>
      <c r="B45" t="s">
        <v>79</v>
      </c>
      <c r="C45">
        <v>195</v>
      </c>
      <c r="D45">
        <v>22</v>
      </c>
      <c r="E45">
        <v>56</v>
      </c>
      <c r="F45">
        <v>83</v>
      </c>
      <c r="G45">
        <v>5</v>
      </c>
      <c r="H45">
        <v>19</v>
      </c>
      <c r="I45">
        <v>5</v>
      </c>
      <c r="J45">
        <v>3</v>
      </c>
      <c r="K45">
        <v>43</v>
      </c>
      <c r="L45">
        <v>2</v>
      </c>
      <c r="M45">
        <v>0</v>
      </c>
      <c r="N45">
        <v>65</v>
      </c>
      <c r="O45">
        <f t="shared" si="0"/>
        <v>3989.1855999999998</v>
      </c>
      <c r="P45">
        <f t="shared" si="1"/>
        <v>-1.1800363669206035</v>
      </c>
      <c r="Q45">
        <f t="shared" si="2"/>
        <v>1440.9615999999996</v>
      </c>
      <c r="R45">
        <f t="shared" si="3"/>
        <v>-0.80006824760830109</v>
      </c>
      <c r="S45">
        <f t="shared" si="4"/>
        <v>10.758399999999996</v>
      </c>
      <c r="T45">
        <f t="shared" si="5"/>
        <v>-0.83795709729611978</v>
      </c>
      <c r="U45">
        <f t="shared" si="6"/>
        <v>1363.8249000000001</v>
      </c>
      <c r="V45">
        <f t="shared" si="7"/>
        <v>2.8207684519625396</v>
      </c>
      <c r="W45">
        <f t="shared" si="8"/>
        <v>3.9878277153558024</v>
      </c>
      <c r="X45">
        <f t="shared" si="9"/>
        <v>15.9027698873599</v>
      </c>
      <c r="Y45">
        <f t="shared" si="10"/>
        <v>0.62349041060046051</v>
      </c>
      <c r="Z45">
        <f t="shared" si="11"/>
        <v>4.3582240948813933</v>
      </c>
      <c r="AA45">
        <f t="shared" si="12"/>
        <v>18.994117261204693</v>
      </c>
      <c r="AB45">
        <f t="shared" si="13"/>
        <v>0.33653487988230885</v>
      </c>
      <c r="AC45">
        <f t="shared" si="14"/>
        <v>0.96273203062028445</v>
      </c>
    </row>
    <row r="46" spans="1:29">
      <c r="A46">
        <v>571704</v>
      </c>
      <c r="B46" t="s">
        <v>112</v>
      </c>
      <c r="C46">
        <v>195</v>
      </c>
      <c r="D46">
        <v>21</v>
      </c>
      <c r="E46">
        <v>54</v>
      </c>
      <c r="F46">
        <v>94</v>
      </c>
      <c r="G46">
        <v>5</v>
      </c>
      <c r="H46">
        <v>24</v>
      </c>
      <c r="I46">
        <v>4</v>
      </c>
      <c r="J46">
        <v>3</v>
      </c>
      <c r="K46">
        <v>41</v>
      </c>
      <c r="L46">
        <v>4</v>
      </c>
      <c r="M46">
        <v>0</v>
      </c>
      <c r="N46">
        <v>65</v>
      </c>
      <c r="O46">
        <f t="shared" si="0"/>
        <v>3989.1855999999998</v>
      </c>
      <c r="P46">
        <f t="shared" si="1"/>
        <v>-1.1800363669206035</v>
      </c>
      <c r="Q46">
        <f t="shared" si="2"/>
        <v>726.84159999999963</v>
      </c>
      <c r="R46">
        <f t="shared" si="3"/>
        <v>-0.56822549935510525</v>
      </c>
      <c r="S46">
        <f t="shared" si="4"/>
        <v>18.318399999999993</v>
      </c>
      <c r="T46">
        <f t="shared" si="5"/>
        <v>-1.0934318220815222</v>
      </c>
      <c r="U46">
        <f t="shared" si="6"/>
        <v>1220.1049</v>
      </c>
      <c r="V46">
        <f t="shared" si="7"/>
        <v>2.6680054705402521</v>
      </c>
      <c r="W46">
        <f t="shared" si="8"/>
        <v>4.9878277153558024</v>
      </c>
      <c r="X46">
        <f t="shared" si="9"/>
        <v>24.87842531807151</v>
      </c>
      <c r="Y46">
        <f t="shared" si="10"/>
        <v>0.77983879250261867</v>
      </c>
      <c r="Z46">
        <f t="shared" si="11"/>
        <v>1.3582240948813933</v>
      </c>
      <c r="AA46">
        <f t="shared" si="12"/>
        <v>1.8447726919163643</v>
      </c>
      <c r="AB46">
        <f t="shared" si="13"/>
        <v>0.10487982551448066</v>
      </c>
      <c r="AC46">
        <f t="shared" si="14"/>
        <v>0.71103040020012043</v>
      </c>
    </row>
    <row r="47" spans="1:29">
      <c r="A47">
        <v>605194</v>
      </c>
      <c r="B47" t="s">
        <v>70</v>
      </c>
      <c r="C47">
        <v>480</v>
      </c>
      <c r="D47">
        <v>70</v>
      </c>
      <c r="E47">
        <v>150</v>
      </c>
      <c r="F47">
        <v>146</v>
      </c>
      <c r="G47">
        <v>19</v>
      </c>
      <c r="H47">
        <v>45</v>
      </c>
      <c r="I47">
        <v>12</v>
      </c>
      <c r="J47">
        <v>6</v>
      </c>
      <c r="K47">
        <v>0</v>
      </c>
      <c r="L47">
        <v>0</v>
      </c>
      <c r="M47">
        <v>0</v>
      </c>
      <c r="N47">
        <v>160</v>
      </c>
      <c r="O47">
        <f t="shared" si="0"/>
        <v>1013.7856000000003</v>
      </c>
      <c r="P47">
        <f t="shared" si="1"/>
        <v>0.59487583791564314</v>
      </c>
      <c r="Q47">
        <f t="shared" si="2"/>
        <v>627.00160000000028</v>
      </c>
      <c r="R47">
        <f t="shared" si="3"/>
        <v>0.52775840147818409</v>
      </c>
      <c r="S47">
        <f t="shared" si="4"/>
        <v>13.838400000000005</v>
      </c>
      <c r="T47">
        <f t="shared" si="5"/>
        <v>0.95036597620169716</v>
      </c>
      <c r="U47">
        <f t="shared" si="6"/>
        <v>36.844900000000003</v>
      </c>
      <c r="V47">
        <f t="shared" si="7"/>
        <v>-0.46363564861664275</v>
      </c>
      <c r="W47">
        <f t="shared" si="8"/>
        <v>-6.0299625468164848</v>
      </c>
      <c r="X47">
        <f t="shared" si="9"/>
        <v>36.360448316009517</v>
      </c>
      <c r="Y47">
        <f t="shared" si="10"/>
        <v>-0.94277488712537394</v>
      </c>
      <c r="Z47">
        <f t="shared" si="11"/>
        <v>0.34332084893884485</v>
      </c>
      <c r="AA47">
        <f t="shared" si="12"/>
        <v>0.11786920531608523</v>
      </c>
      <c r="AB47">
        <f t="shared" si="13"/>
        <v>2.6510669975511901E-2</v>
      </c>
      <c r="AC47">
        <f t="shared" si="14"/>
        <v>0.69310034982901936</v>
      </c>
    </row>
    <row r="48" spans="1:29">
      <c r="A48">
        <v>533167</v>
      </c>
      <c r="B48" t="s">
        <v>278</v>
      </c>
      <c r="C48">
        <v>480</v>
      </c>
      <c r="D48">
        <v>70</v>
      </c>
      <c r="E48">
        <v>159</v>
      </c>
      <c r="F48">
        <v>138</v>
      </c>
      <c r="G48">
        <v>20</v>
      </c>
      <c r="H48">
        <v>32</v>
      </c>
      <c r="I48">
        <v>11</v>
      </c>
      <c r="J48">
        <v>10</v>
      </c>
      <c r="K48">
        <v>0</v>
      </c>
      <c r="L48">
        <v>0</v>
      </c>
      <c r="M48">
        <v>0</v>
      </c>
      <c r="N48">
        <v>160</v>
      </c>
      <c r="O48">
        <f t="shared" si="0"/>
        <v>1013.7856000000003</v>
      </c>
      <c r="P48">
        <f t="shared" si="1"/>
        <v>0.59487583791564314</v>
      </c>
      <c r="Q48">
        <f t="shared" si="2"/>
        <v>290.36160000000024</v>
      </c>
      <c r="R48">
        <f t="shared" si="3"/>
        <v>0.35914549365767801</v>
      </c>
      <c r="S48">
        <f t="shared" si="4"/>
        <v>7.3984000000000032</v>
      </c>
      <c r="T48">
        <f t="shared" si="5"/>
        <v>0.69489125141629471</v>
      </c>
      <c r="U48">
        <f t="shared" si="6"/>
        <v>36.844900000000003</v>
      </c>
      <c r="V48">
        <f t="shared" si="7"/>
        <v>-0.46363564861664275</v>
      </c>
      <c r="W48">
        <f t="shared" si="8"/>
        <v>-6.0299625468164848</v>
      </c>
      <c r="X48">
        <f t="shared" si="9"/>
        <v>36.360448316009517</v>
      </c>
      <c r="Y48">
        <f t="shared" si="10"/>
        <v>-0.94277488712537394</v>
      </c>
      <c r="Z48">
        <f t="shared" si="11"/>
        <v>4.3433208489388448</v>
      </c>
      <c r="AA48">
        <f t="shared" si="12"/>
        <v>18.864435996826803</v>
      </c>
      <c r="AB48">
        <f t="shared" si="13"/>
        <v>0.33538407579928275</v>
      </c>
      <c r="AC48">
        <f t="shared" si="14"/>
        <v>0.57788612304688203</v>
      </c>
    </row>
    <row r="49" spans="1:29">
      <c r="A49">
        <v>502085</v>
      </c>
      <c r="B49" t="s">
        <v>253</v>
      </c>
      <c r="C49">
        <v>219</v>
      </c>
      <c r="D49">
        <v>27</v>
      </c>
      <c r="E49">
        <v>58</v>
      </c>
      <c r="F49">
        <v>93</v>
      </c>
      <c r="G49">
        <v>8</v>
      </c>
      <c r="H49">
        <v>28</v>
      </c>
      <c r="I49">
        <v>5</v>
      </c>
      <c r="J49">
        <v>4</v>
      </c>
      <c r="K49">
        <v>36</v>
      </c>
      <c r="L49">
        <v>8</v>
      </c>
      <c r="M49">
        <v>0</v>
      </c>
      <c r="N49">
        <v>73</v>
      </c>
      <c r="O49">
        <f t="shared" si="0"/>
        <v>3042.6255999999998</v>
      </c>
      <c r="P49">
        <f t="shared" si="1"/>
        <v>-1.0305700759870249</v>
      </c>
      <c r="Q49">
        <f t="shared" si="2"/>
        <v>781.7615999999997</v>
      </c>
      <c r="R49">
        <f t="shared" si="3"/>
        <v>-0.58930211283266853</v>
      </c>
      <c r="S49">
        <f t="shared" si="4"/>
        <v>10.758399999999996</v>
      </c>
      <c r="T49">
        <f t="shared" si="5"/>
        <v>-0.83795709729611978</v>
      </c>
      <c r="U49">
        <f t="shared" si="6"/>
        <v>895.80489999999998</v>
      </c>
      <c r="V49">
        <f t="shared" si="7"/>
        <v>2.2860980169845333</v>
      </c>
      <c r="W49">
        <f t="shared" si="8"/>
        <v>2.1863295880149813</v>
      </c>
      <c r="X49">
        <f t="shared" si="9"/>
        <v>4.7800370674297694</v>
      </c>
      <c r="Y49">
        <f t="shared" si="10"/>
        <v>0.34182909339095496</v>
      </c>
      <c r="Z49">
        <f t="shared" si="11"/>
        <v>3.1253901373283384</v>
      </c>
      <c r="AA49">
        <f t="shared" si="12"/>
        <v>9.7680635105092133</v>
      </c>
      <c r="AB49">
        <f t="shared" si="13"/>
        <v>0.24133747406115624</v>
      </c>
      <c r="AC49">
        <f t="shared" si="14"/>
        <v>0.41143529832083142</v>
      </c>
    </row>
    <row r="50" spans="1:29">
      <c r="A50">
        <v>519141</v>
      </c>
      <c r="B50" t="s">
        <v>241</v>
      </c>
      <c r="C50">
        <v>435</v>
      </c>
      <c r="D50">
        <v>58</v>
      </c>
      <c r="E50">
        <v>127</v>
      </c>
      <c r="F50">
        <v>144</v>
      </c>
      <c r="G50">
        <v>18</v>
      </c>
      <c r="H50">
        <v>55</v>
      </c>
      <c r="I50">
        <v>9</v>
      </c>
      <c r="J50">
        <v>8</v>
      </c>
      <c r="K50">
        <v>0</v>
      </c>
      <c r="L50">
        <v>2</v>
      </c>
      <c r="M50">
        <v>0</v>
      </c>
      <c r="N50">
        <v>145</v>
      </c>
      <c r="O50">
        <f t="shared" si="0"/>
        <v>283.58560000000011</v>
      </c>
      <c r="P50">
        <f t="shared" si="1"/>
        <v>0.31462654241518317</v>
      </c>
      <c r="Q50">
        <f t="shared" si="2"/>
        <v>530.84160000000031</v>
      </c>
      <c r="R50">
        <f t="shared" si="3"/>
        <v>0.48560517452305757</v>
      </c>
      <c r="S50">
        <f t="shared" si="4"/>
        <v>0.51840000000000097</v>
      </c>
      <c r="T50">
        <f t="shared" si="5"/>
        <v>0.18394180184548989</v>
      </c>
      <c r="U50">
        <f t="shared" si="6"/>
        <v>36.844900000000003</v>
      </c>
      <c r="V50">
        <f t="shared" si="7"/>
        <v>-0.46363564861664275</v>
      </c>
      <c r="W50">
        <f t="shared" si="8"/>
        <v>-2.7153558052440019E-2</v>
      </c>
      <c r="X50">
        <f t="shared" si="9"/>
        <v>7.3731571490708741E-4</v>
      </c>
      <c r="Y50">
        <f t="shared" si="10"/>
        <v>-4.2454148643849042E-3</v>
      </c>
      <c r="Z50">
        <f t="shared" si="11"/>
        <v>-4.9701154806491843</v>
      </c>
      <c r="AA50">
        <f t="shared" si="12"/>
        <v>24.702047890988727</v>
      </c>
      <c r="AB50">
        <f t="shared" si="13"/>
        <v>-0.38378412396139078</v>
      </c>
      <c r="AC50">
        <f t="shared" si="14"/>
        <v>0.13250833134131218</v>
      </c>
    </row>
    <row r="51" spans="1:29">
      <c r="A51">
        <v>517008</v>
      </c>
      <c r="B51" t="s">
        <v>69</v>
      </c>
      <c r="C51">
        <v>174</v>
      </c>
      <c r="D51">
        <v>17</v>
      </c>
      <c r="E51">
        <v>46</v>
      </c>
      <c r="F51">
        <v>69</v>
      </c>
      <c r="G51">
        <v>5</v>
      </c>
      <c r="H51">
        <v>17</v>
      </c>
      <c r="I51">
        <v>3</v>
      </c>
      <c r="J51">
        <v>4</v>
      </c>
      <c r="K51">
        <v>36</v>
      </c>
      <c r="L51">
        <v>3</v>
      </c>
      <c r="M51">
        <v>0</v>
      </c>
      <c r="N51">
        <v>58</v>
      </c>
      <c r="O51">
        <f t="shared" si="0"/>
        <v>4922.4255999999996</v>
      </c>
      <c r="P51">
        <f t="shared" si="1"/>
        <v>-1.3108193714874847</v>
      </c>
      <c r="Q51">
        <f t="shared" si="2"/>
        <v>2699.8415999999993</v>
      </c>
      <c r="R51">
        <f t="shared" si="3"/>
        <v>-1.0951408362941866</v>
      </c>
      <c r="S51">
        <f t="shared" si="4"/>
        <v>27.878399999999992</v>
      </c>
      <c r="T51">
        <f t="shared" si="5"/>
        <v>-1.3489065468669246</v>
      </c>
      <c r="U51">
        <f t="shared" si="6"/>
        <v>895.80489999999998</v>
      </c>
      <c r="V51">
        <f t="shared" si="7"/>
        <v>2.2860980169845333</v>
      </c>
      <c r="W51">
        <f t="shared" si="8"/>
        <v>6.1891385767790261</v>
      </c>
      <c r="X51">
        <f t="shared" si="9"/>
        <v>38.305436322574344</v>
      </c>
      <c r="Y51">
        <f t="shared" si="10"/>
        <v>0.96766180184762762</v>
      </c>
      <c r="Z51">
        <f t="shared" si="11"/>
        <v>7.8119538077403234</v>
      </c>
      <c r="AA51">
        <f t="shared" si="12"/>
        <v>61.026622294268456</v>
      </c>
      <c r="AB51">
        <f t="shared" si="13"/>
        <v>0.60322619468368177</v>
      </c>
      <c r="AC51">
        <f t="shared" si="14"/>
        <v>0.10211925886724682</v>
      </c>
    </row>
    <row r="52" spans="1:29">
      <c r="A52">
        <v>592102</v>
      </c>
      <c r="B52" t="s">
        <v>17</v>
      </c>
      <c r="C52">
        <v>195</v>
      </c>
      <c r="D52">
        <v>21</v>
      </c>
      <c r="E52">
        <v>48</v>
      </c>
      <c r="F52">
        <v>85</v>
      </c>
      <c r="G52">
        <v>6</v>
      </c>
      <c r="H52">
        <v>24</v>
      </c>
      <c r="I52">
        <v>3</v>
      </c>
      <c r="J52">
        <v>4</v>
      </c>
      <c r="K52">
        <v>32</v>
      </c>
      <c r="L52">
        <v>3</v>
      </c>
      <c r="M52">
        <v>4</v>
      </c>
      <c r="N52">
        <v>65</v>
      </c>
      <c r="O52">
        <f t="shared" si="0"/>
        <v>3989.1855999999998</v>
      </c>
      <c r="P52">
        <f t="shared" si="1"/>
        <v>-1.1800363669206035</v>
      </c>
      <c r="Q52">
        <f t="shared" si="2"/>
        <v>1293.1215999999995</v>
      </c>
      <c r="R52">
        <f t="shared" si="3"/>
        <v>-0.75791502065317451</v>
      </c>
      <c r="S52">
        <f t="shared" si="4"/>
        <v>27.878399999999992</v>
      </c>
      <c r="T52">
        <f t="shared" si="5"/>
        <v>-1.3489065468669246</v>
      </c>
      <c r="U52">
        <f t="shared" si="6"/>
        <v>672.36490000000003</v>
      </c>
      <c r="V52">
        <f t="shared" si="7"/>
        <v>1.9805720541399581</v>
      </c>
      <c r="W52">
        <f t="shared" si="8"/>
        <v>4.9878277153558024</v>
      </c>
      <c r="X52">
        <f t="shared" si="9"/>
        <v>24.87842531807151</v>
      </c>
      <c r="Y52">
        <f t="shared" si="10"/>
        <v>0.77983879250261867</v>
      </c>
      <c r="Z52">
        <f t="shared" si="11"/>
        <v>7.3582240948813933</v>
      </c>
      <c r="AA52">
        <f t="shared" si="12"/>
        <v>54.143461830493024</v>
      </c>
      <c r="AB52">
        <f t="shared" si="13"/>
        <v>0.56818993425013697</v>
      </c>
      <c r="AC52">
        <f t="shared" si="14"/>
        <v>4.1742846452011206E-2</v>
      </c>
    </row>
    <row r="53" spans="1:29">
      <c r="A53">
        <v>456713</v>
      </c>
      <c r="B53" t="s">
        <v>50</v>
      </c>
      <c r="C53">
        <v>219</v>
      </c>
      <c r="D53">
        <v>22</v>
      </c>
      <c r="E53">
        <v>51</v>
      </c>
      <c r="F53">
        <v>68</v>
      </c>
      <c r="G53">
        <v>6</v>
      </c>
      <c r="H53">
        <v>16</v>
      </c>
      <c r="I53">
        <v>5</v>
      </c>
      <c r="J53">
        <v>3</v>
      </c>
      <c r="K53">
        <v>7</v>
      </c>
      <c r="L53">
        <v>3</v>
      </c>
      <c r="M53">
        <v>23</v>
      </c>
      <c r="N53">
        <v>73</v>
      </c>
      <c r="O53">
        <f t="shared" si="0"/>
        <v>3042.6255999999998</v>
      </c>
      <c r="P53">
        <f t="shared" si="1"/>
        <v>-1.0305700759870249</v>
      </c>
      <c r="Q53">
        <f t="shared" si="2"/>
        <v>2804.7615999999994</v>
      </c>
      <c r="R53">
        <f t="shared" si="3"/>
        <v>-1.1162174497717499</v>
      </c>
      <c r="S53">
        <f t="shared" si="4"/>
        <v>10.758399999999996</v>
      </c>
      <c r="T53">
        <f t="shared" si="5"/>
        <v>-0.83795709729611978</v>
      </c>
      <c r="U53">
        <f t="shared" si="6"/>
        <v>0.86489999999999945</v>
      </c>
      <c r="V53">
        <f t="shared" si="7"/>
        <v>7.1034786361363692E-2</v>
      </c>
      <c r="W53">
        <f t="shared" si="8"/>
        <v>7.1863295880149813</v>
      </c>
      <c r="X53">
        <f t="shared" si="9"/>
        <v>51.643332947579609</v>
      </c>
      <c r="Y53">
        <f t="shared" si="10"/>
        <v>1.1235710029017461</v>
      </c>
      <c r="Z53">
        <f t="shared" si="11"/>
        <v>22.125390137328338</v>
      </c>
      <c r="AA53">
        <f t="shared" si="12"/>
        <v>489.53288872898577</v>
      </c>
      <c r="AB53">
        <f t="shared" si="13"/>
        <v>1.7084861517240677</v>
      </c>
      <c r="AC53">
        <f t="shared" si="14"/>
        <v>-8.1652682067717475E-2</v>
      </c>
    </row>
    <row r="54" spans="1:29">
      <c r="A54">
        <v>476454</v>
      </c>
      <c r="B54" t="s">
        <v>37</v>
      </c>
      <c r="C54">
        <v>261</v>
      </c>
      <c r="D54">
        <v>27</v>
      </c>
      <c r="E54">
        <v>60</v>
      </c>
      <c r="F54">
        <v>135</v>
      </c>
      <c r="G54">
        <v>6</v>
      </c>
      <c r="H54">
        <v>39</v>
      </c>
      <c r="I54">
        <v>4</v>
      </c>
      <c r="J54">
        <v>5</v>
      </c>
      <c r="K54">
        <v>2</v>
      </c>
      <c r="L54">
        <v>5</v>
      </c>
      <c r="M54">
        <v>30</v>
      </c>
      <c r="N54">
        <v>87</v>
      </c>
      <c r="O54">
        <f t="shared" si="0"/>
        <v>1694.1455999999998</v>
      </c>
      <c r="P54">
        <f t="shared" si="1"/>
        <v>-0.76900406685326217</v>
      </c>
      <c r="Q54">
        <f t="shared" si="2"/>
        <v>197.12160000000017</v>
      </c>
      <c r="R54">
        <f t="shared" si="3"/>
        <v>0.29591565322498825</v>
      </c>
      <c r="S54">
        <f t="shared" si="4"/>
        <v>18.318399999999993</v>
      </c>
      <c r="T54">
        <f t="shared" si="5"/>
        <v>-1.0934318220815222</v>
      </c>
      <c r="U54">
        <f t="shared" si="6"/>
        <v>16.564900000000002</v>
      </c>
      <c r="V54">
        <f t="shared" si="7"/>
        <v>-0.31087266719435519</v>
      </c>
      <c r="W54">
        <f t="shared" si="8"/>
        <v>7.7837078651685374</v>
      </c>
      <c r="X54">
        <f t="shared" si="9"/>
        <v>60.58610813028659</v>
      </c>
      <c r="Y54">
        <f t="shared" si="10"/>
        <v>1.2169701299182036</v>
      </c>
      <c r="Z54">
        <f t="shared" si="11"/>
        <v>7.2179307116104923</v>
      </c>
      <c r="AA54">
        <f t="shared" si="12"/>
        <v>52.098523757609868</v>
      </c>
      <c r="AB54">
        <f t="shared" si="13"/>
        <v>0.55735671047378121</v>
      </c>
      <c r="AC54">
        <f t="shared" si="14"/>
        <v>-0.10306606251216655</v>
      </c>
    </row>
    <row r="55" spans="1:29">
      <c r="A55">
        <v>572020</v>
      </c>
      <c r="B55" t="s">
        <v>232</v>
      </c>
      <c r="C55">
        <v>480</v>
      </c>
      <c r="D55">
        <v>63</v>
      </c>
      <c r="E55">
        <v>160</v>
      </c>
      <c r="F55">
        <v>139</v>
      </c>
      <c r="G55">
        <v>14</v>
      </c>
      <c r="H55">
        <v>51</v>
      </c>
      <c r="I55">
        <v>10</v>
      </c>
      <c r="J55">
        <v>8</v>
      </c>
      <c r="K55">
        <v>0</v>
      </c>
      <c r="L55">
        <v>0</v>
      </c>
      <c r="M55">
        <v>0</v>
      </c>
      <c r="N55">
        <v>160</v>
      </c>
      <c r="O55">
        <f t="shared" si="0"/>
        <v>1013.7856000000003</v>
      </c>
      <c r="P55">
        <f t="shared" si="1"/>
        <v>0.59487583791564314</v>
      </c>
      <c r="Q55">
        <f t="shared" si="2"/>
        <v>325.44160000000022</v>
      </c>
      <c r="R55">
        <f t="shared" si="3"/>
        <v>0.38022210713524129</v>
      </c>
      <c r="S55">
        <f t="shared" si="4"/>
        <v>2.9584000000000024</v>
      </c>
      <c r="T55">
        <f t="shared" si="5"/>
        <v>0.43941652663089231</v>
      </c>
      <c r="U55">
        <f t="shared" si="6"/>
        <v>36.844900000000003</v>
      </c>
      <c r="V55">
        <f t="shared" si="7"/>
        <v>-0.46363564861664275</v>
      </c>
      <c r="W55">
        <f t="shared" si="8"/>
        <v>0.9700374531835152</v>
      </c>
      <c r="X55">
        <f t="shared" si="9"/>
        <v>0.94097266057876561</v>
      </c>
      <c r="Y55">
        <f t="shared" si="10"/>
        <v>0.15166378618973358</v>
      </c>
      <c r="Z55">
        <f t="shared" si="11"/>
        <v>-15.656679151061155</v>
      </c>
      <c r="AA55">
        <f t="shared" si="12"/>
        <v>245.13160203927322</v>
      </c>
      <c r="AB55">
        <f t="shared" si="13"/>
        <v>-1.2089829533195715</v>
      </c>
      <c r="AC55">
        <f t="shared" si="14"/>
        <v>-0.10644034406470393</v>
      </c>
    </row>
    <row r="56" spans="1:29">
      <c r="A56">
        <v>605483</v>
      </c>
      <c r="B56" t="s">
        <v>289</v>
      </c>
      <c r="C56">
        <v>480</v>
      </c>
      <c r="D56">
        <v>69</v>
      </c>
      <c r="E56">
        <v>138</v>
      </c>
      <c r="F56">
        <v>179</v>
      </c>
      <c r="G56">
        <v>11</v>
      </c>
      <c r="H56">
        <v>76</v>
      </c>
      <c r="I56">
        <v>11</v>
      </c>
      <c r="J56">
        <v>8</v>
      </c>
      <c r="K56">
        <v>0</v>
      </c>
      <c r="L56">
        <v>0</v>
      </c>
      <c r="M56">
        <v>0</v>
      </c>
      <c r="N56">
        <v>160</v>
      </c>
      <c r="O56">
        <f t="shared" si="0"/>
        <v>1013.7856000000003</v>
      </c>
      <c r="P56">
        <f t="shared" si="1"/>
        <v>0.59487583791564314</v>
      </c>
      <c r="Q56">
        <f t="shared" si="2"/>
        <v>3368.6416000000008</v>
      </c>
      <c r="R56">
        <f t="shared" si="3"/>
        <v>1.2232866462377716</v>
      </c>
      <c r="S56">
        <f t="shared" si="4"/>
        <v>7.3984000000000032</v>
      </c>
      <c r="T56">
        <f t="shared" si="5"/>
        <v>0.69489125141629471</v>
      </c>
      <c r="U56">
        <f t="shared" si="6"/>
        <v>36.844900000000003</v>
      </c>
      <c r="V56">
        <f t="shared" si="7"/>
        <v>-0.46363564861664275</v>
      </c>
      <c r="W56">
        <f t="shared" si="8"/>
        <v>-5.0299625468164848</v>
      </c>
      <c r="X56">
        <f t="shared" si="9"/>
        <v>25.300523222376551</v>
      </c>
      <c r="Y56">
        <f t="shared" si="10"/>
        <v>-0.78642650522321578</v>
      </c>
      <c r="Z56">
        <f t="shared" si="11"/>
        <v>-18.656679151061155</v>
      </c>
      <c r="AA56">
        <f t="shared" si="12"/>
        <v>348.07167694564026</v>
      </c>
      <c r="AB56">
        <f t="shared" si="13"/>
        <v>-1.4406380076873997</v>
      </c>
      <c r="AC56">
        <f t="shared" si="14"/>
        <v>-0.17764642595754876</v>
      </c>
    </row>
    <row r="57" spans="1:29">
      <c r="A57">
        <v>434538</v>
      </c>
      <c r="B57" t="s">
        <v>182</v>
      </c>
      <c r="C57">
        <v>480</v>
      </c>
      <c r="D57">
        <v>67</v>
      </c>
      <c r="E57">
        <v>142</v>
      </c>
      <c r="F57">
        <v>170</v>
      </c>
      <c r="G57">
        <v>16</v>
      </c>
      <c r="H57">
        <v>73</v>
      </c>
      <c r="I57">
        <v>10</v>
      </c>
      <c r="J57">
        <v>8</v>
      </c>
      <c r="K57">
        <v>0</v>
      </c>
      <c r="L57">
        <v>0</v>
      </c>
      <c r="M57">
        <v>0</v>
      </c>
      <c r="N57">
        <v>160</v>
      </c>
      <c r="O57">
        <f t="shared" si="0"/>
        <v>1013.7856000000003</v>
      </c>
      <c r="P57">
        <f t="shared" si="1"/>
        <v>0.59487583791564314</v>
      </c>
      <c r="Q57">
        <f t="shared" si="2"/>
        <v>2404.9216000000006</v>
      </c>
      <c r="R57">
        <f t="shared" si="3"/>
        <v>1.0335971249397022</v>
      </c>
      <c r="S57">
        <f t="shared" si="4"/>
        <v>2.9584000000000024</v>
      </c>
      <c r="T57">
        <f t="shared" si="5"/>
        <v>0.43941652663089231</v>
      </c>
      <c r="U57">
        <f t="shared" si="6"/>
        <v>36.844900000000003</v>
      </c>
      <c r="V57">
        <f t="shared" si="7"/>
        <v>-0.46363564861664275</v>
      </c>
      <c r="W57">
        <f t="shared" si="8"/>
        <v>-3.0299625468164848</v>
      </c>
      <c r="X57">
        <f t="shared" si="9"/>
        <v>9.1806730351106225</v>
      </c>
      <c r="Y57">
        <f t="shared" si="10"/>
        <v>-0.47372974141889929</v>
      </c>
      <c r="Z57">
        <f t="shared" si="11"/>
        <v>-19.656679151061155</v>
      </c>
      <c r="AA57">
        <f t="shared" si="12"/>
        <v>386.38503524776257</v>
      </c>
      <c r="AB57">
        <f t="shared" si="13"/>
        <v>-1.5178563591433425</v>
      </c>
      <c r="AC57">
        <f t="shared" si="14"/>
        <v>-0.38733225969264651</v>
      </c>
    </row>
    <row r="58" spans="1:29">
      <c r="A58">
        <v>605397</v>
      </c>
      <c r="B58" t="s">
        <v>215</v>
      </c>
      <c r="C58">
        <v>435</v>
      </c>
      <c r="D58">
        <v>63</v>
      </c>
      <c r="E58">
        <v>148</v>
      </c>
      <c r="F58">
        <v>114</v>
      </c>
      <c r="G58">
        <v>22</v>
      </c>
      <c r="H58">
        <v>24</v>
      </c>
      <c r="I58">
        <v>9</v>
      </c>
      <c r="J58">
        <v>6</v>
      </c>
      <c r="K58">
        <v>0</v>
      </c>
      <c r="L58">
        <v>0</v>
      </c>
      <c r="M58">
        <v>0</v>
      </c>
      <c r="N58">
        <v>145</v>
      </c>
      <c r="O58">
        <f t="shared" si="0"/>
        <v>283.58560000000011</v>
      </c>
      <c r="P58">
        <f t="shared" si="1"/>
        <v>0.31462654241518317</v>
      </c>
      <c r="Q58">
        <f t="shared" si="2"/>
        <v>48.441599999999916</v>
      </c>
      <c r="R58">
        <f t="shared" si="3"/>
        <v>-0.14669322980384014</v>
      </c>
      <c r="S58">
        <f t="shared" si="4"/>
        <v>0.51840000000000097</v>
      </c>
      <c r="T58">
        <f t="shared" si="5"/>
        <v>0.18394180184548989</v>
      </c>
      <c r="U58">
        <f t="shared" si="6"/>
        <v>36.844900000000003</v>
      </c>
      <c r="V58">
        <f t="shared" si="7"/>
        <v>-0.46363564861664275</v>
      </c>
      <c r="W58">
        <f t="shared" si="8"/>
        <v>-5.02715355805244</v>
      </c>
      <c r="X58">
        <f t="shared" si="9"/>
        <v>25.272272896239279</v>
      </c>
      <c r="Y58">
        <f t="shared" si="10"/>
        <v>-0.78598732437517604</v>
      </c>
      <c r="Z58">
        <f t="shared" si="11"/>
        <v>5.0298845193508157</v>
      </c>
      <c r="AA58">
        <f t="shared" si="12"/>
        <v>25.299738278004934</v>
      </c>
      <c r="AB58">
        <f t="shared" si="13"/>
        <v>0.38839939059803635</v>
      </c>
      <c r="AC58">
        <f t="shared" si="14"/>
        <v>-0.50934846793694954</v>
      </c>
    </row>
    <row r="59" spans="1:29">
      <c r="A59">
        <v>607074</v>
      </c>
      <c r="B59" t="s">
        <v>255</v>
      </c>
      <c r="C59">
        <v>480</v>
      </c>
      <c r="D59">
        <v>66</v>
      </c>
      <c r="E59">
        <v>157</v>
      </c>
      <c r="F59">
        <v>161</v>
      </c>
      <c r="G59">
        <v>19</v>
      </c>
      <c r="H59">
        <v>61</v>
      </c>
      <c r="I59">
        <v>10</v>
      </c>
      <c r="J59">
        <v>9</v>
      </c>
      <c r="K59">
        <v>0</v>
      </c>
      <c r="L59">
        <v>0</v>
      </c>
      <c r="M59">
        <v>0</v>
      </c>
      <c r="N59">
        <v>160</v>
      </c>
      <c r="O59">
        <f t="shared" si="0"/>
        <v>1013.7856000000003</v>
      </c>
      <c r="P59">
        <f t="shared" si="1"/>
        <v>0.59487583791564314</v>
      </c>
      <c r="Q59">
        <f t="shared" si="2"/>
        <v>1603.2016000000006</v>
      </c>
      <c r="R59">
        <f t="shared" si="3"/>
        <v>0.84390760364163286</v>
      </c>
      <c r="S59">
        <f t="shared" si="4"/>
        <v>2.9584000000000024</v>
      </c>
      <c r="T59">
        <f t="shared" si="5"/>
        <v>0.43941652663089231</v>
      </c>
      <c r="U59">
        <f t="shared" si="6"/>
        <v>36.844900000000003</v>
      </c>
      <c r="V59">
        <f t="shared" si="7"/>
        <v>-0.46363564861664275</v>
      </c>
      <c r="W59">
        <f t="shared" si="8"/>
        <v>-2.0299625468164848</v>
      </c>
      <c r="X59">
        <f t="shared" si="9"/>
        <v>4.1207479414776582</v>
      </c>
      <c r="Y59">
        <f t="shared" si="10"/>
        <v>-0.31738135951674107</v>
      </c>
      <c r="Z59">
        <f t="shared" si="11"/>
        <v>-22.656679151061155</v>
      </c>
      <c r="AA59">
        <f t="shared" si="12"/>
        <v>513.32511015412956</v>
      </c>
      <c r="AB59">
        <f t="shared" si="13"/>
        <v>-1.7495114135111705</v>
      </c>
      <c r="AC59">
        <f t="shared" si="14"/>
        <v>-0.65232845345638579</v>
      </c>
    </row>
    <row r="60" spans="1:29">
      <c r="A60">
        <v>458708</v>
      </c>
      <c r="B60" t="s">
        <v>303</v>
      </c>
      <c r="C60">
        <v>522</v>
      </c>
      <c r="D60">
        <v>86</v>
      </c>
      <c r="E60">
        <v>184</v>
      </c>
      <c r="F60">
        <v>125</v>
      </c>
      <c r="G60">
        <v>34</v>
      </c>
      <c r="H60">
        <v>24</v>
      </c>
      <c r="I60">
        <v>12</v>
      </c>
      <c r="J60">
        <v>11</v>
      </c>
      <c r="K60">
        <v>0</v>
      </c>
      <c r="L60">
        <v>0</v>
      </c>
      <c r="M60">
        <v>0</v>
      </c>
      <c r="N60">
        <v>174</v>
      </c>
      <c r="O60">
        <f t="shared" si="0"/>
        <v>2101.3056000000001</v>
      </c>
      <c r="P60">
        <f t="shared" si="1"/>
        <v>0.85644184704940585</v>
      </c>
      <c r="Q60">
        <f t="shared" si="2"/>
        <v>16.32160000000005</v>
      </c>
      <c r="R60">
        <f t="shared" si="3"/>
        <v>8.5149518449355685E-2</v>
      </c>
      <c r="S60">
        <f t="shared" si="4"/>
        <v>13.838400000000005</v>
      </c>
      <c r="T60">
        <f t="shared" si="5"/>
        <v>0.95036597620169716</v>
      </c>
      <c r="U60">
        <f t="shared" si="6"/>
        <v>36.844900000000003</v>
      </c>
      <c r="V60">
        <f t="shared" si="7"/>
        <v>-0.46363564861664275</v>
      </c>
      <c r="W60">
        <f t="shared" si="8"/>
        <v>-16.432584269662925</v>
      </c>
      <c r="X60">
        <f t="shared" si="9"/>
        <v>270.02982577957329</v>
      </c>
      <c r="Y60">
        <f t="shared" si="10"/>
        <v>-2.5692079610326561</v>
      </c>
      <c r="Z60">
        <f t="shared" si="11"/>
        <v>4.4358614232209845</v>
      </c>
      <c r="AA60">
        <f t="shared" si="12"/>
        <v>19.676866566020053</v>
      </c>
      <c r="AB60">
        <f t="shared" si="13"/>
        <v>0.3425299063881358</v>
      </c>
      <c r="AC60">
        <f t="shared" si="14"/>
        <v>-0.79835636156070433</v>
      </c>
    </row>
    <row r="61" spans="1:29">
      <c r="A61">
        <v>434628</v>
      </c>
      <c r="B61" t="s">
        <v>135</v>
      </c>
      <c r="C61">
        <v>522</v>
      </c>
      <c r="D61">
        <v>84</v>
      </c>
      <c r="E61">
        <v>166</v>
      </c>
      <c r="F61">
        <v>145</v>
      </c>
      <c r="G61">
        <v>25</v>
      </c>
      <c r="H61">
        <v>45</v>
      </c>
      <c r="I61">
        <v>10</v>
      </c>
      <c r="J61">
        <v>13</v>
      </c>
      <c r="K61">
        <v>0</v>
      </c>
      <c r="L61">
        <v>0</v>
      </c>
      <c r="M61">
        <v>0</v>
      </c>
      <c r="N61">
        <v>174</v>
      </c>
      <c r="O61">
        <f t="shared" si="0"/>
        <v>2101.3056000000001</v>
      </c>
      <c r="P61">
        <f t="shared" si="1"/>
        <v>0.85644184704940585</v>
      </c>
      <c r="Q61">
        <f t="shared" si="2"/>
        <v>577.92160000000035</v>
      </c>
      <c r="R61">
        <f t="shared" si="3"/>
        <v>0.5066817880006208</v>
      </c>
      <c r="S61">
        <f t="shared" si="4"/>
        <v>2.9584000000000024</v>
      </c>
      <c r="T61">
        <f t="shared" si="5"/>
        <v>0.43941652663089231</v>
      </c>
      <c r="U61">
        <f t="shared" si="6"/>
        <v>36.844900000000003</v>
      </c>
      <c r="V61">
        <f t="shared" si="7"/>
        <v>-0.46363564861664275</v>
      </c>
      <c r="W61">
        <f t="shared" si="8"/>
        <v>-14.432584269662925</v>
      </c>
      <c r="X61">
        <f t="shared" si="9"/>
        <v>208.29948870092167</v>
      </c>
      <c r="Y61">
        <f t="shared" si="10"/>
        <v>-2.25651119722834</v>
      </c>
      <c r="Z61">
        <f t="shared" si="11"/>
        <v>1.4358614232209845</v>
      </c>
      <c r="AA61">
        <f t="shared" si="12"/>
        <v>2.0616980266941747</v>
      </c>
      <c r="AB61">
        <f t="shared" si="13"/>
        <v>0.11087485202030764</v>
      </c>
      <c r="AC61">
        <f t="shared" si="14"/>
        <v>-0.8067318321437561</v>
      </c>
    </row>
    <row r="62" spans="1:29">
      <c r="A62">
        <v>475115</v>
      </c>
      <c r="B62" t="s">
        <v>261</v>
      </c>
      <c r="C62">
        <v>414</v>
      </c>
      <c r="D62">
        <v>54</v>
      </c>
      <c r="E62">
        <v>124</v>
      </c>
      <c r="F62">
        <v>124</v>
      </c>
      <c r="G62">
        <v>9</v>
      </c>
      <c r="H62">
        <v>54</v>
      </c>
      <c r="I62">
        <v>8</v>
      </c>
      <c r="J62">
        <v>7</v>
      </c>
      <c r="K62">
        <v>0</v>
      </c>
      <c r="L62">
        <v>0</v>
      </c>
      <c r="M62">
        <v>0</v>
      </c>
      <c r="N62">
        <v>138</v>
      </c>
      <c r="O62">
        <f t="shared" si="0"/>
        <v>96.825600000000065</v>
      </c>
      <c r="P62">
        <f t="shared" si="1"/>
        <v>0.18384353784830182</v>
      </c>
      <c r="Q62">
        <f t="shared" si="2"/>
        <v>9.2416000000000373</v>
      </c>
      <c r="R62">
        <f t="shared" si="3"/>
        <v>6.4072904971792424E-2</v>
      </c>
      <c r="S62">
        <f t="shared" si="4"/>
        <v>7.8399999999999637E-2</v>
      </c>
      <c r="T62">
        <f t="shared" si="5"/>
        <v>-7.1532922939912508E-2</v>
      </c>
      <c r="U62">
        <f t="shared" si="6"/>
        <v>36.844900000000003</v>
      </c>
      <c r="V62">
        <f t="shared" si="7"/>
        <v>-0.46363564861664275</v>
      </c>
      <c r="W62">
        <f t="shared" si="8"/>
        <v>1.1741573033707837</v>
      </c>
      <c r="X62">
        <f t="shared" si="9"/>
        <v>1.378645373058957</v>
      </c>
      <c r="Y62">
        <f t="shared" si="10"/>
        <v>0.18357759448062397</v>
      </c>
      <c r="Z62">
        <f t="shared" si="11"/>
        <v>-9.5163857677902683</v>
      </c>
      <c r="AA62">
        <f t="shared" si="12"/>
        <v>90.561598081401272</v>
      </c>
      <c r="AB62">
        <f t="shared" si="13"/>
        <v>-0.7348396208075606</v>
      </c>
      <c r="AC62">
        <f t="shared" si="14"/>
        <v>-0.83851415506339766</v>
      </c>
    </row>
    <row r="63" spans="1:29">
      <c r="A63">
        <v>518858</v>
      </c>
      <c r="B63" t="s">
        <v>163</v>
      </c>
      <c r="C63">
        <v>219</v>
      </c>
      <c r="D63">
        <v>23</v>
      </c>
      <c r="E63">
        <v>56</v>
      </c>
      <c r="F63">
        <v>84</v>
      </c>
      <c r="G63">
        <v>6</v>
      </c>
      <c r="H63">
        <v>21</v>
      </c>
      <c r="I63">
        <v>5</v>
      </c>
      <c r="J63">
        <v>3</v>
      </c>
      <c r="K63">
        <v>2</v>
      </c>
      <c r="L63">
        <v>7</v>
      </c>
      <c r="M63">
        <v>42</v>
      </c>
      <c r="N63">
        <v>73</v>
      </c>
      <c r="O63">
        <f t="shared" si="0"/>
        <v>3042.6255999999998</v>
      </c>
      <c r="P63">
        <f t="shared" si="1"/>
        <v>-1.0305700759870249</v>
      </c>
      <c r="Q63">
        <f t="shared" si="2"/>
        <v>1366.0415999999996</v>
      </c>
      <c r="R63">
        <f t="shared" si="3"/>
        <v>-0.7789916341307378</v>
      </c>
      <c r="S63">
        <f t="shared" si="4"/>
        <v>10.758399999999996</v>
      </c>
      <c r="T63">
        <f t="shared" si="5"/>
        <v>-0.83795709729611978</v>
      </c>
      <c r="U63">
        <f t="shared" si="6"/>
        <v>16.564900000000002</v>
      </c>
      <c r="V63">
        <f t="shared" si="7"/>
        <v>-0.31087266719435519</v>
      </c>
      <c r="W63">
        <f t="shared" si="8"/>
        <v>6.1863295880149813</v>
      </c>
      <c r="X63">
        <f t="shared" si="9"/>
        <v>38.270673771549639</v>
      </c>
      <c r="Y63">
        <f t="shared" si="10"/>
        <v>0.96722262099958789</v>
      </c>
      <c r="Z63">
        <f t="shared" si="11"/>
        <v>12.125390137328338</v>
      </c>
      <c r="AA63">
        <f t="shared" si="12"/>
        <v>147.0250859824192</v>
      </c>
      <c r="AB63">
        <f t="shared" si="13"/>
        <v>0.93630263716464068</v>
      </c>
      <c r="AC63">
        <f t="shared" si="14"/>
        <v>-1.0548662164440095</v>
      </c>
    </row>
    <row r="64" spans="1:29">
      <c r="A64">
        <v>408061</v>
      </c>
      <c r="B64" t="s">
        <v>257</v>
      </c>
      <c r="C64">
        <v>174</v>
      </c>
      <c r="D64">
        <v>22</v>
      </c>
      <c r="E64">
        <v>44</v>
      </c>
      <c r="F64">
        <v>54</v>
      </c>
      <c r="G64">
        <v>7</v>
      </c>
      <c r="H64">
        <v>20</v>
      </c>
      <c r="I64">
        <v>3</v>
      </c>
      <c r="J64">
        <v>4</v>
      </c>
      <c r="K64">
        <v>36</v>
      </c>
      <c r="L64">
        <v>4</v>
      </c>
      <c r="M64">
        <v>0</v>
      </c>
      <c r="N64">
        <v>58</v>
      </c>
      <c r="O64">
        <f t="shared" si="0"/>
        <v>4922.4255999999996</v>
      </c>
      <c r="P64">
        <f t="shared" si="1"/>
        <v>-1.3108193714874847</v>
      </c>
      <c r="Q64">
        <f t="shared" si="2"/>
        <v>4483.641599999999</v>
      </c>
      <c r="R64">
        <f t="shared" si="3"/>
        <v>-1.4112900384576355</v>
      </c>
      <c r="S64">
        <f t="shared" si="4"/>
        <v>27.878399999999992</v>
      </c>
      <c r="T64">
        <f t="shared" si="5"/>
        <v>-1.3489065468669246</v>
      </c>
      <c r="U64">
        <f t="shared" si="6"/>
        <v>895.80489999999998</v>
      </c>
      <c r="V64">
        <f t="shared" si="7"/>
        <v>2.2860980169845333</v>
      </c>
      <c r="W64">
        <f t="shared" si="8"/>
        <v>1.1891385767790261</v>
      </c>
      <c r="X64">
        <f t="shared" si="9"/>
        <v>1.4140505547840541</v>
      </c>
      <c r="Y64">
        <f t="shared" si="10"/>
        <v>0.18591989233683648</v>
      </c>
      <c r="Z64">
        <f t="shared" si="11"/>
        <v>6.8119538077403234</v>
      </c>
      <c r="AA64">
        <f t="shared" si="12"/>
        <v>46.402714678787817</v>
      </c>
      <c r="AB64">
        <f t="shared" si="13"/>
        <v>0.52600784322773908</v>
      </c>
      <c r="AC64">
        <f t="shared" si="14"/>
        <v>-1.0729902042629358</v>
      </c>
    </row>
    <row r="65" spans="1:29">
      <c r="A65">
        <v>429722</v>
      </c>
      <c r="B65" t="s">
        <v>269</v>
      </c>
      <c r="C65">
        <v>522</v>
      </c>
      <c r="D65">
        <v>76</v>
      </c>
      <c r="E65">
        <v>170</v>
      </c>
      <c r="F65">
        <v>140</v>
      </c>
      <c r="G65">
        <v>21</v>
      </c>
      <c r="H65">
        <v>53</v>
      </c>
      <c r="I65">
        <v>8</v>
      </c>
      <c r="J65">
        <v>11</v>
      </c>
      <c r="K65">
        <v>0</v>
      </c>
      <c r="L65">
        <v>0</v>
      </c>
      <c r="M65">
        <v>0</v>
      </c>
      <c r="N65">
        <v>174</v>
      </c>
      <c r="O65">
        <f t="shared" si="0"/>
        <v>2101.3056000000001</v>
      </c>
      <c r="P65">
        <f t="shared" si="1"/>
        <v>0.85644184704940585</v>
      </c>
      <c r="Q65">
        <f t="shared" si="2"/>
        <v>362.52160000000026</v>
      </c>
      <c r="R65">
        <f t="shared" si="3"/>
        <v>0.40129872061280453</v>
      </c>
      <c r="S65">
        <f t="shared" si="4"/>
        <v>7.8399999999999637E-2</v>
      </c>
      <c r="T65">
        <f t="shared" si="5"/>
        <v>-7.1532922939912508E-2</v>
      </c>
      <c r="U65">
        <f t="shared" si="6"/>
        <v>36.844900000000003</v>
      </c>
      <c r="V65">
        <f t="shared" si="7"/>
        <v>-0.46363564861664275</v>
      </c>
      <c r="W65">
        <f t="shared" si="8"/>
        <v>-6.4325842696629252</v>
      </c>
      <c r="X65">
        <f t="shared" si="9"/>
        <v>41.378140386314875</v>
      </c>
      <c r="Y65">
        <f t="shared" si="10"/>
        <v>-1.0057241420110741</v>
      </c>
      <c r="Z65">
        <f t="shared" si="11"/>
        <v>-10.564138576779015</v>
      </c>
      <c r="AA65">
        <f t="shared" si="12"/>
        <v>111.60102386939067</v>
      </c>
      <c r="AB65">
        <f t="shared" si="13"/>
        <v>-0.81574536545100484</v>
      </c>
      <c r="AC65">
        <f t="shared" si="14"/>
        <v>-1.0988975113564237</v>
      </c>
    </row>
    <row r="66" spans="1:29">
      <c r="A66">
        <v>473879</v>
      </c>
      <c r="B66" t="s">
        <v>88</v>
      </c>
      <c r="C66">
        <v>195</v>
      </c>
      <c r="D66">
        <v>20</v>
      </c>
      <c r="E66">
        <v>61</v>
      </c>
      <c r="F66">
        <v>51</v>
      </c>
      <c r="G66">
        <v>4</v>
      </c>
      <c r="H66">
        <v>22</v>
      </c>
      <c r="I66">
        <v>4</v>
      </c>
      <c r="J66">
        <v>2</v>
      </c>
      <c r="K66">
        <v>32</v>
      </c>
      <c r="L66">
        <v>3</v>
      </c>
      <c r="M66">
        <v>0</v>
      </c>
      <c r="N66">
        <v>65</v>
      </c>
      <c r="O66">
        <f t="shared" si="0"/>
        <v>3989.1855999999998</v>
      </c>
      <c r="P66">
        <f t="shared" si="1"/>
        <v>-1.1800363669206035</v>
      </c>
      <c r="Q66">
        <f t="shared" si="2"/>
        <v>4894.4015999999992</v>
      </c>
      <c r="R66">
        <f t="shared" si="3"/>
        <v>-1.4745198788903253</v>
      </c>
      <c r="S66">
        <f t="shared" si="4"/>
        <v>18.318399999999993</v>
      </c>
      <c r="T66">
        <f t="shared" si="5"/>
        <v>-1.0934318220815222</v>
      </c>
      <c r="U66">
        <f t="shared" si="6"/>
        <v>672.36490000000003</v>
      </c>
      <c r="V66">
        <f t="shared" si="7"/>
        <v>1.9805720541399581</v>
      </c>
      <c r="W66">
        <f t="shared" si="8"/>
        <v>5.9878277153558024</v>
      </c>
      <c r="X66">
        <f t="shared" si="9"/>
        <v>35.854080748783119</v>
      </c>
      <c r="Y66">
        <f t="shared" si="10"/>
        <v>0.93618717440477695</v>
      </c>
      <c r="Z66">
        <f t="shared" si="11"/>
        <v>-3.6417759051186067</v>
      </c>
      <c r="AA66">
        <f t="shared" si="12"/>
        <v>13.262531743102489</v>
      </c>
      <c r="AB66">
        <f t="shared" si="13"/>
        <v>-0.2812119317652329</v>
      </c>
      <c r="AC66">
        <f t="shared" si="14"/>
        <v>-1.1124407711129489</v>
      </c>
    </row>
    <row r="67" spans="1:29">
      <c r="A67">
        <v>596057</v>
      </c>
      <c r="B67" t="s">
        <v>221</v>
      </c>
      <c r="C67">
        <v>480</v>
      </c>
      <c r="D67">
        <v>70</v>
      </c>
      <c r="E67">
        <v>155</v>
      </c>
      <c r="F67">
        <v>150</v>
      </c>
      <c r="G67">
        <v>19</v>
      </c>
      <c r="H67">
        <v>58</v>
      </c>
      <c r="I67">
        <v>10</v>
      </c>
      <c r="J67">
        <v>10</v>
      </c>
      <c r="K67">
        <v>0</v>
      </c>
      <c r="L67">
        <v>0</v>
      </c>
      <c r="M67">
        <v>0</v>
      </c>
      <c r="N67">
        <v>160</v>
      </c>
      <c r="O67">
        <f t="shared" si="0"/>
        <v>1013.7856000000003</v>
      </c>
      <c r="P67">
        <f t="shared" si="1"/>
        <v>0.59487583791564314</v>
      </c>
      <c r="Q67">
        <f t="shared" si="2"/>
        <v>843.32160000000033</v>
      </c>
      <c r="R67">
        <f t="shared" si="3"/>
        <v>0.61206485538843713</v>
      </c>
      <c r="S67">
        <f t="shared" si="4"/>
        <v>2.9584000000000024</v>
      </c>
      <c r="T67">
        <f t="shared" si="5"/>
        <v>0.43941652663089231</v>
      </c>
      <c r="U67">
        <f t="shared" si="6"/>
        <v>36.844900000000003</v>
      </c>
      <c r="V67">
        <f t="shared" si="7"/>
        <v>-0.46363564861664275</v>
      </c>
      <c r="W67">
        <f t="shared" si="8"/>
        <v>-6.0299625468164848</v>
      </c>
      <c r="X67">
        <f t="shared" si="9"/>
        <v>36.360448316009517</v>
      </c>
      <c r="Y67">
        <f t="shared" si="10"/>
        <v>-0.94277488712537394</v>
      </c>
      <c r="Z67">
        <f t="shared" si="11"/>
        <v>-17.656679151061155</v>
      </c>
      <c r="AA67">
        <f t="shared" si="12"/>
        <v>311.75831864351795</v>
      </c>
      <c r="AB67">
        <f t="shared" si="13"/>
        <v>-1.3634196562314569</v>
      </c>
      <c r="AC67">
        <f t="shared" si="14"/>
        <v>-1.1234729720385008</v>
      </c>
    </row>
    <row r="68" spans="1:29">
      <c r="A68">
        <v>592811</v>
      </c>
      <c r="B68" t="s">
        <v>305</v>
      </c>
      <c r="C68">
        <v>393</v>
      </c>
      <c r="D68">
        <v>51</v>
      </c>
      <c r="E68">
        <v>126</v>
      </c>
      <c r="F68">
        <v>113</v>
      </c>
      <c r="G68">
        <v>10</v>
      </c>
      <c r="H68">
        <v>29</v>
      </c>
      <c r="I68">
        <v>3</v>
      </c>
      <c r="J68">
        <v>5</v>
      </c>
      <c r="K68">
        <v>0</v>
      </c>
      <c r="L68">
        <v>2</v>
      </c>
      <c r="M68">
        <v>0</v>
      </c>
      <c r="N68">
        <v>131</v>
      </c>
      <c r="O68">
        <f t="shared" si="0"/>
        <v>8.0656000000000194</v>
      </c>
      <c r="P68">
        <f t="shared" si="1"/>
        <v>5.3060533281420491E-2</v>
      </c>
      <c r="Q68">
        <f t="shared" si="2"/>
        <v>63.361599999999903</v>
      </c>
      <c r="R68">
        <f t="shared" si="3"/>
        <v>-0.16776984328140337</v>
      </c>
      <c r="S68">
        <f t="shared" si="4"/>
        <v>27.878399999999992</v>
      </c>
      <c r="T68">
        <f t="shared" si="5"/>
        <v>-1.3489065468669246</v>
      </c>
      <c r="U68">
        <f t="shared" si="6"/>
        <v>36.844900000000003</v>
      </c>
      <c r="V68">
        <f t="shared" si="7"/>
        <v>-0.46363564861664275</v>
      </c>
      <c r="W68">
        <f t="shared" si="8"/>
        <v>1.3754681647940075</v>
      </c>
      <c r="X68">
        <f t="shared" si="9"/>
        <v>1.8919126723618023</v>
      </c>
      <c r="Y68">
        <f t="shared" si="10"/>
        <v>0.21505222192347459</v>
      </c>
      <c r="Z68">
        <f t="shared" si="11"/>
        <v>4.937343945068676</v>
      </c>
      <c r="AA68">
        <f t="shared" si="12"/>
        <v>24.377365231906264</v>
      </c>
      <c r="AB68">
        <f t="shared" si="13"/>
        <v>0.38125356000918331</v>
      </c>
      <c r="AC68">
        <f t="shared" si="14"/>
        <v>-1.3309457235508924</v>
      </c>
    </row>
    <row r="69" spans="1:29">
      <c r="A69">
        <v>542960</v>
      </c>
      <c r="B69" t="s">
        <v>45</v>
      </c>
      <c r="C69">
        <v>219</v>
      </c>
      <c r="D69">
        <v>24</v>
      </c>
      <c r="E69">
        <v>59</v>
      </c>
      <c r="F69">
        <v>80</v>
      </c>
      <c r="G69">
        <v>7</v>
      </c>
      <c r="H69">
        <v>28</v>
      </c>
      <c r="I69">
        <v>8</v>
      </c>
      <c r="J69">
        <v>4</v>
      </c>
      <c r="K69">
        <v>1</v>
      </c>
      <c r="L69">
        <v>3</v>
      </c>
      <c r="M69">
        <v>23</v>
      </c>
      <c r="N69">
        <v>73</v>
      </c>
      <c r="O69">
        <f t="shared" si="0"/>
        <v>3042.6255999999998</v>
      </c>
      <c r="P69">
        <f t="shared" si="1"/>
        <v>-1.0305700759870249</v>
      </c>
      <c r="Q69">
        <f t="shared" si="2"/>
        <v>1677.7215999999994</v>
      </c>
      <c r="R69">
        <f t="shared" si="3"/>
        <v>-0.86329808804099084</v>
      </c>
      <c r="S69">
        <f t="shared" si="4"/>
        <v>7.8399999999999637E-2</v>
      </c>
      <c r="T69">
        <f t="shared" si="5"/>
        <v>-7.1532922939912508E-2</v>
      </c>
      <c r="U69">
        <f t="shared" si="6"/>
        <v>25.704900000000002</v>
      </c>
      <c r="V69">
        <f t="shared" si="7"/>
        <v>-0.38725415790549894</v>
      </c>
      <c r="W69">
        <f t="shared" si="8"/>
        <v>5.1863295880149813</v>
      </c>
      <c r="X69">
        <f t="shared" si="9"/>
        <v>26.898014595519673</v>
      </c>
      <c r="Y69">
        <f t="shared" si="10"/>
        <v>0.81087423909742962</v>
      </c>
      <c r="Z69">
        <f t="shared" si="11"/>
        <v>2.1253901373283384</v>
      </c>
      <c r="AA69">
        <f t="shared" si="12"/>
        <v>4.5172832358525481</v>
      </c>
      <c r="AB69">
        <f t="shared" si="13"/>
        <v>0.16411912260521352</v>
      </c>
      <c r="AC69">
        <f t="shared" si="14"/>
        <v>-1.3776618831707843</v>
      </c>
    </row>
    <row r="70" spans="1:29">
      <c r="A70">
        <v>501957</v>
      </c>
      <c r="B70" t="s">
        <v>301</v>
      </c>
      <c r="C70">
        <v>435</v>
      </c>
      <c r="D70">
        <v>65</v>
      </c>
      <c r="E70">
        <v>136</v>
      </c>
      <c r="F70">
        <v>112</v>
      </c>
      <c r="G70">
        <v>15</v>
      </c>
      <c r="H70">
        <v>53</v>
      </c>
      <c r="I70">
        <v>12</v>
      </c>
      <c r="J70">
        <v>7</v>
      </c>
      <c r="K70">
        <v>0</v>
      </c>
      <c r="L70">
        <v>0</v>
      </c>
      <c r="M70">
        <v>0</v>
      </c>
      <c r="N70">
        <v>145</v>
      </c>
      <c r="O70">
        <f t="shared" si="0"/>
        <v>283.58560000000011</v>
      </c>
      <c r="P70">
        <f t="shared" si="1"/>
        <v>0.31462654241518317</v>
      </c>
      <c r="Q70">
        <f t="shared" si="2"/>
        <v>80.281599999999884</v>
      </c>
      <c r="R70">
        <f t="shared" si="3"/>
        <v>-0.18884645675896664</v>
      </c>
      <c r="S70">
        <f t="shared" si="4"/>
        <v>13.838400000000005</v>
      </c>
      <c r="T70">
        <f t="shared" si="5"/>
        <v>0.95036597620169716</v>
      </c>
      <c r="U70">
        <f t="shared" si="6"/>
        <v>36.844900000000003</v>
      </c>
      <c r="V70">
        <f t="shared" si="7"/>
        <v>-0.46363564861664275</v>
      </c>
      <c r="W70">
        <f t="shared" si="8"/>
        <v>-7.02715355805244</v>
      </c>
      <c r="X70">
        <f t="shared" si="9"/>
        <v>49.380887128449032</v>
      </c>
      <c r="Y70">
        <f t="shared" si="10"/>
        <v>-1.0986840881794924</v>
      </c>
      <c r="Z70">
        <f t="shared" si="11"/>
        <v>-11.970115480649184</v>
      </c>
      <c r="AA70">
        <f t="shared" si="12"/>
        <v>143.28366462007739</v>
      </c>
      <c r="AB70">
        <f t="shared" si="13"/>
        <v>-0.92431258415298967</v>
      </c>
      <c r="AC70">
        <f t="shared" si="14"/>
        <v>-1.4104862590912111</v>
      </c>
    </row>
    <row r="71" spans="1:29">
      <c r="A71">
        <v>608665</v>
      </c>
      <c r="B71" t="s">
        <v>119</v>
      </c>
      <c r="C71">
        <v>567</v>
      </c>
      <c r="D71">
        <v>83</v>
      </c>
      <c r="E71">
        <v>200</v>
      </c>
      <c r="F71">
        <v>111</v>
      </c>
      <c r="G71">
        <v>19</v>
      </c>
      <c r="H71">
        <v>50</v>
      </c>
      <c r="I71">
        <v>11</v>
      </c>
      <c r="J71">
        <v>11</v>
      </c>
      <c r="K71">
        <v>0</v>
      </c>
      <c r="L71">
        <v>0</v>
      </c>
      <c r="M71">
        <v>0</v>
      </c>
      <c r="N71">
        <v>189</v>
      </c>
      <c r="O71">
        <f t="shared" si="0"/>
        <v>3701.5056000000004</v>
      </c>
      <c r="P71">
        <f t="shared" si="1"/>
        <v>1.1366911425498658</v>
      </c>
      <c r="Q71">
        <f t="shared" si="2"/>
        <v>99.201599999999871</v>
      </c>
      <c r="R71">
        <f t="shared" si="3"/>
        <v>-0.2099230702365299</v>
      </c>
      <c r="S71">
        <f t="shared" si="4"/>
        <v>7.3984000000000032</v>
      </c>
      <c r="T71">
        <f t="shared" si="5"/>
        <v>0.69489125141629471</v>
      </c>
      <c r="U71">
        <f t="shared" si="6"/>
        <v>36.844900000000003</v>
      </c>
      <c r="V71">
        <f t="shared" si="7"/>
        <v>-0.46363564861664275</v>
      </c>
      <c r="W71">
        <f t="shared" si="8"/>
        <v>-7.43539325842697</v>
      </c>
      <c r="X71">
        <f t="shared" si="9"/>
        <v>55.285072907461192</v>
      </c>
      <c r="Y71">
        <f t="shared" si="10"/>
        <v>-1.1625117047612721</v>
      </c>
      <c r="Z71">
        <f t="shared" si="11"/>
        <v>-19.250702247191015</v>
      </c>
      <c r="AA71">
        <f t="shared" si="12"/>
        <v>370.58953701000547</v>
      </c>
      <c r="AB71">
        <f t="shared" si="13"/>
        <v>-1.4865074918973025</v>
      </c>
      <c r="AC71">
        <f t="shared" si="14"/>
        <v>-1.4909955215455868</v>
      </c>
    </row>
    <row r="72" spans="1:29">
      <c r="A72">
        <v>572070</v>
      </c>
      <c r="B72" t="s">
        <v>252</v>
      </c>
      <c r="C72">
        <v>393</v>
      </c>
      <c r="D72">
        <v>54</v>
      </c>
      <c r="E72">
        <v>124</v>
      </c>
      <c r="F72">
        <v>115</v>
      </c>
      <c r="G72">
        <v>8</v>
      </c>
      <c r="H72">
        <v>48</v>
      </c>
      <c r="I72">
        <v>9</v>
      </c>
      <c r="J72">
        <v>7</v>
      </c>
      <c r="K72">
        <v>0</v>
      </c>
      <c r="L72">
        <v>0</v>
      </c>
      <c r="M72">
        <v>0</v>
      </c>
      <c r="N72">
        <v>131</v>
      </c>
      <c r="O72">
        <f t="shared" si="0"/>
        <v>8.0656000000000194</v>
      </c>
      <c r="P72">
        <f t="shared" si="1"/>
        <v>5.3060533281420491E-2</v>
      </c>
      <c r="Q72">
        <f t="shared" si="2"/>
        <v>35.521599999999928</v>
      </c>
      <c r="R72">
        <f t="shared" si="3"/>
        <v>-0.12561661632627688</v>
      </c>
      <c r="S72">
        <f t="shared" si="4"/>
        <v>0.51840000000000097</v>
      </c>
      <c r="T72">
        <f t="shared" si="5"/>
        <v>0.18394180184548989</v>
      </c>
      <c r="U72">
        <f t="shared" si="6"/>
        <v>36.844900000000003</v>
      </c>
      <c r="V72">
        <f t="shared" si="7"/>
        <v>-0.46363564861664275</v>
      </c>
      <c r="W72">
        <f t="shared" si="8"/>
        <v>-1.6245318352059925</v>
      </c>
      <c r="X72">
        <f t="shared" si="9"/>
        <v>2.6391036835977415</v>
      </c>
      <c r="Y72">
        <f t="shared" si="10"/>
        <v>-0.25399292378300009</v>
      </c>
      <c r="Z72">
        <f t="shared" si="11"/>
        <v>-12.062656054931324</v>
      </c>
      <c r="AA72">
        <f t="shared" si="12"/>
        <v>145.50767109957147</v>
      </c>
      <c r="AB72">
        <f t="shared" si="13"/>
        <v>-0.93145841474184277</v>
      </c>
      <c r="AC72">
        <f t="shared" si="14"/>
        <v>-1.537701268340852</v>
      </c>
    </row>
    <row r="73" spans="1:29">
      <c r="A73">
        <v>593958</v>
      </c>
      <c r="B73" t="s">
        <v>256</v>
      </c>
      <c r="C73">
        <v>435</v>
      </c>
      <c r="D73">
        <v>63</v>
      </c>
      <c r="E73">
        <v>137</v>
      </c>
      <c r="F73">
        <v>129</v>
      </c>
      <c r="G73">
        <v>17</v>
      </c>
      <c r="H73">
        <v>47</v>
      </c>
      <c r="I73">
        <v>7</v>
      </c>
      <c r="J73">
        <v>9</v>
      </c>
      <c r="K73">
        <v>0</v>
      </c>
      <c r="L73">
        <v>0</v>
      </c>
      <c r="M73">
        <v>0</v>
      </c>
      <c r="N73">
        <v>145</v>
      </c>
      <c r="O73">
        <f t="shared" si="0"/>
        <v>283.58560000000011</v>
      </c>
      <c r="P73">
        <f t="shared" si="1"/>
        <v>0.31462654241518317</v>
      </c>
      <c r="Q73">
        <f t="shared" si="2"/>
        <v>64.641600000000096</v>
      </c>
      <c r="R73">
        <f t="shared" si="3"/>
        <v>0.16945597235960871</v>
      </c>
      <c r="S73">
        <f t="shared" si="4"/>
        <v>1.6383999999999983</v>
      </c>
      <c r="T73">
        <f t="shared" si="5"/>
        <v>-0.32700764772531493</v>
      </c>
      <c r="U73">
        <f t="shared" si="6"/>
        <v>36.844900000000003</v>
      </c>
      <c r="V73">
        <f t="shared" si="7"/>
        <v>-0.46363564861664275</v>
      </c>
      <c r="W73">
        <f t="shared" si="8"/>
        <v>-5.02715355805244</v>
      </c>
      <c r="X73">
        <f t="shared" si="9"/>
        <v>25.272272896239279</v>
      </c>
      <c r="Y73">
        <f t="shared" si="10"/>
        <v>-0.78598732437517604</v>
      </c>
      <c r="Z73">
        <f t="shared" si="11"/>
        <v>-6.9701154806491843</v>
      </c>
      <c r="AA73">
        <f t="shared" si="12"/>
        <v>48.582509813585482</v>
      </c>
      <c r="AB73">
        <f t="shared" si="13"/>
        <v>-0.53822082687327621</v>
      </c>
      <c r="AC73">
        <f t="shared" si="14"/>
        <v>-1.6307689328156181</v>
      </c>
    </row>
    <row r="74" spans="1:29">
      <c r="A74">
        <v>571510</v>
      </c>
      <c r="B74" t="s">
        <v>44</v>
      </c>
      <c r="C74">
        <v>480</v>
      </c>
      <c r="D74">
        <v>72</v>
      </c>
      <c r="E74">
        <v>166</v>
      </c>
      <c r="F74">
        <v>136</v>
      </c>
      <c r="G74">
        <v>24</v>
      </c>
      <c r="H74">
        <v>43</v>
      </c>
      <c r="I74">
        <v>9</v>
      </c>
      <c r="J74">
        <v>9</v>
      </c>
      <c r="K74">
        <v>0</v>
      </c>
      <c r="L74">
        <v>0</v>
      </c>
      <c r="M74">
        <v>0</v>
      </c>
      <c r="N74">
        <v>160</v>
      </c>
      <c r="O74">
        <f t="shared" si="0"/>
        <v>1013.7856000000003</v>
      </c>
      <c r="P74">
        <f t="shared" si="1"/>
        <v>0.59487583791564314</v>
      </c>
      <c r="Q74">
        <f t="shared" si="2"/>
        <v>226.20160000000018</v>
      </c>
      <c r="R74">
        <f t="shared" si="3"/>
        <v>0.31699226670255148</v>
      </c>
      <c r="S74">
        <f t="shared" si="4"/>
        <v>0.51840000000000097</v>
      </c>
      <c r="T74">
        <f t="shared" si="5"/>
        <v>0.18394180184548989</v>
      </c>
      <c r="U74">
        <f t="shared" si="6"/>
        <v>36.844900000000003</v>
      </c>
      <c r="V74">
        <f t="shared" si="7"/>
        <v>-0.46363564861664275</v>
      </c>
      <c r="W74">
        <f t="shared" si="8"/>
        <v>-8.0299625468164848</v>
      </c>
      <c r="X74">
        <f t="shared" si="9"/>
        <v>64.480298503275463</v>
      </c>
      <c r="Y74">
        <f t="shared" si="10"/>
        <v>-1.2554716509296906</v>
      </c>
      <c r="Z74">
        <f t="shared" si="11"/>
        <v>-13.656679151061155</v>
      </c>
      <c r="AA74">
        <f t="shared" si="12"/>
        <v>186.50488543502857</v>
      </c>
      <c r="AB74">
        <f t="shared" si="13"/>
        <v>-1.0545462504076859</v>
      </c>
      <c r="AC74">
        <f t="shared" si="14"/>
        <v>-1.6778436434903345</v>
      </c>
    </row>
    <row r="75" spans="1:29">
      <c r="A75">
        <v>606965</v>
      </c>
      <c r="B75" t="s">
        <v>78</v>
      </c>
      <c r="C75">
        <v>261</v>
      </c>
      <c r="D75">
        <v>32</v>
      </c>
      <c r="E75">
        <v>77</v>
      </c>
      <c r="F75">
        <v>84</v>
      </c>
      <c r="G75">
        <v>8</v>
      </c>
      <c r="H75">
        <v>20</v>
      </c>
      <c r="I75">
        <v>5</v>
      </c>
      <c r="J75">
        <v>3</v>
      </c>
      <c r="K75">
        <v>0</v>
      </c>
      <c r="L75">
        <v>0</v>
      </c>
      <c r="M75">
        <v>12</v>
      </c>
      <c r="N75">
        <v>87</v>
      </c>
      <c r="O75">
        <f t="shared" si="0"/>
        <v>1694.1455999999998</v>
      </c>
      <c r="P75">
        <f t="shared" si="1"/>
        <v>-0.76900406685326217</v>
      </c>
      <c r="Q75">
        <f t="shared" si="2"/>
        <v>1366.0415999999996</v>
      </c>
      <c r="R75">
        <f t="shared" si="3"/>
        <v>-0.7789916341307378</v>
      </c>
      <c r="S75">
        <f t="shared" si="4"/>
        <v>10.758399999999996</v>
      </c>
      <c r="T75">
        <f t="shared" si="5"/>
        <v>-0.83795709729611978</v>
      </c>
      <c r="U75">
        <f t="shared" si="6"/>
        <v>36.844900000000003</v>
      </c>
      <c r="V75">
        <f t="shared" si="7"/>
        <v>-0.46363564861664275</v>
      </c>
      <c r="W75">
        <f t="shared" si="8"/>
        <v>2.7837078651685374</v>
      </c>
      <c r="X75">
        <f t="shared" si="9"/>
        <v>7.7490294786011908</v>
      </c>
      <c r="Y75">
        <f t="shared" si="10"/>
        <v>0.43522822040741244</v>
      </c>
      <c r="Z75">
        <f t="shared" si="11"/>
        <v>9.2179307116104923</v>
      </c>
      <c r="AA75">
        <f t="shared" si="12"/>
        <v>84.970246604051823</v>
      </c>
      <c r="AB75">
        <f t="shared" si="13"/>
        <v>0.71179341338566671</v>
      </c>
      <c r="AC75">
        <f t="shared" si="14"/>
        <v>-1.7025668131036835</v>
      </c>
    </row>
    <row r="76" spans="1:29">
      <c r="A76">
        <v>572140</v>
      </c>
      <c r="B76" t="s">
        <v>282</v>
      </c>
      <c r="C76">
        <v>393</v>
      </c>
      <c r="D76">
        <v>54</v>
      </c>
      <c r="E76">
        <v>126</v>
      </c>
      <c r="F76">
        <v>120</v>
      </c>
      <c r="G76">
        <v>13</v>
      </c>
      <c r="H76">
        <v>43</v>
      </c>
      <c r="I76">
        <v>7</v>
      </c>
      <c r="J76">
        <v>11</v>
      </c>
      <c r="K76">
        <v>0</v>
      </c>
      <c r="L76">
        <v>0</v>
      </c>
      <c r="M76">
        <v>0</v>
      </c>
      <c r="N76">
        <v>131</v>
      </c>
      <c r="O76">
        <f t="shared" ref="O76:O110" si="15">(N76-B$4)^2</f>
        <v>8.0656000000000194</v>
      </c>
      <c r="P76">
        <f t="shared" ref="P76:P139" si="16">(N76-B$4)/B$6</f>
        <v>5.3060533281420491E-2</v>
      </c>
      <c r="Q76">
        <f t="shared" ref="Q76:Q120" si="17">(F76-C$4)^2</f>
        <v>0.92159999999998798</v>
      </c>
      <c r="R76">
        <f t="shared" ref="R76:R139" si="18">(F76-C$4)/C$6</f>
        <v>-2.0233548938460594E-2</v>
      </c>
      <c r="S76">
        <f t="shared" ref="S76:S120" si="19">(I76-D$4)^2</f>
        <v>1.6383999999999983</v>
      </c>
      <c r="T76">
        <f t="shared" ref="T76:T139" si="20">(I76-D$4)/D$6</f>
        <v>-0.32700764772531493</v>
      </c>
      <c r="U76">
        <f t="shared" ref="U76:U120" si="21">(K76-E$4)^2</f>
        <v>36.844900000000003</v>
      </c>
      <c r="V76">
        <f t="shared" ref="V76:V139" si="22">(K76-E$4)/E$6</f>
        <v>-0.46363564861664275</v>
      </c>
      <c r="W76">
        <f t="shared" ref="W76:W139" si="23">(D76 - (N76 * G$3)) * -1</f>
        <v>-1.6245318352059925</v>
      </c>
      <c r="X76">
        <f t="shared" ref="X76:X110" si="24">(W76-H$4)^2</f>
        <v>2.6391036835977415</v>
      </c>
      <c r="Y76">
        <f t="shared" ref="Y76:Y139" si="25">(W76-H$4)/H$6</f>
        <v>-0.25399292378300009</v>
      </c>
      <c r="Z76">
        <f t="shared" ref="Z76:Z139" si="26">((H76+E76) - (N76 * J$3)) * -1</f>
        <v>-9.062656054931324</v>
      </c>
      <c r="AA76">
        <f t="shared" ref="AA76:AA110" si="27">(Z76-K$4)^2</f>
        <v>82.131734769983481</v>
      </c>
      <c r="AB76">
        <f t="shared" ref="AB76:AB139" si="28">(Z76-K$4)/K$6</f>
        <v>-0.69980336037401458</v>
      </c>
      <c r="AC76">
        <f t="shared" ref="AC76:AC139" si="29">P76+R76+T76+V76+Y76+AB76</f>
        <v>-1.7116125961560125</v>
      </c>
    </row>
    <row r="77" spans="1:29">
      <c r="A77">
        <v>542882</v>
      </c>
      <c r="B77" t="s">
        <v>22</v>
      </c>
      <c r="C77">
        <v>348</v>
      </c>
      <c r="D77">
        <v>47</v>
      </c>
      <c r="E77">
        <v>119</v>
      </c>
      <c r="F77">
        <v>104</v>
      </c>
      <c r="G77">
        <v>13</v>
      </c>
      <c r="H77">
        <v>26</v>
      </c>
      <c r="I77">
        <v>7</v>
      </c>
      <c r="J77">
        <v>7</v>
      </c>
      <c r="K77">
        <v>0</v>
      </c>
      <c r="L77">
        <v>0</v>
      </c>
      <c r="M77">
        <v>0</v>
      </c>
      <c r="N77">
        <v>116</v>
      </c>
      <c r="O77">
        <f t="shared" si="15"/>
        <v>147.86559999999992</v>
      </c>
      <c r="P77">
        <f t="shared" si="16"/>
        <v>-0.2271887622190395</v>
      </c>
      <c r="Q77">
        <f t="shared" si="17"/>
        <v>287.64159999999981</v>
      </c>
      <c r="R77">
        <f t="shared" si="18"/>
        <v>-0.35745936457947269</v>
      </c>
      <c r="S77">
        <f t="shared" si="19"/>
        <v>1.6383999999999983</v>
      </c>
      <c r="T77">
        <f t="shared" si="20"/>
        <v>-0.32700764772531493</v>
      </c>
      <c r="U77">
        <f t="shared" si="21"/>
        <v>36.844900000000003</v>
      </c>
      <c r="V77">
        <f t="shared" si="22"/>
        <v>-0.46363564861664275</v>
      </c>
      <c r="W77">
        <f t="shared" si="23"/>
        <v>-0.62172284644194775</v>
      </c>
      <c r="X77">
        <f t="shared" si="24"/>
        <v>0.38653929778787444</v>
      </c>
      <c r="Y77">
        <f t="shared" si="25"/>
        <v>-9.7205361032802098E-2</v>
      </c>
      <c r="Z77">
        <f t="shared" si="26"/>
        <v>-3.3760923845193531</v>
      </c>
      <c r="AA77">
        <f t="shared" si="27"/>
        <v>11.39799978880961</v>
      </c>
      <c r="AB77">
        <f t="shared" si="28"/>
        <v>-0.26069628829554753</v>
      </c>
      <c r="AC77">
        <f t="shared" si="29"/>
        <v>-1.7331930724688196</v>
      </c>
    </row>
    <row r="78" spans="1:29">
      <c r="A78">
        <v>605164</v>
      </c>
      <c r="B78" t="s">
        <v>49</v>
      </c>
      <c r="C78">
        <v>435</v>
      </c>
      <c r="D78">
        <v>63</v>
      </c>
      <c r="E78">
        <v>148</v>
      </c>
      <c r="F78">
        <v>140</v>
      </c>
      <c r="G78">
        <v>23</v>
      </c>
      <c r="H78">
        <v>54</v>
      </c>
      <c r="I78">
        <v>11</v>
      </c>
      <c r="J78">
        <v>7</v>
      </c>
      <c r="K78">
        <v>0</v>
      </c>
      <c r="L78">
        <v>0</v>
      </c>
      <c r="M78">
        <v>0</v>
      </c>
      <c r="N78">
        <v>145</v>
      </c>
      <c r="O78">
        <f t="shared" si="15"/>
        <v>283.58560000000011</v>
      </c>
      <c r="P78">
        <f t="shared" si="16"/>
        <v>0.31462654241518317</v>
      </c>
      <c r="Q78">
        <f t="shared" si="17"/>
        <v>362.52160000000026</v>
      </c>
      <c r="R78">
        <f t="shared" si="18"/>
        <v>0.40129872061280453</v>
      </c>
      <c r="S78">
        <f t="shared" si="19"/>
        <v>7.3984000000000032</v>
      </c>
      <c r="T78">
        <f t="shared" si="20"/>
        <v>0.69489125141629471</v>
      </c>
      <c r="U78">
        <f t="shared" si="21"/>
        <v>36.844900000000003</v>
      </c>
      <c r="V78">
        <f t="shared" si="22"/>
        <v>-0.46363564861664275</v>
      </c>
      <c r="W78">
        <f t="shared" si="23"/>
        <v>-5.02715355805244</v>
      </c>
      <c r="X78">
        <f t="shared" si="24"/>
        <v>25.272272896239279</v>
      </c>
      <c r="Y78">
        <f t="shared" si="25"/>
        <v>-0.78598732437517604</v>
      </c>
      <c r="Z78">
        <f t="shared" si="26"/>
        <v>-24.970115480649184</v>
      </c>
      <c r="AA78">
        <f t="shared" si="27"/>
        <v>623.50666711695635</v>
      </c>
      <c r="AB78">
        <f t="shared" si="28"/>
        <v>-1.9281511530802451</v>
      </c>
      <c r="AC78">
        <f t="shared" si="29"/>
        <v>-1.7669576116277814</v>
      </c>
    </row>
    <row r="79" spans="1:29">
      <c r="A79">
        <v>545333</v>
      </c>
      <c r="B79" t="s">
        <v>33</v>
      </c>
      <c r="C79">
        <v>567</v>
      </c>
      <c r="D79">
        <v>91</v>
      </c>
      <c r="E79">
        <v>177</v>
      </c>
      <c r="F79">
        <v>171</v>
      </c>
      <c r="G79">
        <v>22</v>
      </c>
      <c r="H79">
        <v>77</v>
      </c>
      <c r="I79">
        <v>11</v>
      </c>
      <c r="J79">
        <v>10</v>
      </c>
      <c r="K79">
        <v>0</v>
      </c>
      <c r="L79">
        <v>0</v>
      </c>
      <c r="M79">
        <v>0</v>
      </c>
      <c r="N79">
        <v>189</v>
      </c>
      <c r="O79">
        <f t="shared" si="15"/>
        <v>3701.5056000000004</v>
      </c>
      <c r="P79">
        <f t="shared" si="16"/>
        <v>1.1366911425498658</v>
      </c>
      <c r="Q79">
        <f t="shared" si="17"/>
        <v>2504.0016000000005</v>
      </c>
      <c r="R79">
        <f t="shared" si="18"/>
        <v>1.0546737384172655</v>
      </c>
      <c r="S79">
        <f t="shared" si="19"/>
        <v>7.3984000000000032</v>
      </c>
      <c r="T79">
        <f t="shared" si="20"/>
        <v>0.69489125141629471</v>
      </c>
      <c r="U79">
        <f t="shared" si="21"/>
        <v>36.844900000000003</v>
      </c>
      <c r="V79">
        <f t="shared" si="22"/>
        <v>-0.46363564861664275</v>
      </c>
      <c r="W79">
        <f t="shared" si="23"/>
        <v>-15.43539325842697</v>
      </c>
      <c r="X79">
        <f t="shared" si="24"/>
        <v>238.25136504229269</v>
      </c>
      <c r="Y79">
        <f t="shared" si="25"/>
        <v>-2.413298759978538</v>
      </c>
      <c r="Z79">
        <f t="shared" si="26"/>
        <v>-23.250702247191015</v>
      </c>
      <c r="AA79">
        <f t="shared" si="27"/>
        <v>540.59515498753365</v>
      </c>
      <c r="AB79">
        <f t="shared" si="28"/>
        <v>-1.7953808977210732</v>
      </c>
      <c r="AC79">
        <f t="shared" si="29"/>
        <v>-1.786059173932828</v>
      </c>
    </row>
    <row r="80" spans="1:29">
      <c r="A80">
        <v>592135</v>
      </c>
      <c r="B80" t="s">
        <v>34</v>
      </c>
      <c r="C80">
        <v>174</v>
      </c>
      <c r="D80">
        <v>19</v>
      </c>
      <c r="E80">
        <v>47</v>
      </c>
      <c r="F80">
        <v>67</v>
      </c>
      <c r="G80">
        <v>3</v>
      </c>
      <c r="H80">
        <v>23</v>
      </c>
      <c r="I80">
        <v>2</v>
      </c>
      <c r="J80">
        <v>1</v>
      </c>
      <c r="K80">
        <v>25</v>
      </c>
      <c r="L80">
        <v>2</v>
      </c>
      <c r="M80">
        <v>4</v>
      </c>
      <c r="N80">
        <v>58</v>
      </c>
      <c r="O80">
        <f t="shared" si="15"/>
        <v>4922.4255999999996</v>
      </c>
      <c r="P80">
        <f t="shared" si="16"/>
        <v>-1.3108193714874847</v>
      </c>
      <c r="Q80">
        <f t="shared" si="17"/>
        <v>2911.6815999999994</v>
      </c>
      <c r="R80">
        <f t="shared" si="18"/>
        <v>-1.1372940632493131</v>
      </c>
      <c r="S80">
        <f t="shared" si="19"/>
        <v>39.438399999999994</v>
      </c>
      <c r="T80">
        <f t="shared" si="20"/>
        <v>-1.6043812716523269</v>
      </c>
      <c r="U80">
        <f t="shared" si="21"/>
        <v>358.3449</v>
      </c>
      <c r="V80">
        <f t="shared" si="22"/>
        <v>1.4459016191619516</v>
      </c>
      <c r="W80">
        <f t="shared" si="23"/>
        <v>4.1891385767790261</v>
      </c>
      <c r="X80">
        <f t="shared" si="24"/>
        <v>17.548882015458226</v>
      </c>
      <c r="Y80">
        <f t="shared" si="25"/>
        <v>0.65496503804331119</v>
      </c>
      <c r="Z80">
        <f t="shared" si="26"/>
        <v>0.81195380774032344</v>
      </c>
      <c r="AA80">
        <f t="shared" si="27"/>
        <v>0.65926898590400096</v>
      </c>
      <c r="AB80">
        <f t="shared" si="28"/>
        <v>6.2697734492082796E-2</v>
      </c>
      <c r="AC80">
        <f t="shared" si="29"/>
        <v>-1.8889303146917789</v>
      </c>
    </row>
    <row r="81" spans="1:29">
      <c r="A81">
        <v>571710</v>
      </c>
      <c r="B81" t="s">
        <v>115</v>
      </c>
      <c r="C81">
        <v>219</v>
      </c>
      <c r="D81">
        <v>24</v>
      </c>
      <c r="E81">
        <v>56</v>
      </c>
      <c r="F81">
        <v>88</v>
      </c>
      <c r="G81">
        <v>4</v>
      </c>
      <c r="H81">
        <v>29</v>
      </c>
      <c r="I81">
        <v>5</v>
      </c>
      <c r="J81">
        <v>3</v>
      </c>
      <c r="K81">
        <v>0</v>
      </c>
      <c r="L81">
        <v>1</v>
      </c>
      <c r="M81">
        <v>23</v>
      </c>
      <c r="N81">
        <v>73</v>
      </c>
      <c r="O81">
        <f t="shared" si="15"/>
        <v>3042.6255999999998</v>
      </c>
      <c r="P81">
        <f t="shared" si="16"/>
        <v>-1.0305700759870249</v>
      </c>
      <c r="Q81">
        <f t="shared" si="17"/>
        <v>1086.3615999999995</v>
      </c>
      <c r="R81">
        <f t="shared" si="18"/>
        <v>-0.69468518022048475</v>
      </c>
      <c r="S81">
        <f t="shared" si="19"/>
        <v>10.758399999999996</v>
      </c>
      <c r="T81">
        <f t="shared" si="20"/>
        <v>-0.83795709729611978</v>
      </c>
      <c r="U81">
        <f t="shared" si="21"/>
        <v>36.844900000000003</v>
      </c>
      <c r="V81">
        <f t="shared" si="22"/>
        <v>-0.46363564861664275</v>
      </c>
      <c r="W81">
        <f t="shared" si="23"/>
        <v>5.1863295880149813</v>
      </c>
      <c r="X81">
        <f t="shared" si="24"/>
        <v>26.898014595519673</v>
      </c>
      <c r="Y81">
        <f t="shared" si="25"/>
        <v>0.81087423909742962</v>
      </c>
      <c r="Z81">
        <f t="shared" si="26"/>
        <v>4.1253901373283384</v>
      </c>
      <c r="AA81">
        <f t="shared" si="27"/>
        <v>17.018843785165881</v>
      </c>
      <c r="AB81">
        <f t="shared" si="28"/>
        <v>0.31855582551709899</v>
      </c>
      <c r="AC81">
        <f t="shared" si="29"/>
        <v>-1.8974179375057436</v>
      </c>
    </row>
    <row r="82" spans="1:29">
      <c r="A82">
        <v>623430</v>
      </c>
      <c r="B82" t="s">
        <v>87</v>
      </c>
      <c r="C82">
        <v>219</v>
      </c>
      <c r="D82">
        <v>25</v>
      </c>
      <c r="E82">
        <v>60</v>
      </c>
      <c r="F82">
        <v>68</v>
      </c>
      <c r="G82">
        <v>8</v>
      </c>
      <c r="H82">
        <v>20</v>
      </c>
      <c r="I82">
        <v>5</v>
      </c>
      <c r="J82">
        <v>5</v>
      </c>
      <c r="K82">
        <v>2</v>
      </c>
      <c r="L82">
        <v>3</v>
      </c>
      <c r="M82">
        <v>11</v>
      </c>
      <c r="N82">
        <v>73</v>
      </c>
      <c r="O82">
        <f t="shared" si="15"/>
        <v>3042.6255999999998</v>
      </c>
      <c r="P82">
        <f t="shared" si="16"/>
        <v>-1.0305700759870249</v>
      </c>
      <c r="Q82">
        <f t="shared" si="17"/>
        <v>2804.7615999999994</v>
      </c>
      <c r="R82">
        <f t="shared" si="18"/>
        <v>-1.1162174497717499</v>
      </c>
      <c r="S82">
        <f t="shared" si="19"/>
        <v>10.758399999999996</v>
      </c>
      <c r="T82">
        <f t="shared" si="20"/>
        <v>-0.83795709729611978</v>
      </c>
      <c r="U82">
        <f t="shared" si="21"/>
        <v>16.564900000000002</v>
      </c>
      <c r="V82">
        <f t="shared" si="22"/>
        <v>-0.31087266719435519</v>
      </c>
      <c r="W82">
        <f t="shared" si="23"/>
        <v>4.1863295880149813</v>
      </c>
      <c r="X82">
        <f t="shared" si="24"/>
        <v>17.525355419489706</v>
      </c>
      <c r="Y82">
        <f t="shared" si="25"/>
        <v>0.65452585719527145</v>
      </c>
      <c r="Z82">
        <f t="shared" si="26"/>
        <v>9.1253901373283384</v>
      </c>
      <c r="AA82">
        <f t="shared" si="27"/>
        <v>83.272745158449212</v>
      </c>
      <c r="AB82">
        <f t="shared" si="28"/>
        <v>0.7046475827968125</v>
      </c>
      <c r="AC82">
        <f t="shared" si="29"/>
        <v>-1.9364438502571661</v>
      </c>
    </row>
    <row r="83" spans="1:29">
      <c r="A83">
        <v>622663</v>
      </c>
      <c r="B83" t="s">
        <v>275</v>
      </c>
      <c r="C83">
        <v>435</v>
      </c>
      <c r="D83">
        <v>69</v>
      </c>
      <c r="E83">
        <v>144</v>
      </c>
      <c r="F83">
        <v>131</v>
      </c>
      <c r="G83">
        <v>14</v>
      </c>
      <c r="H83">
        <v>44</v>
      </c>
      <c r="I83">
        <v>10</v>
      </c>
      <c r="J83">
        <v>9</v>
      </c>
      <c r="K83">
        <v>0</v>
      </c>
      <c r="L83">
        <v>0</v>
      </c>
      <c r="M83">
        <v>0</v>
      </c>
      <c r="N83">
        <v>145</v>
      </c>
      <c r="O83">
        <f t="shared" si="15"/>
        <v>283.58560000000011</v>
      </c>
      <c r="P83">
        <f t="shared" si="16"/>
        <v>0.31462654241518317</v>
      </c>
      <c r="Q83">
        <f t="shared" si="17"/>
        <v>100.80160000000012</v>
      </c>
      <c r="R83">
        <f t="shared" si="18"/>
        <v>0.21160919931473524</v>
      </c>
      <c r="S83">
        <f t="shared" si="19"/>
        <v>2.9584000000000024</v>
      </c>
      <c r="T83">
        <f t="shared" si="20"/>
        <v>0.43941652663089231</v>
      </c>
      <c r="U83">
        <f t="shared" si="21"/>
        <v>36.844900000000003</v>
      </c>
      <c r="V83">
        <f t="shared" si="22"/>
        <v>-0.46363564861664275</v>
      </c>
      <c r="W83">
        <f t="shared" si="23"/>
        <v>-11.02715355805244</v>
      </c>
      <c r="X83">
        <f t="shared" si="24"/>
        <v>121.59811559286855</v>
      </c>
      <c r="Y83">
        <f t="shared" si="25"/>
        <v>-1.7240776157881255</v>
      </c>
      <c r="Z83">
        <f t="shared" si="26"/>
        <v>-10.970115480649184</v>
      </c>
      <c r="AA83">
        <f t="shared" si="27"/>
        <v>120.34343365877901</v>
      </c>
      <c r="AB83">
        <f t="shared" si="28"/>
        <v>-0.84709423269704698</v>
      </c>
      <c r="AC83">
        <f t="shared" si="29"/>
        <v>-2.0691552287410042</v>
      </c>
    </row>
    <row r="84" spans="1:29">
      <c r="A84">
        <v>592767</v>
      </c>
      <c r="B84" t="s">
        <v>288</v>
      </c>
      <c r="C84">
        <v>306</v>
      </c>
      <c r="D84">
        <v>44</v>
      </c>
      <c r="E84">
        <v>95</v>
      </c>
      <c r="F84">
        <v>102</v>
      </c>
      <c r="G84">
        <v>17</v>
      </c>
      <c r="H84">
        <v>29</v>
      </c>
      <c r="I84">
        <v>7</v>
      </c>
      <c r="J84">
        <v>4</v>
      </c>
      <c r="K84">
        <v>0</v>
      </c>
      <c r="L84">
        <v>0</v>
      </c>
      <c r="M84">
        <v>0</v>
      </c>
      <c r="N84">
        <v>102</v>
      </c>
      <c r="O84">
        <f t="shared" si="15"/>
        <v>684.34559999999988</v>
      </c>
      <c r="P84">
        <f t="shared" si="16"/>
        <v>-0.48875477135280215</v>
      </c>
      <c r="Q84">
        <f t="shared" si="17"/>
        <v>359.48159999999979</v>
      </c>
      <c r="R84">
        <f t="shared" si="18"/>
        <v>-0.39961259153459922</v>
      </c>
      <c r="S84">
        <f t="shared" si="19"/>
        <v>1.6383999999999983</v>
      </c>
      <c r="T84">
        <f t="shared" si="20"/>
        <v>-0.32700764772531493</v>
      </c>
      <c r="U84">
        <f t="shared" si="21"/>
        <v>36.844900000000003</v>
      </c>
      <c r="V84">
        <f t="shared" si="22"/>
        <v>-0.46363564861664275</v>
      </c>
      <c r="W84">
        <f t="shared" si="23"/>
        <v>-3.2191011235955074</v>
      </c>
      <c r="X84">
        <f t="shared" si="24"/>
        <v>10.36261204393384</v>
      </c>
      <c r="Y84">
        <f t="shared" si="25"/>
        <v>-0.50330125185357655</v>
      </c>
      <c r="Z84">
        <f t="shared" si="26"/>
        <v>0.5313670411985072</v>
      </c>
      <c r="AA84">
        <f t="shared" si="27"/>
        <v>0.28235093247205001</v>
      </c>
      <c r="AB84">
        <f t="shared" si="28"/>
        <v>4.1031286939370283E-2</v>
      </c>
      <c r="AC84">
        <f t="shared" si="29"/>
        <v>-2.1412806241435653</v>
      </c>
    </row>
    <row r="85" spans="1:29">
      <c r="A85">
        <v>502171</v>
      </c>
      <c r="B85" t="s">
        <v>67</v>
      </c>
      <c r="C85">
        <v>393</v>
      </c>
      <c r="D85">
        <v>57</v>
      </c>
      <c r="E85">
        <v>129</v>
      </c>
      <c r="F85">
        <v>113</v>
      </c>
      <c r="G85">
        <v>13</v>
      </c>
      <c r="H85">
        <v>41</v>
      </c>
      <c r="I85">
        <v>8</v>
      </c>
      <c r="J85">
        <v>7</v>
      </c>
      <c r="K85">
        <v>0</v>
      </c>
      <c r="L85">
        <v>0</v>
      </c>
      <c r="M85">
        <v>0</v>
      </c>
      <c r="N85">
        <v>131</v>
      </c>
      <c r="O85">
        <f t="shared" si="15"/>
        <v>8.0656000000000194</v>
      </c>
      <c r="P85">
        <f t="shared" si="16"/>
        <v>5.3060533281420491E-2</v>
      </c>
      <c r="Q85">
        <f t="shared" si="17"/>
        <v>63.361599999999903</v>
      </c>
      <c r="R85">
        <f t="shared" si="18"/>
        <v>-0.16776984328140337</v>
      </c>
      <c r="S85">
        <f t="shared" si="19"/>
        <v>7.8399999999999637E-2</v>
      </c>
      <c r="T85">
        <f t="shared" si="20"/>
        <v>-7.1532922939912508E-2</v>
      </c>
      <c r="U85">
        <f t="shared" si="21"/>
        <v>36.844900000000003</v>
      </c>
      <c r="V85">
        <f t="shared" si="22"/>
        <v>-0.46363564861664275</v>
      </c>
      <c r="W85">
        <f t="shared" si="23"/>
        <v>-4.6245318352059925</v>
      </c>
      <c r="X85">
        <f t="shared" si="24"/>
        <v>21.38629469483368</v>
      </c>
      <c r="Y85">
        <f t="shared" si="25"/>
        <v>-0.72303806948947469</v>
      </c>
      <c r="Z85">
        <f t="shared" si="26"/>
        <v>-10.062656054931324</v>
      </c>
      <c r="AA85">
        <f t="shared" si="27"/>
        <v>101.25704687984614</v>
      </c>
      <c r="AB85">
        <f t="shared" si="28"/>
        <v>-0.77702171182995738</v>
      </c>
      <c r="AC85">
        <f t="shared" si="29"/>
        <v>-2.1499376628759705</v>
      </c>
    </row>
    <row r="86" spans="1:29">
      <c r="A86">
        <v>571666</v>
      </c>
      <c r="B86" t="s">
        <v>98</v>
      </c>
      <c r="C86">
        <v>435</v>
      </c>
      <c r="D86">
        <v>66</v>
      </c>
      <c r="E86">
        <v>148</v>
      </c>
      <c r="F86">
        <v>130</v>
      </c>
      <c r="G86">
        <v>21</v>
      </c>
      <c r="H86">
        <v>42</v>
      </c>
      <c r="I86">
        <v>8</v>
      </c>
      <c r="J86">
        <v>8</v>
      </c>
      <c r="K86">
        <v>0</v>
      </c>
      <c r="L86">
        <v>0</v>
      </c>
      <c r="M86">
        <v>0</v>
      </c>
      <c r="N86">
        <v>145</v>
      </c>
      <c r="O86">
        <f t="shared" si="15"/>
        <v>283.58560000000011</v>
      </c>
      <c r="P86">
        <f t="shared" si="16"/>
        <v>0.31462654241518317</v>
      </c>
      <c r="Q86">
        <f t="shared" si="17"/>
        <v>81.721600000000109</v>
      </c>
      <c r="R86">
        <f t="shared" si="18"/>
        <v>0.19053258583717197</v>
      </c>
      <c r="S86">
        <f t="shared" si="19"/>
        <v>7.8399999999999637E-2</v>
      </c>
      <c r="T86">
        <f t="shared" si="20"/>
        <v>-7.1532922939912508E-2</v>
      </c>
      <c r="U86">
        <f t="shared" si="21"/>
        <v>36.844900000000003</v>
      </c>
      <c r="V86">
        <f t="shared" si="22"/>
        <v>-0.46363564861664275</v>
      </c>
      <c r="W86">
        <f t="shared" si="23"/>
        <v>-8.02715355805244</v>
      </c>
      <c r="X86">
        <f t="shared" si="24"/>
        <v>64.435194244553912</v>
      </c>
      <c r="Y86">
        <f t="shared" si="25"/>
        <v>-1.2550324700816509</v>
      </c>
      <c r="Z86">
        <f t="shared" si="26"/>
        <v>-12.970115480649184</v>
      </c>
      <c r="AA86">
        <f t="shared" si="27"/>
        <v>168.22389558137576</v>
      </c>
      <c r="AB86">
        <f t="shared" si="28"/>
        <v>-1.0015309356089324</v>
      </c>
      <c r="AC86">
        <f t="shared" si="29"/>
        <v>-2.2865728489947834</v>
      </c>
    </row>
    <row r="87" spans="1:29">
      <c r="A87">
        <v>606167</v>
      </c>
      <c r="B87" t="s">
        <v>200</v>
      </c>
      <c r="C87">
        <v>480</v>
      </c>
      <c r="D87">
        <v>72</v>
      </c>
      <c r="E87">
        <v>166</v>
      </c>
      <c r="F87">
        <v>114</v>
      </c>
      <c r="G87">
        <v>20</v>
      </c>
      <c r="H87">
        <v>46</v>
      </c>
      <c r="I87">
        <v>9</v>
      </c>
      <c r="J87">
        <v>13</v>
      </c>
      <c r="K87">
        <v>0</v>
      </c>
      <c r="L87">
        <v>0</v>
      </c>
      <c r="M87">
        <v>0</v>
      </c>
      <c r="N87">
        <v>160</v>
      </c>
      <c r="O87">
        <f t="shared" si="15"/>
        <v>1013.7856000000003</v>
      </c>
      <c r="P87">
        <f t="shared" si="16"/>
        <v>0.59487583791564314</v>
      </c>
      <c r="Q87">
        <f t="shared" si="17"/>
        <v>48.441599999999916</v>
      </c>
      <c r="R87">
        <f t="shared" si="18"/>
        <v>-0.14669322980384014</v>
      </c>
      <c r="S87">
        <f t="shared" si="19"/>
        <v>0.51840000000000097</v>
      </c>
      <c r="T87">
        <f t="shared" si="20"/>
        <v>0.18394180184548989</v>
      </c>
      <c r="U87">
        <f t="shared" si="21"/>
        <v>36.844900000000003</v>
      </c>
      <c r="V87">
        <f t="shared" si="22"/>
        <v>-0.46363564861664275</v>
      </c>
      <c r="W87">
        <f t="shared" si="23"/>
        <v>-8.0299625468164848</v>
      </c>
      <c r="X87">
        <f t="shared" si="24"/>
        <v>64.480298503275463</v>
      </c>
      <c r="Y87">
        <f t="shared" si="25"/>
        <v>-1.2554716509296906</v>
      </c>
      <c r="Z87">
        <f t="shared" si="26"/>
        <v>-16.656679151061155</v>
      </c>
      <c r="AA87">
        <f t="shared" si="27"/>
        <v>277.44496034139559</v>
      </c>
      <c r="AB87">
        <f t="shared" si="28"/>
        <v>-1.2862013047755143</v>
      </c>
      <c r="AC87">
        <f t="shared" si="29"/>
        <v>-2.3731841943645549</v>
      </c>
    </row>
    <row r="88" spans="1:29">
      <c r="A88">
        <v>501789</v>
      </c>
      <c r="B88" t="s">
        <v>139</v>
      </c>
      <c r="C88">
        <v>195</v>
      </c>
      <c r="D88">
        <v>20</v>
      </c>
      <c r="E88">
        <v>53</v>
      </c>
      <c r="F88">
        <v>67</v>
      </c>
      <c r="G88">
        <v>5</v>
      </c>
      <c r="H88">
        <v>19</v>
      </c>
      <c r="I88">
        <v>3</v>
      </c>
      <c r="J88">
        <v>3</v>
      </c>
      <c r="K88">
        <v>2</v>
      </c>
      <c r="L88">
        <v>3</v>
      </c>
      <c r="M88">
        <v>20</v>
      </c>
      <c r="N88">
        <v>65</v>
      </c>
      <c r="O88">
        <f t="shared" si="15"/>
        <v>3989.1855999999998</v>
      </c>
      <c r="P88">
        <f t="shared" si="16"/>
        <v>-1.1800363669206035</v>
      </c>
      <c r="Q88">
        <f t="shared" si="17"/>
        <v>2911.6815999999994</v>
      </c>
      <c r="R88">
        <f t="shared" si="18"/>
        <v>-1.1372940632493131</v>
      </c>
      <c r="S88">
        <f t="shared" si="19"/>
        <v>27.878399999999992</v>
      </c>
      <c r="T88">
        <f t="shared" si="20"/>
        <v>-1.3489065468669246</v>
      </c>
      <c r="U88">
        <f t="shared" si="21"/>
        <v>16.564900000000002</v>
      </c>
      <c r="V88">
        <f t="shared" si="22"/>
        <v>-0.31087266719435519</v>
      </c>
      <c r="W88">
        <f t="shared" si="23"/>
        <v>5.9878277153558024</v>
      </c>
      <c r="X88">
        <f t="shared" si="24"/>
        <v>35.854080748783119</v>
      </c>
      <c r="Y88">
        <f t="shared" si="25"/>
        <v>0.93618717440477695</v>
      </c>
      <c r="Z88">
        <f t="shared" si="26"/>
        <v>7.3582240948813933</v>
      </c>
      <c r="AA88">
        <f t="shared" si="27"/>
        <v>54.143461830493024</v>
      </c>
      <c r="AB88">
        <f t="shared" si="28"/>
        <v>0.56818993425013697</v>
      </c>
      <c r="AC88">
        <f t="shared" si="29"/>
        <v>-2.4727325355762826</v>
      </c>
    </row>
    <row r="89" spans="1:29">
      <c r="A89">
        <v>503285</v>
      </c>
      <c r="B89" t="s">
        <v>223</v>
      </c>
      <c r="C89">
        <v>174</v>
      </c>
      <c r="D89">
        <v>20</v>
      </c>
      <c r="E89">
        <v>44</v>
      </c>
      <c r="F89">
        <v>66</v>
      </c>
      <c r="G89">
        <v>8</v>
      </c>
      <c r="H89">
        <v>18</v>
      </c>
      <c r="I89">
        <v>5</v>
      </c>
      <c r="J89">
        <v>2</v>
      </c>
      <c r="K89">
        <v>1</v>
      </c>
      <c r="L89">
        <v>4</v>
      </c>
      <c r="M89">
        <v>23</v>
      </c>
      <c r="N89">
        <v>58</v>
      </c>
      <c r="O89">
        <f t="shared" si="15"/>
        <v>4922.4255999999996</v>
      </c>
      <c r="P89">
        <f t="shared" si="16"/>
        <v>-1.3108193714874847</v>
      </c>
      <c r="Q89">
        <f t="shared" si="17"/>
        <v>3020.6015999999995</v>
      </c>
      <c r="R89">
        <f t="shared" si="18"/>
        <v>-1.1583706767268764</v>
      </c>
      <c r="S89">
        <f t="shared" si="19"/>
        <v>10.758399999999996</v>
      </c>
      <c r="T89">
        <f t="shared" si="20"/>
        <v>-0.83795709729611978</v>
      </c>
      <c r="U89">
        <f t="shared" si="21"/>
        <v>25.704900000000002</v>
      </c>
      <c r="V89">
        <f t="shared" si="22"/>
        <v>-0.38725415790549894</v>
      </c>
      <c r="W89">
        <f t="shared" si="23"/>
        <v>3.1891385767790261</v>
      </c>
      <c r="X89">
        <f t="shared" si="24"/>
        <v>10.17060486190017</v>
      </c>
      <c r="Y89">
        <f t="shared" si="25"/>
        <v>0.49861665614115291</v>
      </c>
      <c r="Z89">
        <f t="shared" si="26"/>
        <v>8.8119538077403234</v>
      </c>
      <c r="AA89">
        <f t="shared" si="27"/>
        <v>77.650529909749096</v>
      </c>
      <c r="AB89">
        <f t="shared" si="28"/>
        <v>0.68044454613962446</v>
      </c>
      <c r="AC89">
        <f t="shared" si="29"/>
        <v>-2.5153401011352026</v>
      </c>
    </row>
    <row r="90" spans="1:29">
      <c r="A90">
        <v>593140</v>
      </c>
      <c r="B90" t="s">
        <v>96</v>
      </c>
      <c r="C90">
        <v>219</v>
      </c>
      <c r="D90">
        <v>30</v>
      </c>
      <c r="E90">
        <v>62</v>
      </c>
      <c r="F90">
        <v>87</v>
      </c>
      <c r="G90">
        <v>9</v>
      </c>
      <c r="H90">
        <v>24</v>
      </c>
      <c r="I90">
        <v>6</v>
      </c>
      <c r="J90">
        <v>3</v>
      </c>
      <c r="K90">
        <v>0</v>
      </c>
      <c r="L90">
        <v>3</v>
      </c>
      <c r="M90">
        <v>8</v>
      </c>
      <c r="N90">
        <v>73</v>
      </c>
      <c r="O90">
        <f t="shared" si="15"/>
        <v>3042.6255999999998</v>
      </c>
      <c r="P90">
        <f t="shared" si="16"/>
        <v>-1.0305700759870249</v>
      </c>
      <c r="Q90">
        <f t="shared" si="17"/>
        <v>1153.2815999999996</v>
      </c>
      <c r="R90">
        <f t="shared" si="18"/>
        <v>-0.71576179369804804</v>
      </c>
      <c r="S90">
        <f t="shared" si="19"/>
        <v>5.1983999999999968</v>
      </c>
      <c r="T90">
        <f t="shared" si="20"/>
        <v>-0.58248237251071733</v>
      </c>
      <c r="U90">
        <f t="shared" si="21"/>
        <v>36.844900000000003</v>
      </c>
      <c r="V90">
        <f t="shared" si="22"/>
        <v>-0.46363564861664275</v>
      </c>
      <c r="W90">
        <f t="shared" si="23"/>
        <v>-0.81367041198501866</v>
      </c>
      <c r="X90">
        <f t="shared" si="24"/>
        <v>0.66205953933986561</v>
      </c>
      <c r="Y90">
        <f t="shared" si="25"/>
        <v>-0.12721605231551969</v>
      </c>
      <c r="Z90">
        <f t="shared" si="26"/>
        <v>3.1253901373283384</v>
      </c>
      <c r="AA90">
        <f t="shared" si="27"/>
        <v>9.7680635105092133</v>
      </c>
      <c r="AB90">
        <f t="shared" si="28"/>
        <v>0.24133747406115624</v>
      </c>
      <c r="AC90">
        <f t="shared" si="29"/>
        <v>-2.6783284690667961</v>
      </c>
    </row>
    <row r="91" spans="1:29">
      <c r="A91">
        <v>502381</v>
      </c>
      <c r="B91" t="s">
        <v>124</v>
      </c>
      <c r="C91">
        <v>174</v>
      </c>
      <c r="D91">
        <v>21</v>
      </c>
      <c r="E91">
        <v>44</v>
      </c>
      <c r="F91">
        <v>60</v>
      </c>
      <c r="G91">
        <v>5</v>
      </c>
      <c r="H91">
        <v>16</v>
      </c>
      <c r="I91">
        <v>4</v>
      </c>
      <c r="J91">
        <v>4</v>
      </c>
      <c r="K91">
        <v>2</v>
      </c>
      <c r="L91">
        <v>5</v>
      </c>
      <c r="M91">
        <v>24</v>
      </c>
      <c r="N91">
        <v>58</v>
      </c>
      <c r="O91">
        <f t="shared" si="15"/>
        <v>4922.4255999999996</v>
      </c>
      <c r="P91">
        <f t="shared" si="16"/>
        <v>-1.3108193714874847</v>
      </c>
      <c r="Q91">
        <f t="shared" si="17"/>
        <v>3716.121599999999</v>
      </c>
      <c r="R91">
        <f t="shared" si="18"/>
        <v>-1.2848303575922559</v>
      </c>
      <c r="S91">
        <f t="shared" si="19"/>
        <v>18.318399999999993</v>
      </c>
      <c r="T91">
        <f t="shared" si="20"/>
        <v>-1.0934318220815222</v>
      </c>
      <c r="U91">
        <f t="shared" si="21"/>
        <v>16.564900000000002</v>
      </c>
      <c r="V91">
        <f t="shared" si="22"/>
        <v>-0.31087266719435519</v>
      </c>
      <c r="W91">
        <f t="shared" si="23"/>
        <v>2.1891385767790261</v>
      </c>
      <c r="X91">
        <f t="shared" si="24"/>
        <v>4.7923277083421114</v>
      </c>
      <c r="Y91">
        <f t="shared" si="25"/>
        <v>0.3422682742389947</v>
      </c>
      <c r="Z91">
        <f t="shared" si="26"/>
        <v>10.811953807740323</v>
      </c>
      <c r="AA91">
        <f t="shared" si="27"/>
        <v>116.89834514071036</v>
      </c>
      <c r="AB91">
        <f t="shared" si="28"/>
        <v>0.83488124905150995</v>
      </c>
      <c r="AC91">
        <f t="shared" si="29"/>
        <v>-2.8228046950651131</v>
      </c>
    </row>
    <row r="92" spans="1:29">
      <c r="A92">
        <v>543521</v>
      </c>
      <c r="B92" t="s">
        <v>199</v>
      </c>
      <c r="C92">
        <v>306</v>
      </c>
      <c r="D92">
        <v>45</v>
      </c>
      <c r="E92">
        <v>106</v>
      </c>
      <c r="F92">
        <v>92</v>
      </c>
      <c r="G92">
        <v>12</v>
      </c>
      <c r="H92">
        <v>27</v>
      </c>
      <c r="I92">
        <v>8</v>
      </c>
      <c r="J92">
        <v>5</v>
      </c>
      <c r="K92">
        <v>0</v>
      </c>
      <c r="L92">
        <v>0</v>
      </c>
      <c r="M92">
        <v>0</v>
      </c>
      <c r="N92">
        <v>102</v>
      </c>
      <c r="O92">
        <f t="shared" si="15"/>
        <v>684.34559999999988</v>
      </c>
      <c r="P92">
        <f t="shared" si="16"/>
        <v>-0.48875477135280215</v>
      </c>
      <c r="Q92">
        <f t="shared" si="17"/>
        <v>838.68159999999966</v>
      </c>
      <c r="R92">
        <f t="shared" si="18"/>
        <v>-0.61037872631023171</v>
      </c>
      <c r="S92">
        <f t="shared" si="19"/>
        <v>7.8399999999999637E-2</v>
      </c>
      <c r="T92">
        <f t="shared" si="20"/>
        <v>-7.1532922939912508E-2</v>
      </c>
      <c r="U92">
        <f t="shared" si="21"/>
        <v>36.844900000000003</v>
      </c>
      <c r="V92">
        <f t="shared" si="22"/>
        <v>-0.46363564861664275</v>
      </c>
      <c r="W92">
        <f t="shared" si="23"/>
        <v>-4.2191011235955074</v>
      </c>
      <c r="X92">
        <f t="shared" si="24"/>
        <v>17.800814291124851</v>
      </c>
      <c r="Y92">
        <f t="shared" si="25"/>
        <v>-0.65964963375573482</v>
      </c>
      <c r="Z92">
        <f t="shared" si="26"/>
        <v>-8.4686329588014928</v>
      </c>
      <c r="AA92">
        <f t="shared" si="27"/>
        <v>71.717744190899012</v>
      </c>
      <c r="AB92">
        <f t="shared" si="28"/>
        <v>-0.65393387616411403</v>
      </c>
      <c r="AC92">
        <f t="shared" si="29"/>
        <v>-2.9478855791394381</v>
      </c>
    </row>
    <row r="93" spans="1:29">
      <c r="A93">
        <v>433586</v>
      </c>
      <c r="B93" t="s">
        <v>56</v>
      </c>
      <c r="C93">
        <v>174</v>
      </c>
      <c r="D93">
        <v>21</v>
      </c>
      <c r="E93">
        <v>47</v>
      </c>
      <c r="F93">
        <v>53</v>
      </c>
      <c r="G93">
        <v>8</v>
      </c>
      <c r="H93">
        <v>18</v>
      </c>
      <c r="I93">
        <v>2</v>
      </c>
      <c r="J93">
        <v>5</v>
      </c>
      <c r="K93">
        <v>14</v>
      </c>
      <c r="L93">
        <v>6</v>
      </c>
      <c r="M93">
        <v>11</v>
      </c>
      <c r="N93">
        <v>58</v>
      </c>
      <c r="O93">
        <f t="shared" si="15"/>
        <v>4922.4255999999996</v>
      </c>
      <c r="P93">
        <f t="shared" si="16"/>
        <v>-1.3108193714874847</v>
      </c>
      <c r="Q93">
        <f t="shared" si="17"/>
        <v>4618.5615999999991</v>
      </c>
      <c r="R93">
        <f t="shared" si="18"/>
        <v>-1.4323666519351987</v>
      </c>
      <c r="S93">
        <f t="shared" si="19"/>
        <v>39.438399999999994</v>
      </c>
      <c r="T93">
        <f t="shared" si="20"/>
        <v>-1.6043812716523269</v>
      </c>
      <c r="U93">
        <f t="shared" si="21"/>
        <v>62.884899999999995</v>
      </c>
      <c r="V93">
        <f t="shared" si="22"/>
        <v>0.6057052213393701</v>
      </c>
      <c r="W93">
        <f t="shared" si="23"/>
        <v>2.1891385767790261</v>
      </c>
      <c r="X93">
        <f t="shared" si="24"/>
        <v>4.7923277083421114</v>
      </c>
      <c r="Y93">
        <f t="shared" si="25"/>
        <v>0.3422682742389947</v>
      </c>
      <c r="Z93">
        <f t="shared" si="26"/>
        <v>5.8119538077403234</v>
      </c>
      <c r="AA93">
        <f t="shared" si="27"/>
        <v>33.778807063307184</v>
      </c>
      <c r="AB93">
        <f t="shared" si="28"/>
        <v>0.44878949177179639</v>
      </c>
      <c r="AC93">
        <f t="shared" si="29"/>
        <v>-2.9508043077248489</v>
      </c>
    </row>
    <row r="94" spans="1:29">
      <c r="A94">
        <v>502026</v>
      </c>
      <c r="B94" t="s">
        <v>158</v>
      </c>
      <c r="C94">
        <v>195</v>
      </c>
      <c r="D94">
        <v>18</v>
      </c>
      <c r="E94">
        <v>61</v>
      </c>
      <c r="F94">
        <v>54</v>
      </c>
      <c r="G94">
        <v>2</v>
      </c>
      <c r="H94">
        <v>24</v>
      </c>
      <c r="I94">
        <v>4</v>
      </c>
      <c r="J94">
        <v>2</v>
      </c>
      <c r="K94">
        <v>5</v>
      </c>
      <c r="L94">
        <v>2</v>
      </c>
      <c r="M94">
        <v>15</v>
      </c>
      <c r="N94">
        <v>65</v>
      </c>
      <c r="O94">
        <f t="shared" si="15"/>
        <v>3989.1855999999998</v>
      </c>
      <c r="P94">
        <f t="shared" si="16"/>
        <v>-1.1800363669206035</v>
      </c>
      <c r="Q94">
        <f t="shared" si="17"/>
        <v>4483.641599999999</v>
      </c>
      <c r="R94">
        <f t="shared" si="18"/>
        <v>-1.4112900384576355</v>
      </c>
      <c r="S94">
        <f t="shared" si="19"/>
        <v>18.318399999999993</v>
      </c>
      <c r="T94">
        <f t="shared" si="20"/>
        <v>-1.0934318220815222</v>
      </c>
      <c r="U94">
        <f t="shared" si="21"/>
        <v>1.1449000000000007</v>
      </c>
      <c r="V94">
        <f t="shared" si="22"/>
        <v>-8.1728195060923867E-2</v>
      </c>
      <c r="W94">
        <f t="shared" si="23"/>
        <v>7.9878277153558024</v>
      </c>
      <c r="X94">
        <f t="shared" si="24"/>
        <v>63.805391610206343</v>
      </c>
      <c r="Y94">
        <f t="shared" si="25"/>
        <v>1.2488839382090935</v>
      </c>
      <c r="Z94">
        <f t="shared" si="26"/>
        <v>-5.6417759051186067</v>
      </c>
      <c r="AA94">
        <f t="shared" si="27"/>
        <v>31.829635363576934</v>
      </c>
      <c r="AB94">
        <f t="shared" si="28"/>
        <v>-0.43564863467711828</v>
      </c>
      <c r="AC94">
        <f t="shared" si="29"/>
        <v>-2.9532511189887103</v>
      </c>
    </row>
    <row r="95" spans="1:29">
      <c r="A95">
        <v>448281</v>
      </c>
      <c r="B95" t="s">
        <v>82</v>
      </c>
      <c r="C95">
        <v>153</v>
      </c>
      <c r="D95">
        <v>19</v>
      </c>
      <c r="E95">
        <v>40</v>
      </c>
      <c r="F95">
        <v>57</v>
      </c>
      <c r="G95">
        <v>5</v>
      </c>
      <c r="H95">
        <v>10</v>
      </c>
      <c r="I95">
        <v>3</v>
      </c>
      <c r="J95">
        <v>3</v>
      </c>
      <c r="K95">
        <v>6</v>
      </c>
      <c r="L95">
        <v>3</v>
      </c>
      <c r="M95">
        <v>14</v>
      </c>
      <c r="N95">
        <v>51</v>
      </c>
      <c r="O95">
        <f t="shared" si="15"/>
        <v>5953.6655999999994</v>
      </c>
      <c r="P95">
        <f t="shared" si="16"/>
        <v>-1.4416023760543661</v>
      </c>
      <c r="Q95">
        <f t="shared" si="17"/>
        <v>4090.8815999999993</v>
      </c>
      <c r="R95">
        <f t="shared" si="18"/>
        <v>-1.3480601980249458</v>
      </c>
      <c r="S95">
        <f t="shared" si="19"/>
        <v>27.878399999999992</v>
      </c>
      <c r="T95">
        <f t="shared" si="20"/>
        <v>-1.3489065468669246</v>
      </c>
      <c r="U95">
        <f t="shared" si="21"/>
        <v>4.9000000000000397E-3</v>
      </c>
      <c r="V95">
        <f t="shared" si="22"/>
        <v>-5.3467043497800858E-3</v>
      </c>
      <c r="W95">
        <f t="shared" si="23"/>
        <v>1.3904494382022463</v>
      </c>
      <c r="X95">
        <f t="shared" si="24"/>
        <v>1.9333496401969499</v>
      </c>
      <c r="Y95">
        <f t="shared" si="25"/>
        <v>0.21739451977968657</v>
      </c>
      <c r="Z95">
        <f t="shared" si="26"/>
        <v>12.265683520599254</v>
      </c>
      <c r="AA95">
        <f t="shared" si="27"/>
        <v>150.44699222749998</v>
      </c>
      <c r="AB95">
        <f t="shared" si="28"/>
        <v>0.94713586094099744</v>
      </c>
      <c r="AC95">
        <f t="shared" si="29"/>
        <v>-2.9793854445753323</v>
      </c>
    </row>
    <row r="96" spans="1:29">
      <c r="A96">
        <v>519455</v>
      </c>
      <c r="B96" t="s">
        <v>326</v>
      </c>
      <c r="C96">
        <v>480</v>
      </c>
      <c r="D96">
        <v>75</v>
      </c>
      <c r="E96">
        <v>175</v>
      </c>
      <c r="F96">
        <v>109</v>
      </c>
      <c r="G96">
        <v>23</v>
      </c>
      <c r="H96">
        <v>41</v>
      </c>
      <c r="I96">
        <v>10</v>
      </c>
      <c r="J96">
        <v>11</v>
      </c>
      <c r="K96">
        <v>0</v>
      </c>
      <c r="L96">
        <v>0</v>
      </c>
      <c r="M96">
        <v>0</v>
      </c>
      <c r="N96">
        <v>160</v>
      </c>
      <c r="O96">
        <f t="shared" si="15"/>
        <v>1013.7856000000003</v>
      </c>
      <c r="P96">
        <f t="shared" si="16"/>
        <v>0.59487583791564314</v>
      </c>
      <c r="Q96">
        <f t="shared" si="17"/>
        <v>143.04159999999985</v>
      </c>
      <c r="R96">
        <f t="shared" si="18"/>
        <v>-0.25207629719165642</v>
      </c>
      <c r="S96">
        <f t="shared" si="19"/>
        <v>2.9584000000000024</v>
      </c>
      <c r="T96">
        <f t="shared" si="20"/>
        <v>0.43941652663089231</v>
      </c>
      <c r="U96">
        <f t="shared" si="21"/>
        <v>36.844900000000003</v>
      </c>
      <c r="V96">
        <f t="shared" si="22"/>
        <v>-0.46363564861664275</v>
      </c>
      <c r="W96">
        <f t="shared" si="23"/>
        <v>-11.029962546816485</v>
      </c>
      <c r="X96">
        <f t="shared" si="24"/>
        <v>121.66007378417436</v>
      </c>
      <c r="Y96">
        <f t="shared" si="25"/>
        <v>-1.7245167966361652</v>
      </c>
      <c r="Z96">
        <f t="shared" si="26"/>
        <v>-20.656679151061155</v>
      </c>
      <c r="AA96">
        <f t="shared" si="27"/>
        <v>426.69839354988488</v>
      </c>
      <c r="AB96">
        <f t="shared" si="28"/>
        <v>-1.5950747105992851</v>
      </c>
      <c r="AC96">
        <f t="shared" si="29"/>
        <v>-3.0010110884972141</v>
      </c>
    </row>
    <row r="97" spans="1:29">
      <c r="A97">
        <v>519096</v>
      </c>
      <c r="B97" t="s">
        <v>227</v>
      </c>
      <c r="C97">
        <v>195</v>
      </c>
      <c r="D97">
        <v>23</v>
      </c>
      <c r="E97">
        <v>68</v>
      </c>
      <c r="F97">
        <v>51</v>
      </c>
      <c r="G97">
        <v>7</v>
      </c>
      <c r="H97">
        <v>12</v>
      </c>
      <c r="I97">
        <v>7</v>
      </c>
      <c r="J97">
        <v>2</v>
      </c>
      <c r="K97">
        <v>0</v>
      </c>
      <c r="L97">
        <v>2</v>
      </c>
      <c r="M97">
        <v>8</v>
      </c>
      <c r="N97">
        <v>65</v>
      </c>
      <c r="O97">
        <f t="shared" si="15"/>
        <v>3989.1855999999998</v>
      </c>
      <c r="P97">
        <f t="shared" si="16"/>
        <v>-1.1800363669206035</v>
      </c>
      <c r="Q97">
        <f t="shared" si="17"/>
        <v>4894.4015999999992</v>
      </c>
      <c r="R97">
        <f t="shared" si="18"/>
        <v>-1.4745198788903253</v>
      </c>
      <c r="S97">
        <f t="shared" si="19"/>
        <v>1.6383999999999983</v>
      </c>
      <c r="T97">
        <f t="shared" si="20"/>
        <v>-0.32700764772531493</v>
      </c>
      <c r="U97">
        <f t="shared" si="21"/>
        <v>36.844900000000003</v>
      </c>
      <c r="V97">
        <f t="shared" si="22"/>
        <v>-0.46363564861664275</v>
      </c>
      <c r="W97">
        <f t="shared" si="23"/>
        <v>2.9878277153558024</v>
      </c>
      <c r="X97">
        <f t="shared" si="24"/>
        <v>8.9271144566482903</v>
      </c>
      <c r="Y97">
        <f t="shared" si="25"/>
        <v>0.46714202869830229</v>
      </c>
      <c r="Z97">
        <f t="shared" si="26"/>
        <v>-0.64177590511860672</v>
      </c>
      <c r="AA97">
        <f t="shared" si="27"/>
        <v>0.41187631239081418</v>
      </c>
      <c r="AB97">
        <f t="shared" si="28"/>
        <v>-4.9556877397404754E-2</v>
      </c>
      <c r="AC97">
        <f t="shared" si="29"/>
        <v>-3.0276143908519888</v>
      </c>
    </row>
    <row r="98" spans="1:29">
      <c r="A98">
        <v>445213</v>
      </c>
      <c r="B98" t="s">
        <v>172</v>
      </c>
      <c r="C98">
        <v>174</v>
      </c>
      <c r="D98">
        <v>22</v>
      </c>
      <c r="E98">
        <v>64</v>
      </c>
      <c r="F98">
        <v>36</v>
      </c>
      <c r="G98">
        <v>4</v>
      </c>
      <c r="H98">
        <v>13</v>
      </c>
      <c r="I98">
        <v>3</v>
      </c>
      <c r="J98">
        <v>3</v>
      </c>
      <c r="K98">
        <v>28</v>
      </c>
      <c r="L98">
        <v>3</v>
      </c>
      <c r="M98">
        <v>5</v>
      </c>
      <c r="N98">
        <v>58</v>
      </c>
      <c r="O98">
        <f t="shared" si="15"/>
        <v>4922.4255999999996</v>
      </c>
      <c r="P98">
        <f t="shared" si="16"/>
        <v>-1.3108193714874847</v>
      </c>
      <c r="Q98">
        <f t="shared" si="17"/>
        <v>7218.2015999999985</v>
      </c>
      <c r="R98">
        <f t="shared" si="18"/>
        <v>-1.7906690810537742</v>
      </c>
      <c r="S98">
        <f t="shared" si="19"/>
        <v>27.878399999999992</v>
      </c>
      <c r="T98">
        <f t="shared" si="20"/>
        <v>-1.3489065468669246</v>
      </c>
      <c r="U98">
        <f t="shared" si="21"/>
        <v>480.92489999999998</v>
      </c>
      <c r="V98">
        <f t="shared" si="22"/>
        <v>1.6750460912953831</v>
      </c>
      <c r="W98">
        <f t="shared" si="23"/>
        <v>1.1891385767790261</v>
      </c>
      <c r="X98">
        <f t="shared" si="24"/>
        <v>1.4140505547840541</v>
      </c>
      <c r="Y98">
        <f t="shared" si="25"/>
        <v>0.18591989233683648</v>
      </c>
      <c r="Z98">
        <f t="shared" si="26"/>
        <v>-6.1880461922596766</v>
      </c>
      <c r="AA98">
        <f t="shared" si="27"/>
        <v>38.291915677539549</v>
      </c>
      <c r="AB98">
        <f t="shared" si="28"/>
        <v>-0.47783072569951612</v>
      </c>
      <c r="AC98">
        <f t="shared" si="29"/>
        <v>-3.0672597414754805</v>
      </c>
    </row>
    <row r="99" spans="1:29">
      <c r="A99">
        <v>425492</v>
      </c>
      <c r="B99" t="s">
        <v>187</v>
      </c>
      <c r="C99">
        <v>195</v>
      </c>
      <c r="D99">
        <v>26</v>
      </c>
      <c r="E99">
        <v>63</v>
      </c>
      <c r="F99">
        <v>53</v>
      </c>
      <c r="G99">
        <v>6</v>
      </c>
      <c r="H99">
        <v>20</v>
      </c>
      <c r="I99">
        <v>4</v>
      </c>
      <c r="J99">
        <v>6</v>
      </c>
      <c r="K99">
        <v>18</v>
      </c>
      <c r="L99">
        <v>5</v>
      </c>
      <c r="M99">
        <v>11</v>
      </c>
      <c r="N99">
        <v>65</v>
      </c>
      <c r="O99">
        <f t="shared" si="15"/>
        <v>3989.1855999999998</v>
      </c>
      <c r="P99">
        <f t="shared" si="16"/>
        <v>-1.1800363669206035</v>
      </c>
      <c r="Q99">
        <f t="shared" si="17"/>
        <v>4618.5615999999991</v>
      </c>
      <c r="R99">
        <f t="shared" si="18"/>
        <v>-1.4323666519351987</v>
      </c>
      <c r="S99">
        <f t="shared" si="19"/>
        <v>18.318399999999993</v>
      </c>
      <c r="T99">
        <f t="shared" si="20"/>
        <v>-1.0934318220815222</v>
      </c>
      <c r="U99">
        <f t="shared" si="21"/>
        <v>142.32489999999999</v>
      </c>
      <c r="V99">
        <f t="shared" si="22"/>
        <v>0.91123118418394522</v>
      </c>
      <c r="W99">
        <f t="shared" si="23"/>
        <v>-1.2172284644197617E-2</v>
      </c>
      <c r="X99">
        <f t="shared" si="24"/>
        <v>1.481645134593051E-4</v>
      </c>
      <c r="Y99">
        <f t="shared" si="25"/>
        <v>-1.903117008172374E-3</v>
      </c>
      <c r="Z99">
        <f t="shared" si="26"/>
        <v>-3.6417759051186067</v>
      </c>
      <c r="AA99">
        <f t="shared" si="27"/>
        <v>13.262531743102489</v>
      </c>
      <c r="AB99">
        <f t="shared" si="28"/>
        <v>-0.2812119317652329</v>
      </c>
      <c r="AC99">
        <f t="shared" si="29"/>
        <v>-3.0777187055267845</v>
      </c>
    </row>
    <row r="100" spans="1:29">
      <c r="A100">
        <v>458584</v>
      </c>
      <c r="B100" t="s">
        <v>57</v>
      </c>
      <c r="C100">
        <v>174</v>
      </c>
      <c r="D100">
        <v>20</v>
      </c>
      <c r="E100">
        <v>50</v>
      </c>
      <c r="F100">
        <v>57</v>
      </c>
      <c r="G100">
        <v>3</v>
      </c>
      <c r="H100">
        <v>19</v>
      </c>
      <c r="I100">
        <v>5</v>
      </c>
      <c r="J100">
        <v>2</v>
      </c>
      <c r="K100">
        <v>2</v>
      </c>
      <c r="L100">
        <v>5</v>
      </c>
      <c r="M100">
        <v>23</v>
      </c>
      <c r="N100">
        <v>58</v>
      </c>
      <c r="O100">
        <f t="shared" si="15"/>
        <v>4922.4255999999996</v>
      </c>
      <c r="P100">
        <f t="shared" si="16"/>
        <v>-1.3108193714874847</v>
      </c>
      <c r="Q100">
        <f t="shared" si="17"/>
        <v>4090.8815999999993</v>
      </c>
      <c r="R100">
        <f t="shared" si="18"/>
        <v>-1.3480601980249458</v>
      </c>
      <c r="S100">
        <f t="shared" si="19"/>
        <v>10.758399999999996</v>
      </c>
      <c r="T100">
        <f t="shared" si="20"/>
        <v>-0.83795709729611978</v>
      </c>
      <c r="U100">
        <f t="shared" si="21"/>
        <v>16.564900000000002</v>
      </c>
      <c r="V100">
        <f t="shared" si="22"/>
        <v>-0.31087266719435519</v>
      </c>
      <c r="W100">
        <f t="shared" si="23"/>
        <v>3.1891385767790261</v>
      </c>
      <c r="X100">
        <f t="shared" si="24"/>
        <v>10.17060486190017</v>
      </c>
      <c r="Y100">
        <f t="shared" si="25"/>
        <v>0.49861665614115291</v>
      </c>
      <c r="Z100">
        <f t="shared" si="26"/>
        <v>1.8119538077403234</v>
      </c>
      <c r="AA100">
        <f t="shared" si="27"/>
        <v>3.283176601384636</v>
      </c>
      <c r="AB100">
        <f t="shared" si="28"/>
        <v>0.13991608594802549</v>
      </c>
      <c r="AC100">
        <f t="shared" si="29"/>
        <v>-3.1691765919137276</v>
      </c>
    </row>
    <row r="101" spans="1:29">
      <c r="A101">
        <v>501817</v>
      </c>
      <c r="B101" t="s">
        <v>32</v>
      </c>
      <c r="C101">
        <v>195</v>
      </c>
      <c r="D101">
        <v>24</v>
      </c>
      <c r="E101">
        <v>56</v>
      </c>
      <c r="F101">
        <v>62</v>
      </c>
      <c r="G101">
        <v>6</v>
      </c>
      <c r="H101">
        <v>21</v>
      </c>
      <c r="I101">
        <v>5</v>
      </c>
      <c r="J101">
        <v>3</v>
      </c>
      <c r="K101">
        <v>0</v>
      </c>
      <c r="L101">
        <v>1</v>
      </c>
      <c r="M101">
        <v>8</v>
      </c>
      <c r="N101">
        <v>65</v>
      </c>
      <c r="O101">
        <f t="shared" si="15"/>
        <v>3989.1855999999998</v>
      </c>
      <c r="P101">
        <f t="shared" si="16"/>
        <v>-1.1800363669206035</v>
      </c>
      <c r="Q101">
        <f t="shared" si="17"/>
        <v>3476.2815999999993</v>
      </c>
      <c r="R101">
        <f t="shared" si="18"/>
        <v>-1.2426771306371294</v>
      </c>
      <c r="S101">
        <f t="shared" si="19"/>
        <v>10.758399999999996</v>
      </c>
      <c r="T101">
        <f t="shared" si="20"/>
        <v>-0.83795709729611978</v>
      </c>
      <c r="U101">
        <f t="shared" si="21"/>
        <v>36.844900000000003</v>
      </c>
      <c r="V101">
        <f t="shared" si="22"/>
        <v>-0.46363564861664275</v>
      </c>
      <c r="W101">
        <f t="shared" si="23"/>
        <v>1.9878277153558024</v>
      </c>
      <c r="X101">
        <f t="shared" si="24"/>
        <v>3.9514590259366793</v>
      </c>
      <c r="Y101">
        <f t="shared" si="25"/>
        <v>0.31079364679614407</v>
      </c>
      <c r="Z101">
        <f t="shared" si="26"/>
        <v>2.3582240948813933</v>
      </c>
      <c r="AA101">
        <f t="shared" si="27"/>
        <v>5.5612208816791391</v>
      </c>
      <c r="AB101">
        <f t="shared" si="28"/>
        <v>0.18209817697042335</v>
      </c>
      <c r="AC101">
        <f t="shared" si="29"/>
        <v>-3.2314144197039276</v>
      </c>
    </row>
    <row r="102" spans="1:29">
      <c r="A102">
        <v>656547</v>
      </c>
      <c r="B102" t="s">
        <v>149</v>
      </c>
      <c r="C102">
        <v>132</v>
      </c>
      <c r="D102">
        <v>13</v>
      </c>
      <c r="E102">
        <v>30</v>
      </c>
      <c r="F102">
        <v>54</v>
      </c>
      <c r="G102">
        <v>5</v>
      </c>
      <c r="H102">
        <v>10</v>
      </c>
      <c r="I102">
        <v>2</v>
      </c>
      <c r="J102">
        <v>1</v>
      </c>
      <c r="K102">
        <v>0</v>
      </c>
      <c r="L102">
        <v>0</v>
      </c>
      <c r="M102">
        <v>0</v>
      </c>
      <c r="N102">
        <v>44</v>
      </c>
      <c r="O102">
        <f t="shared" si="15"/>
        <v>7082.9055999999991</v>
      </c>
      <c r="P102">
        <f t="shared" si="16"/>
        <v>-1.5723853806212476</v>
      </c>
      <c r="Q102">
        <f t="shared" si="17"/>
        <v>4483.641599999999</v>
      </c>
      <c r="R102">
        <f t="shared" si="18"/>
        <v>-1.4112900384576355</v>
      </c>
      <c r="S102">
        <f t="shared" si="19"/>
        <v>39.438399999999994</v>
      </c>
      <c r="T102">
        <f t="shared" si="20"/>
        <v>-1.6043812716523269</v>
      </c>
      <c r="U102">
        <f t="shared" si="21"/>
        <v>36.844900000000003</v>
      </c>
      <c r="V102">
        <f t="shared" si="22"/>
        <v>-0.46363564861664275</v>
      </c>
      <c r="W102">
        <f t="shared" si="23"/>
        <v>4.5917602996254665</v>
      </c>
      <c r="X102">
        <f t="shared" si="24"/>
        <v>21.08426264921658</v>
      </c>
      <c r="Y102">
        <f t="shared" si="25"/>
        <v>0.71791429292901132</v>
      </c>
      <c r="Z102">
        <f t="shared" si="26"/>
        <v>13.719413233458177</v>
      </c>
      <c r="AA102">
        <f t="shared" si="27"/>
        <v>188.22229947038718</v>
      </c>
      <c r="AB102">
        <f t="shared" si="28"/>
        <v>1.0593904728304844</v>
      </c>
      <c r="AC102">
        <f t="shared" si="29"/>
        <v>-3.2743875735883572</v>
      </c>
    </row>
    <row r="103" spans="1:29">
      <c r="A103">
        <v>502327</v>
      </c>
      <c r="B103" t="s">
        <v>270</v>
      </c>
      <c r="C103">
        <v>522</v>
      </c>
      <c r="D103">
        <v>86</v>
      </c>
      <c r="E103">
        <v>168</v>
      </c>
      <c r="F103">
        <v>147</v>
      </c>
      <c r="G103">
        <v>28</v>
      </c>
      <c r="H103">
        <v>75</v>
      </c>
      <c r="I103">
        <v>11</v>
      </c>
      <c r="J103">
        <v>10</v>
      </c>
      <c r="K103">
        <v>0</v>
      </c>
      <c r="L103">
        <v>0</v>
      </c>
      <c r="M103">
        <v>0</v>
      </c>
      <c r="N103">
        <v>174</v>
      </c>
      <c r="O103">
        <f t="shared" si="15"/>
        <v>2101.3056000000001</v>
      </c>
      <c r="P103">
        <f t="shared" si="16"/>
        <v>0.85644184704940585</v>
      </c>
      <c r="Q103">
        <f t="shared" si="17"/>
        <v>678.08160000000032</v>
      </c>
      <c r="R103">
        <f t="shared" si="18"/>
        <v>0.54883501495574727</v>
      </c>
      <c r="S103">
        <f t="shared" si="19"/>
        <v>7.3984000000000032</v>
      </c>
      <c r="T103">
        <f t="shared" si="20"/>
        <v>0.69489125141629471</v>
      </c>
      <c r="U103">
        <f t="shared" si="21"/>
        <v>36.844900000000003</v>
      </c>
      <c r="V103">
        <f t="shared" si="22"/>
        <v>-0.46363564861664275</v>
      </c>
      <c r="W103">
        <f t="shared" si="23"/>
        <v>-16.432584269662925</v>
      </c>
      <c r="X103">
        <f t="shared" si="24"/>
        <v>270.02982577957329</v>
      </c>
      <c r="Y103">
        <f t="shared" si="25"/>
        <v>-2.5692079610326561</v>
      </c>
      <c r="Z103">
        <f t="shared" si="26"/>
        <v>-30.564138576779015</v>
      </c>
      <c r="AA103">
        <f t="shared" si="27"/>
        <v>934.16656694055166</v>
      </c>
      <c r="AB103">
        <f t="shared" si="28"/>
        <v>-2.360112394569859</v>
      </c>
      <c r="AC103">
        <f t="shared" si="29"/>
        <v>-3.2927878907977099</v>
      </c>
    </row>
    <row r="104" spans="1:29">
      <c r="A104">
        <v>458677</v>
      </c>
      <c r="B104" t="s">
        <v>315</v>
      </c>
      <c r="C104">
        <v>195</v>
      </c>
      <c r="D104">
        <v>26</v>
      </c>
      <c r="E104">
        <v>58</v>
      </c>
      <c r="F104">
        <v>70</v>
      </c>
      <c r="G104">
        <v>5</v>
      </c>
      <c r="H104">
        <v>22</v>
      </c>
      <c r="I104">
        <v>5</v>
      </c>
      <c r="J104">
        <v>4</v>
      </c>
      <c r="K104">
        <v>4</v>
      </c>
      <c r="L104">
        <v>4</v>
      </c>
      <c r="M104">
        <v>28</v>
      </c>
      <c r="N104">
        <v>65</v>
      </c>
      <c r="O104">
        <f t="shared" si="15"/>
        <v>3989.1855999999998</v>
      </c>
      <c r="P104">
        <f t="shared" si="16"/>
        <v>-1.1800363669206035</v>
      </c>
      <c r="Q104">
        <f t="shared" si="17"/>
        <v>2596.9215999999992</v>
      </c>
      <c r="R104">
        <f t="shared" si="18"/>
        <v>-1.0740642228166235</v>
      </c>
      <c r="S104">
        <f t="shared" si="19"/>
        <v>10.758399999999996</v>
      </c>
      <c r="T104">
        <f t="shared" si="20"/>
        <v>-0.83795709729611978</v>
      </c>
      <c r="U104">
        <f t="shared" si="21"/>
        <v>4.2849000000000013</v>
      </c>
      <c r="V104">
        <f t="shared" si="22"/>
        <v>-0.15810968577206763</v>
      </c>
      <c r="W104">
        <f t="shared" si="23"/>
        <v>-1.2172284644197617E-2</v>
      </c>
      <c r="X104">
        <f t="shared" si="24"/>
        <v>1.481645134593051E-4</v>
      </c>
      <c r="Y104">
        <f t="shared" si="25"/>
        <v>-1.903117008172374E-3</v>
      </c>
      <c r="Z104">
        <f t="shared" si="26"/>
        <v>-0.64177590511860672</v>
      </c>
      <c r="AA104">
        <f t="shared" si="27"/>
        <v>0.41187631239081418</v>
      </c>
      <c r="AB104">
        <f t="shared" si="28"/>
        <v>-4.9556877397404754E-2</v>
      </c>
      <c r="AC104">
        <f t="shared" si="29"/>
        <v>-3.3016273672109921</v>
      </c>
    </row>
    <row r="105" spans="1:29">
      <c r="A105">
        <v>456068</v>
      </c>
      <c r="B105" t="s">
        <v>116</v>
      </c>
      <c r="C105">
        <v>435</v>
      </c>
      <c r="D105">
        <v>70</v>
      </c>
      <c r="E105">
        <v>149</v>
      </c>
      <c r="F105">
        <v>105</v>
      </c>
      <c r="G105">
        <v>19</v>
      </c>
      <c r="H105">
        <v>41</v>
      </c>
      <c r="I105">
        <v>8</v>
      </c>
      <c r="J105">
        <v>9</v>
      </c>
      <c r="K105">
        <v>0</v>
      </c>
      <c r="L105">
        <v>0</v>
      </c>
      <c r="M105">
        <v>0</v>
      </c>
      <c r="N105">
        <v>145</v>
      </c>
      <c r="O105">
        <f t="shared" si="15"/>
        <v>283.58560000000011</v>
      </c>
      <c r="P105">
        <f t="shared" si="16"/>
        <v>0.31462654241518317</v>
      </c>
      <c r="Q105">
        <f t="shared" si="17"/>
        <v>254.7215999999998</v>
      </c>
      <c r="R105">
        <f t="shared" si="18"/>
        <v>-0.33638275110190946</v>
      </c>
      <c r="S105">
        <f t="shared" si="19"/>
        <v>7.8399999999999637E-2</v>
      </c>
      <c r="T105">
        <f t="shared" si="20"/>
        <v>-7.1532922939912508E-2</v>
      </c>
      <c r="U105">
        <f t="shared" si="21"/>
        <v>36.844900000000003</v>
      </c>
      <c r="V105">
        <f t="shared" si="22"/>
        <v>-0.46363564861664275</v>
      </c>
      <c r="W105">
        <f t="shared" si="23"/>
        <v>-12.02715355805244</v>
      </c>
      <c r="X105">
        <f t="shared" si="24"/>
        <v>144.65242270897343</v>
      </c>
      <c r="Y105">
        <f t="shared" si="25"/>
        <v>-1.8804259976902837</v>
      </c>
      <c r="Z105">
        <f t="shared" si="26"/>
        <v>-12.970115480649184</v>
      </c>
      <c r="AA105">
        <f t="shared" si="27"/>
        <v>168.22389558137576</v>
      </c>
      <c r="AB105">
        <f t="shared" si="28"/>
        <v>-1.0015309356089324</v>
      </c>
      <c r="AC105">
        <f t="shared" si="29"/>
        <v>-3.4388817135424974</v>
      </c>
    </row>
    <row r="106" spans="1:29">
      <c r="A106">
        <v>465657</v>
      </c>
      <c r="B106" t="s">
        <v>290</v>
      </c>
      <c r="C106">
        <v>219</v>
      </c>
      <c r="D106">
        <v>28</v>
      </c>
      <c r="E106">
        <v>71</v>
      </c>
      <c r="F106">
        <v>74</v>
      </c>
      <c r="G106">
        <v>8</v>
      </c>
      <c r="H106">
        <v>23</v>
      </c>
      <c r="I106">
        <v>4</v>
      </c>
      <c r="J106">
        <v>6</v>
      </c>
      <c r="K106">
        <v>2</v>
      </c>
      <c r="L106">
        <v>7</v>
      </c>
      <c r="M106">
        <v>32</v>
      </c>
      <c r="N106">
        <v>73</v>
      </c>
      <c r="O106">
        <f t="shared" si="15"/>
        <v>3042.6255999999998</v>
      </c>
      <c r="P106">
        <f t="shared" si="16"/>
        <v>-1.0305700759870249</v>
      </c>
      <c r="Q106">
        <f t="shared" si="17"/>
        <v>2205.2415999999994</v>
      </c>
      <c r="R106">
        <f t="shared" si="18"/>
        <v>-0.98975776890637035</v>
      </c>
      <c r="S106">
        <f t="shared" si="19"/>
        <v>18.318399999999993</v>
      </c>
      <c r="T106">
        <f t="shared" si="20"/>
        <v>-1.0934318220815222</v>
      </c>
      <c r="U106">
        <f t="shared" si="21"/>
        <v>16.564900000000002</v>
      </c>
      <c r="V106">
        <f t="shared" si="22"/>
        <v>-0.31087266719435519</v>
      </c>
      <c r="W106">
        <f t="shared" si="23"/>
        <v>1.1863295880149813</v>
      </c>
      <c r="X106">
        <f t="shared" si="24"/>
        <v>1.4073778913998016</v>
      </c>
      <c r="Y106">
        <f t="shared" si="25"/>
        <v>0.18548071148879675</v>
      </c>
      <c r="Z106">
        <f t="shared" si="26"/>
        <v>-4.8746098626716616</v>
      </c>
      <c r="AA106">
        <f t="shared" si="27"/>
        <v>23.761821313255886</v>
      </c>
      <c r="AB106">
        <f t="shared" si="28"/>
        <v>-0.3764093375863854</v>
      </c>
      <c r="AC106">
        <f t="shared" si="29"/>
        <v>-3.615560960266861</v>
      </c>
    </row>
    <row r="107" spans="1:29">
      <c r="A107">
        <v>461325</v>
      </c>
      <c r="B107" t="s">
        <v>66</v>
      </c>
      <c r="C107">
        <v>174</v>
      </c>
      <c r="D107">
        <v>21</v>
      </c>
      <c r="E107">
        <v>45</v>
      </c>
      <c r="F107">
        <v>62</v>
      </c>
      <c r="G107">
        <v>7</v>
      </c>
      <c r="H107">
        <v>24</v>
      </c>
      <c r="I107">
        <v>4</v>
      </c>
      <c r="J107">
        <v>4</v>
      </c>
      <c r="K107">
        <v>0</v>
      </c>
      <c r="L107">
        <v>4</v>
      </c>
      <c r="M107">
        <v>15</v>
      </c>
      <c r="N107">
        <v>58</v>
      </c>
      <c r="O107">
        <f t="shared" si="15"/>
        <v>4922.4255999999996</v>
      </c>
      <c r="P107">
        <f t="shared" si="16"/>
        <v>-1.3108193714874847</v>
      </c>
      <c r="Q107">
        <f t="shared" si="17"/>
        <v>3476.2815999999993</v>
      </c>
      <c r="R107">
        <f t="shared" si="18"/>
        <v>-1.2426771306371294</v>
      </c>
      <c r="S107">
        <f t="shared" si="19"/>
        <v>18.318399999999993</v>
      </c>
      <c r="T107">
        <f t="shared" si="20"/>
        <v>-1.0934318220815222</v>
      </c>
      <c r="U107">
        <f t="shared" si="21"/>
        <v>36.844900000000003</v>
      </c>
      <c r="V107">
        <f t="shared" si="22"/>
        <v>-0.46363564861664275</v>
      </c>
      <c r="W107">
        <f t="shared" si="23"/>
        <v>2.1891385767790261</v>
      </c>
      <c r="X107">
        <f t="shared" si="24"/>
        <v>4.7923277083421114</v>
      </c>
      <c r="Y107">
        <f t="shared" si="25"/>
        <v>0.3422682742389947</v>
      </c>
      <c r="Z107">
        <f t="shared" si="26"/>
        <v>1.8119538077403234</v>
      </c>
      <c r="AA107">
        <f t="shared" si="27"/>
        <v>3.283176601384636</v>
      </c>
      <c r="AB107">
        <f t="shared" si="28"/>
        <v>0.13991608594802549</v>
      </c>
      <c r="AC107">
        <f t="shared" si="29"/>
        <v>-3.6283796126357584</v>
      </c>
    </row>
    <row r="108" spans="1:29">
      <c r="A108">
        <v>523260</v>
      </c>
      <c r="B108" t="s">
        <v>166</v>
      </c>
      <c r="C108">
        <v>174</v>
      </c>
      <c r="D108">
        <v>21</v>
      </c>
      <c r="E108">
        <v>54</v>
      </c>
      <c r="F108">
        <v>62</v>
      </c>
      <c r="G108">
        <v>5</v>
      </c>
      <c r="H108">
        <v>16</v>
      </c>
      <c r="I108">
        <v>4</v>
      </c>
      <c r="J108">
        <v>2</v>
      </c>
      <c r="K108">
        <v>1</v>
      </c>
      <c r="L108">
        <v>1</v>
      </c>
      <c r="M108">
        <v>19</v>
      </c>
      <c r="N108">
        <v>58</v>
      </c>
      <c r="O108">
        <f t="shared" si="15"/>
        <v>4922.4255999999996</v>
      </c>
      <c r="P108">
        <f t="shared" si="16"/>
        <v>-1.3108193714874847</v>
      </c>
      <c r="Q108">
        <f t="shared" si="17"/>
        <v>3476.2815999999993</v>
      </c>
      <c r="R108">
        <f t="shared" si="18"/>
        <v>-1.2426771306371294</v>
      </c>
      <c r="S108">
        <f t="shared" si="19"/>
        <v>18.318399999999993</v>
      </c>
      <c r="T108">
        <f t="shared" si="20"/>
        <v>-1.0934318220815222</v>
      </c>
      <c r="U108">
        <f t="shared" si="21"/>
        <v>25.704900000000002</v>
      </c>
      <c r="V108">
        <f t="shared" si="22"/>
        <v>-0.38725415790549894</v>
      </c>
      <c r="W108">
        <f t="shared" si="23"/>
        <v>2.1891385767790261</v>
      </c>
      <c r="X108">
        <f t="shared" si="24"/>
        <v>4.7923277083421114</v>
      </c>
      <c r="Y108">
        <f t="shared" si="25"/>
        <v>0.3422682742389947</v>
      </c>
      <c r="Z108">
        <f t="shared" si="26"/>
        <v>0.81195380774032344</v>
      </c>
      <c r="AA108">
        <f t="shared" si="27"/>
        <v>0.65926898590400096</v>
      </c>
      <c r="AB108">
        <f t="shared" si="28"/>
        <v>6.2697734492082796E-2</v>
      </c>
      <c r="AC108">
        <f t="shared" si="29"/>
        <v>-3.6292164733805579</v>
      </c>
    </row>
    <row r="109" spans="1:29">
      <c r="A109">
        <v>282332</v>
      </c>
      <c r="B109" t="s">
        <v>264</v>
      </c>
      <c r="C109">
        <v>480</v>
      </c>
      <c r="D109">
        <v>77</v>
      </c>
      <c r="E109">
        <v>166</v>
      </c>
      <c r="F109">
        <v>135</v>
      </c>
      <c r="G109">
        <v>24</v>
      </c>
      <c r="H109">
        <v>55</v>
      </c>
      <c r="I109">
        <v>8</v>
      </c>
      <c r="J109">
        <v>11</v>
      </c>
      <c r="K109">
        <v>0</v>
      </c>
      <c r="L109">
        <v>0</v>
      </c>
      <c r="M109">
        <v>0</v>
      </c>
      <c r="N109">
        <v>160</v>
      </c>
      <c r="O109">
        <f t="shared" si="15"/>
        <v>1013.7856000000003</v>
      </c>
      <c r="P109">
        <f t="shared" si="16"/>
        <v>0.59487583791564314</v>
      </c>
      <c r="Q109">
        <f t="shared" si="17"/>
        <v>197.12160000000017</v>
      </c>
      <c r="R109">
        <f t="shared" si="18"/>
        <v>0.29591565322498825</v>
      </c>
      <c r="S109">
        <f t="shared" si="19"/>
        <v>7.8399999999999637E-2</v>
      </c>
      <c r="T109">
        <f t="shared" si="20"/>
        <v>-7.1532922939912508E-2</v>
      </c>
      <c r="U109">
        <f t="shared" si="21"/>
        <v>36.844900000000003</v>
      </c>
      <c r="V109">
        <f t="shared" si="22"/>
        <v>-0.46363564861664275</v>
      </c>
      <c r="W109">
        <f t="shared" si="23"/>
        <v>-13.029962546816485</v>
      </c>
      <c r="X109">
        <f t="shared" si="24"/>
        <v>169.7799239714403</v>
      </c>
      <c r="Y109">
        <f t="shared" si="25"/>
        <v>-2.0372135604404815</v>
      </c>
      <c r="Z109">
        <f t="shared" si="26"/>
        <v>-25.656679151061155</v>
      </c>
      <c r="AA109">
        <f t="shared" si="27"/>
        <v>658.26518506049649</v>
      </c>
      <c r="AB109">
        <f t="shared" si="28"/>
        <v>-1.9811664678789986</v>
      </c>
      <c r="AC109">
        <f t="shared" si="29"/>
        <v>-3.6627571087354038</v>
      </c>
    </row>
    <row r="110" spans="1:29">
      <c r="A110">
        <v>451596</v>
      </c>
      <c r="B110" t="s">
        <v>105</v>
      </c>
      <c r="C110">
        <v>480</v>
      </c>
      <c r="D110">
        <v>74</v>
      </c>
      <c r="E110">
        <v>160</v>
      </c>
      <c r="F110">
        <v>115</v>
      </c>
      <c r="G110">
        <v>18</v>
      </c>
      <c r="H110">
        <v>62</v>
      </c>
      <c r="I110">
        <v>8</v>
      </c>
      <c r="J110">
        <v>10</v>
      </c>
      <c r="K110">
        <v>0</v>
      </c>
      <c r="L110">
        <v>0</v>
      </c>
      <c r="M110">
        <v>0</v>
      </c>
      <c r="N110">
        <v>160</v>
      </c>
      <c r="O110">
        <f t="shared" si="15"/>
        <v>1013.7856000000003</v>
      </c>
      <c r="P110">
        <f t="shared" si="16"/>
        <v>0.59487583791564314</v>
      </c>
      <c r="Q110">
        <f t="shared" si="17"/>
        <v>35.521599999999928</v>
      </c>
      <c r="R110">
        <f t="shared" si="18"/>
        <v>-0.12561661632627688</v>
      </c>
      <c r="S110">
        <f t="shared" si="19"/>
        <v>7.8399999999999637E-2</v>
      </c>
      <c r="T110">
        <f t="shared" si="20"/>
        <v>-7.1532922939912508E-2</v>
      </c>
      <c r="U110">
        <f t="shared" si="21"/>
        <v>36.844900000000003</v>
      </c>
      <c r="V110">
        <f t="shared" si="22"/>
        <v>-0.46363564861664275</v>
      </c>
      <c r="W110">
        <f t="shared" si="23"/>
        <v>-10.029962546816485</v>
      </c>
      <c r="X110">
        <f t="shared" si="24"/>
        <v>100.60014869054139</v>
      </c>
      <c r="Y110">
        <f t="shared" si="25"/>
        <v>-1.5681684147340069</v>
      </c>
      <c r="Z110">
        <f t="shared" si="26"/>
        <v>-26.656679151061155</v>
      </c>
      <c r="AA110">
        <f t="shared" si="27"/>
        <v>710.5785433626188</v>
      </c>
      <c r="AB110">
        <f t="shared" si="28"/>
        <v>-2.0583848193349414</v>
      </c>
      <c r="AC110">
        <f t="shared" si="29"/>
        <v>-3.6924625840361376</v>
      </c>
    </row>
    <row r="111" spans="1:29">
      <c r="A111">
        <v>502706</v>
      </c>
      <c r="B111" t="s">
        <v>150</v>
      </c>
      <c r="C111">
        <v>435</v>
      </c>
      <c r="D111">
        <v>69</v>
      </c>
      <c r="E111">
        <v>146</v>
      </c>
      <c r="F111">
        <v>109</v>
      </c>
      <c r="G111">
        <v>22</v>
      </c>
      <c r="H111">
        <v>45</v>
      </c>
      <c r="I111">
        <v>6</v>
      </c>
      <c r="J111">
        <v>13</v>
      </c>
      <c r="K111">
        <v>0</v>
      </c>
      <c r="L111">
        <v>0</v>
      </c>
      <c r="M111">
        <v>0</v>
      </c>
      <c r="N111">
        <v>145</v>
      </c>
      <c r="P111">
        <f t="shared" si="16"/>
        <v>0.31462654241518317</v>
      </c>
      <c r="R111">
        <f t="shared" si="18"/>
        <v>-0.25207629719165642</v>
      </c>
      <c r="T111">
        <f t="shared" si="20"/>
        <v>-0.58248237251071733</v>
      </c>
      <c r="V111">
        <f t="shared" si="22"/>
        <v>-0.46363564861664275</v>
      </c>
      <c r="W111">
        <f t="shared" si="23"/>
        <v>-11.02715355805244</v>
      </c>
      <c r="Y111">
        <f t="shared" si="25"/>
        <v>-1.7240776157881255</v>
      </c>
      <c r="Z111">
        <f t="shared" si="26"/>
        <v>-13.970115480649184</v>
      </c>
      <c r="AB111">
        <f t="shared" si="28"/>
        <v>-1.0787492870648752</v>
      </c>
      <c r="AC111">
        <f t="shared" si="29"/>
        <v>-3.7863946787568339</v>
      </c>
    </row>
    <row r="112" spans="1:29">
      <c r="A112">
        <v>501992</v>
      </c>
      <c r="B112" t="s">
        <v>164</v>
      </c>
      <c r="C112">
        <v>393</v>
      </c>
      <c r="D112">
        <v>64</v>
      </c>
      <c r="E112">
        <v>122</v>
      </c>
      <c r="F112">
        <v>125</v>
      </c>
      <c r="G112">
        <v>14</v>
      </c>
      <c r="H112">
        <v>55</v>
      </c>
      <c r="I112">
        <v>7</v>
      </c>
      <c r="J112">
        <v>6</v>
      </c>
      <c r="K112">
        <v>0</v>
      </c>
      <c r="L112">
        <v>0</v>
      </c>
      <c r="M112">
        <v>0</v>
      </c>
      <c r="N112">
        <v>131</v>
      </c>
      <c r="P112">
        <f t="shared" si="16"/>
        <v>5.3060533281420491E-2</v>
      </c>
      <c r="R112">
        <f t="shared" si="18"/>
        <v>8.5149518449355685E-2</v>
      </c>
      <c r="T112">
        <f t="shared" si="20"/>
        <v>-0.32700764772531493</v>
      </c>
      <c r="V112">
        <f t="shared" si="22"/>
        <v>-0.46363564861664275</v>
      </c>
      <c r="W112">
        <f t="shared" si="23"/>
        <v>-11.624531835205993</v>
      </c>
      <c r="Y112">
        <f t="shared" si="25"/>
        <v>-1.8174767428045824</v>
      </c>
      <c r="Z112">
        <f t="shared" si="26"/>
        <v>-17.062656054931324</v>
      </c>
      <c r="AB112">
        <f t="shared" si="28"/>
        <v>-1.3175501720215563</v>
      </c>
      <c r="AC112">
        <f t="shared" si="29"/>
        <v>-3.7874601594373201</v>
      </c>
    </row>
    <row r="113" spans="1:29">
      <c r="A113">
        <v>450203</v>
      </c>
      <c r="B113" t="s">
        <v>213</v>
      </c>
      <c r="C113">
        <v>435</v>
      </c>
      <c r="D113">
        <v>69</v>
      </c>
      <c r="E113">
        <v>148</v>
      </c>
      <c r="F113">
        <v>112</v>
      </c>
      <c r="G113">
        <v>13</v>
      </c>
      <c r="H113">
        <v>48</v>
      </c>
      <c r="I113">
        <v>7</v>
      </c>
      <c r="J113">
        <v>11</v>
      </c>
      <c r="K113">
        <v>0</v>
      </c>
      <c r="L113">
        <v>0</v>
      </c>
      <c r="M113">
        <v>0</v>
      </c>
      <c r="N113">
        <v>145</v>
      </c>
      <c r="P113">
        <f t="shared" si="16"/>
        <v>0.31462654241518317</v>
      </c>
      <c r="R113">
        <f t="shared" si="18"/>
        <v>-0.18884645675896664</v>
      </c>
      <c r="T113">
        <f t="shared" si="20"/>
        <v>-0.32700764772531493</v>
      </c>
      <c r="V113">
        <f t="shared" si="22"/>
        <v>-0.46363564861664275</v>
      </c>
      <c r="W113">
        <f t="shared" si="23"/>
        <v>-11.02715355805244</v>
      </c>
      <c r="Y113">
        <f t="shared" si="25"/>
        <v>-1.7240776157881255</v>
      </c>
      <c r="Z113">
        <f t="shared" si="26"/>
        <v>-18.970115480649184</v>
      </c>
      <c r="AB113">
        <f t="shared" si="28"/>
        <v>-1.4648410443445887</v>
      </c>
      <c r="AC113">
        <f t="shared" si="29"/>
        <v>-3.8537818708184552</v>
      </c>
    </row>
    <row r="114" spans="1:29">
      <c r="A114">
        <v>518553</v>
      </c>
      <c r="B114" t="s">
        <v>62</v>
      </c>
      <c r="C114">
        <v>153</v>
      </c>
      <c r="D114">
        <v>18</v>
      </c>
      <c r="E114">
        <v>41</v>
      </c>
      <c r="F114">
        <v>56</v>
      </c>
      <c r="G114">
        <v>5</v>
      </c>
      <c r="H114">
        <v>19</v>
      </c>
      <c r="I114">
        <v>3</v>
      </c>
      <c r="J114">
        <v>4</v>
      </c>
      <c r="K114">
        <v>2</v>
      </c>
      <c r="L114">
        <v>5</v>
      </c>
      <c r="M114">
        <v>14</v>
      </c>
      <c r="N114">
        <v>51</v>
      </c>
      <c r="P114">
        <f t="shared" si="16"/>
        <v>-1.4416023760543661</v>
      </c>
      <c r="R114">
        <f t="shared" si="18"/>
        <v>-1.3691368115025089</v>
      </c>
      <c r="T114">
        <f t="shared" si="20"/>
        <v>-1.3489065468669246</v>
      </c>
      <c r="V114">
        <f t="shared" si="22"/>
        <v>-0.31087266719435519</v>
      </c>
      <c r="W114">
        <f t="shared" si="23"/>
        <v>2.3904494382022463</v>
      </c>
      <c r="Y114">
        <f t="shared" si="25"/>
        <v>0.37374290168184476</v>
      </c>
      <c r="Z114">
        <f t="shared" si="26"/>
        <v>2.2656835205992536</v>
      </c>
      <c r="AB114">
        <f t="shared" si="28"/>
        <v>0.17495234638157034</v>
      </c>
      <c r="AC114">
        <f t="shared" si="29"/>
        <v>-3.9218231535547399</v>
      </c>
    </row>
    <row r="115" spans="1:29">
      <c r="A115">
        <v>445060</v>
      </c>
      <c r="B115" t="s">
        <v>219</v>
      </c>
      <c r="C115">
        <v>522</v>
      </c>
      <c r="D115">
        <v>87</v>
      </c>
      <c r="E115">
        <v>197</v>
      </c>
      <c r="F115">
        <v>135</v>
      </c>
      <c r="G115">
        <v>20</v>
      </c>
      <c r="H115">
        <v>46</v>
      </c>
      <c r="I115">
        <v>10</v>
      </c>
      <c r="J115">
        <v>13</v>
      </c>
      <c r="K115">
        <v>0</v>
      </c>
      <c r="L115">
        <v>0</v>
      </c>
      <c r="M115">
        <v>0</v>
      </c>
      <c r="N115">
        <v>174</v>
      </c>
      <c r="P115">
        <f t="shared" si="16"/>
        <v>0.85644184704940585</v>
      </c>
      <c r="R115">
        <f t="shared" si="18"/>
        <v>0.29591565322498825</v>
      </c>
      <c r="T115">
        <f t="shared" si="20"/>
        <v>0.43941652663089231</v>
      </c>
      <c r="V115">
        <f t="shared" si="22"/>
        <v>-0.46363564861664275</v>
      </c>
      <c r="W115">
        <f t="shared" si="23"/>
        <v>-17.432584269662925</v>
      </c>
      <c r="Y115">
        <f t="shared" si="25"/>
        <v>-2.7255563429348144</v>
      </c>
      <c r="Z115">
        <f t="shared" si="26"/>
        <v>-30.564138576779015</v>
      </c>
      <c r="AB115">
        <f t="shared" si="28"/>
        <v>-2.360112394569859</v>
      </c>
      <c r="AC115">
        <f t="shared" si="29"/>
        <v>-3.9575303592160296</v>
      </c>
    </row>
    <row r="116" spans="1:29">
      <c r="A116">
        <v>450306</v>
      </c>
      <c r="B116" t="s">
        <v>307</v>
      </c>
      <c r="C116">
        <v>435</v>
      </c>
      <c r="D116">
        <v>70</v>
      </c>
      <c r="E116">
        <v>159</v>
      </c>
      <c r="F116">
        <v>106</v>
      </c>
      <c r="G116">
        <v>20</v>
      </c>
      <c r="H116">
        <v>38</v>
      </c>
      <c r="I116">
        <v>8</v>
      </c>
      <c r="J116">
        <v>8</v>
      </c>
      <c r="K116">
        <v>0</v>
      </c>
      <c r="L116">
        <v>0</v>
      </c>
      <c r="M116">
        <v>0</v>
      </c>
      <c r="N116">
        <v>145</v>
      </c>
      <c r="P116">
        <f t="shared" si="16"/>
        <v>0.31462654241518317</v>
      </c>
      <c r="R116">
        <f t="shared" si="18"/>
        <v>-0.31530613762434617</v>
      </c>
      <c r="T116">
        <f t="shared" si="20"/>
        <v>-7.1532922939912508E-2</v>
      </c>
      <c r="V116">
        <f t="shared" si="22"/>
        <v>-0.46363564861664275</v>
      </c>
      <c r="W116">
        <f t="shared" si="23"/>
        <v>-12.02715355805244</v>
      </c>
      <c r="Y116">
        <f t="shared" si="25"/>
        <v>-1.8804259976902837</v>
      </c>
      <c r="Z116">
        <f t="shared" si="26"/>
        <v>-19.970115480649184</v>
      </c>
      <c r="AB116">
        <f t="shared" si="28"/>
        <v>-1.5420593958005315</v>
      </c>
      <c r="AC116">
        <f t="shared" si="29"/>
        <v>-3.9583335602565337</v>
      </c>
    </row>
    <row r="117" spans="1:29">
      <c r="A117">
        <v>543766</v>
      </c>
      <c r="B117" t="s">
        <v>276</v>
      </c>
      <c r="C117">
        <v>195</v>
      </c>
      <c r="D117">
        <v>23</v>
      </c>
      <c r="E117">
        <v>58</v>
      </c>
      <c r="F117">
        <v>61</v>
      </c>
      <c r="G117">
        <v>7</v>
      </c>
      <c r="H117">
        <v>24</v>
      </c>
      <c r="I117">
        <v>3</v>
      </c>
      <c r="J117">
        <v>4</v>
      </c>
      <c r="K117">
        <v>0</v>
      </c>
      <c r="L117">
        <v>4</v>
      </c>
      <c r="M117">
        <v>19</v>
      </c>
      <c r="N117">
        <v>65</v>
      </c>
      <c r="P117">
        <f t="shared" si="16"/>
        <v>-1.1800363669206035</v>
      </c>
      <c r="R117">
        <f t="shared" si="18"/>
        <v>-1.2637537441146927</v>
      </c>
      <c r="T117">
        <f t="shared" si="20"/>
        <v>-1.3489065468669246</v>
      </c>
      <c r="V117">
        <f t="shared" si="22"/>
        <v>-0.46363564861664275</v>
      </c>
      <c r="W117">
        <f t="shared" si="23"/>
        <v>2.9878277153558024</v>
      </c>
      <c r="Y117">
        <f t="shared" si="25"/>
        <v>0.46714202869830229</v>
      </c>
      <c r="Z117">
        <f t="shared" si="26"/>
        <v>-2.6417759051186067</v>
      </c>
      <c r="AB117">
        <f t="shared" si="28"/>
        <v>-0.20399358030929018</v>
      </c>
      <c r="AC117">
        <f t="shared" si="29"/>
        <v>-3.9931838581298518</v>
      </c>
    </row>
    <row r="118" spans="1:29">
      <c r="A118">
        <v>453214</v>
      </c>
      <c r="B118" t="s">
        <v>321</v>
      </c>
      <c r="C118">
        <v>393</v>
      </c>
      <c r="D118">
        <v>60</v>
      </c>
      <c r="E118">
        <v>141</v>
      </c>
      <c r="F118">
        <v>96</v>
      </c>
      <c r="G118">
        <v>15</v>
      </c>
      <c r="H118">
        <v>46</v>
      </c>
      <c r="I118">
        <v>9</v>
      </c>
      <c r="J118">
        <v>6</v>
      </c>
      <c r="K118">
        <v>0</v>
      </c>
      <c r="L118">
        <v>0</v>
      </c>
      <c r="M118">
        <v>0</v>
      </c>
      <c r="N118">
        <v>131</v>
      </c>
      <c r="P118">
        <f t="shared" si="16"/>
        <v>5.3060533281420491E-2</v>
      </c>
      <c r="R118">
        <f t="shared" si="18"/>
        <v>-0.52607227239997878</v>
      </c>
      <c r="T118">
        <f t="shared" si="20"/>
        <v>0.18394180184548989</v>
      </c>
      <c r="V118">
        <f t="shared" si="22"/>
        <v>-0.46363564861664275</v>
      </c>
      <c r="W118">
        <f t="shared" si="23"/>
        <v>-7.6245318352059925</v>
      </c>
      <c r="Y118">
        <f t="shared" si="25"/>
        <v>-1.1920832151959493</v>
      </c>
      <c r="Z118">
        <f t="shared" si="26"/>
        <v>-27.062656054931324</v>
      </c>
      <c r="AB118">
        <f t="shared" si="28"/>
        <v>-2.0897336865809835</v>
      </c>
      <c r="AC118">
        <f t="shared" si="29"/>
        <v>-4.0345224876666439</v>
      </c>
    </row>
    <row r="119" spans="1:29">
      <c r="A119">
        <v>572888</v>
      </c>
      <c r="B119" t="s">
        <v>123</v>
      </c>
      <c r="C119">
        <v>219</v>
      </c>
      <c r="D119">
        <v>32</v>
      </c>
      <c r="E119">
        <v>70</v>
      </c>
      <c r="F119">
        <v>69</v>
      </c>
      <c r="G119">
        <v>6</v>
      </c>
      <c r="H119">
        <v>25</v>
      </c>
      <c r="I119">
        <v>6</v>
      </c>
      <c r="J119">
        <v>5</v>
      </c>
      <c r="K119">
        <v>0</v>
      </c>
      <c r="L119">
        <v>1</v>
      </c>
      <c r="M119">
        <v>21</v>
      </c>
      <c r="N119">
        <v>73</v>
      </c>
      <c r="P119">
        <f t="shared" si="16"/>
        <v>-1.0305700759870249</v>
      </c>
      <c r="R119">
        <f t="shared" si="18"/>
        <v>-1.0951408362941866</v>
      </c>
      <c r="T119">
        <f t="shared" si="20"/>
        <v>-0.58248237251071733</v>
      </c>
      <c r="V119">
        <f t="shared" si="22"/>
        <v>-0.46363564861664275</v>
      </c>
      <c r="W119">
        <f t="shared" si="23"/>
        <v>-2.8136704119850187</v>
      </c>
      <c r="Y119">
        <f t="shared" si="25"/>
        <v>-0.43991281611983613</v>
      </c>
      <c r="Z119">
        <f t="shared" si="26"/>
        <v>-5.8746098626716616</v>
      </c>
      <c r="AB119">
        <f t="shared" si="28"/>
        <v>-0.45362768904232809</v>
      </c>
      <c r="AC119">
        <f t="shared" si="29"/>
        <v>-4.0653694385707357</v>
      </c>
    </row>
    <row r="120" spans="1:29">
      <c r="A120">
        <v>521230</v>
      </c>
      <c r="B120" t="s">
        <v>144</v>
      </c>
      <c r="C120">
        <v>195</v>
      </c>
      <c r="D120">
        <v>24</v>
      </c>
      <c r="E120">
        <v>67</v>
      </c>
      <c r="F120">
        <v>69</v>
      </c>
      <c r="G120">
        <v>5</v>
      </c>
      <c r="H120">
        <v>13</v>
      </c>
      <c r="I120">
        <v>2</v>
      </c>
      <c r="J120">
        <v>3</v>
      </c>
      <c r="K120">
        <v>0</v>
      </c>
      <c r="L120">
        <v>1</v>
      </c>
      <c r="M120">
        <v>11</v>
      </c>
      <c r="N120">
        <v>65</v>
      </c>
      <c r="P120">
        <f t="shared" si="16"/>
        <v>-1.1800363669206035</v>
      </c>
      <c r="R120">
        <f t="shared" si="18"/>
        <v>-1.0951408362941866</v>
      </c>
      <c r="T120">
        <f t="shared" si="20"/>
        <v>-1.6043812716523269</v>
      </c>
      <c r="V120">
        <f t="shared" si="22"/>
        <v>-0.46363564861664275</v>
      </c>
      <c r="W120">
        <f t="shared" si="23"/>
        <v>1.9878277153558024</v>
      </c>
      <c r="Y120">
        <f t="shared" si="25"/>
        <v>0.31079364679614407</v>
      </c>
      <c r="Z120">
        <f t="shared" si="26"/>
        <v>-0.64177590511860672</v>
      </c>
      <c r="AB120">
        <f t="shared" si="28"/>
        <v>-4.9556877397404754E-2</v>
      </c>
      <c r="AC120">
        <f t="shared" si="29"/>
        <v>-4.08195735408502</v>
      </c>
    </row>
    <row r="121" spans="1:29">
      <c r="A121">
        <v>592222</v>
      </c>
      <c r="B121" t="s">
        <v>64</v>
      </c>
      <c r="C121">
        <v>174</v>
      </c>
      <c r="D121">
        <v>19</v>
      </c>
      <c r="E121">
        <v>57</v>
      </c>
      <c r="F121">
        <v>39</v>
      </c>
      <c r="G121">
        <v>3</v>
      </c>
      <c r="H121">
        <v>13</v>
      </c>
      <c r="I121">
        <v>3</v>
      </c>
      <c r="J121">
        <v>2</v>
      </c>
      <c r="K121">
        <v>0</v>
      </c>
      <c r="L121">
        <v>1</v>
      </c>
      <c r="M121">
        <v>11</v>
      </c>
      <c r="N121">
        <v>58</v>
      </c>
      <c r="P121">
        <f t="shared" si="16"/>
        <v>-1.3108193714874847</v>
      </c>
      <c r="R121">
        <f t="shared" si="18"/>
        <v>-1.7274392406210843</v>
      </c>
      <c r="T121">
        <f t="shared" si="20"/>
        <v>-1.3489065468669246</v>
      </c>
      <c r="V121">
        <f t="shared" si="22"/>
        <v>-0.46363564861664275</v>
      </c>
      <c r="W121">
        <f t="shared" si="23"/>
        <v>4.1891385767790261</v>
      </c>
      <c r="Y121">
        <f t="shared" si="25"/>
        <v>0.65496503804331119</v>
      </c>
      <c r="Z121">
        <f t="shared" si="26"/>
        <v>0.81195380774032344</v>
      </c>
      <c r="AB121">
        <f t="shared" si="28"/>
        <v>6.2697734492082796E-2</v>
      </c>
      <c r="AC121">
        <f t="shared" si="29"/>
        <v>-4.1331380350567422</v>
      </c>
    </row>
    <row r="122" spans="1:29">
      <c r="A122">
        <v>607352</v>
      </c>
      <c r="B122" t="s">
        <v>38</v>
      </c>
      <c r="C122">
        <v>174</v>
      </c>
      <c r="D122">
        <v>21</v>
      </c>
      <c r="E122">
        <v>56</v>
      </c>
      <c r="F122">
        <v>45</v>
      </c>
      <c r="G122">
        <v>4</v>
      </c>
      <c r="H122">
        <v>16</v>
      </c>
      <c r="I122">
        <v>4</v>
      </c>
      <c r="J122">
        <v>3</v>
      </c>
      <c r="K122">
        <v>1</v>
      </c>
      <c r="L122">
        <v>1</v>
      </c>
      <c r="M122">
        <v>21</v>
      </c>
      <c r="N122">
        <v>58</v>
      </c>
      <c r="P122">
        <f t="shared" si="16"/>
        <v>-1.3108193714874847</v>
      </c>
      <c r="R122">
        <f t="shared" si="18"/>
        <v>-1.6009795597557048</v>
      </c>
      <c r="T122">
        <f t="shared" si="20"/>
        <v>-1.0934318220815222</v>
      </c>
      <c r="V122">
        <f t="shared" si="22"/>
        <v>-0.38725415790549894</v>
      </c>
      <c r="W122">
        <f t="shared" si="23"/>
        <v>2.1891385767790261</v>
      </c>
      <c r="Y122">
        <f t="shared" si="25"/>
        <v>0.3422682742389947</v>
      </c>
      <c r="Z122">
        <f t="shared" si="26"/>
        <v>-1.1880461922596766</v>
      </c>
      <c r="AB122">
        <f t="shared" si="28"/>
        <v>-9.1738968419802627E-2</v>
      </c>
      <c r="AC122">
        <f t="shared" si="29"/>
        <v>-4.1419556054110185</v>
      </c>
    </row>
    <row r="123" spans="1:29">
      <c r="A123">
        <v>656186</v>
      </c>
      <c r="B123" t="s">
        <v>19</v>
      </c>
      <c r="C123">
        <v>132</v>
      </c>
      <c r="D123">
        <v>13</v>
      </c>
      <c r="E123">
        <v>37</v>
      </c>
      <c r="F123">
        <v>41</v>
      </c>
      <c r="G123">
        <v>3</v>
      </c>
      <c r="H123">
        <v>14</v>
      </c>
      <c r="I123">
        <v>3</v>
      </c>
      <c r="J123">
        <v>1</v>
      </c>
      <c r="K123">
        <v>0</v>
      </c>
      <c r="L123">
        <v>3</v>
      </c>
      <c r="M123">
        <v>7</v>
      </c>
      <c r="N123">
        <v>44</v>
      </c>
      <c r="P123">
        <f t="shared" si="16"/>
        <v>-1.5723853806212476</v>
      </c>
      <c r="R123">
        <f t="shared" si="18"/>
        <v>-1.6852860136659578</v>
      </c>
      <c r="T123">
        <f t="shared" si="20"/>
        <v>-1.3489065468669246</v>
      </c>
      <c r="V123">
        <f t="shared" si="22"/>
        <v>-0.46363564861664275</v>
      </c>
      <c r="W123">
        <f t="shared" si="23"/>
        <v>4.5917602996254665</v>
      </c>
      <c r="Y123">
        <f t="shared" si="25"/>
        <v>0.71791429292901132</v>
      </c>
      <c r="Z123">
        <f t="shared" si="26"/>
        <v>2.7194132334581766</v>
      </c>
      <c r="AB123">
        <f t="shared" si="28"/>
        <v>0.20998860681511461</v>
      </c>
      <c r="AC123">
        <f t="shared" si="29"/>
        <v>-4.1423106900266475</v>
      </c>
    </row>
    <row r="124" spans="1:29">
      <c r="A124">
        <v>605309</v>
      </c>
      <c r="B124" t="s">
        <v>165</v>
      </c>
      <c r="C124">
        <v>132</v>
      </c>
      <c r="D124">
        <v>17</v>
      </c>
      <c r="E124">
        <v>33</v>
      </c>
      <c r="F124">
        <v>52</v>
      </c>
      <c r="G124">
        <v>3</v>
      </c>
      <c r="H124">
        <v>20</v>
      </c>
      <c r="I124">
        <v>5</v>
      </c>
      <c r="J124">
        <v>2</v>
      </c>
      <c r="K124">
        <v>0</v>
      </c>
      <c r="L124">
        <v>2</v>
      </c>
      <c r="M124">
        <v>8</v>
      </c>
      <c r="N124">
        <v>44</v>
      </c>
      <c r="P124">
        <f t="shared" si="16"/>
        <v>-1.5723853806212476</v>
      </c>
      <c r="R124">
        <f t="shared" si="18"/>
        <v>-1.453443265412762</v>
      </c>
      <c r="T124">
        <f t="shared" si="20"/>
        <v>-0.83795709729611978</v>
      </c>
      <c r="V124">
        <f t="shared" si="22"/>
        <v>-0.46363564861664275</v>
      </c>
      <c r="W124">
        <f t="shared" si="23"/>
        <v>0.5917602996254665</v>
      </c>
      <c r="Y124">
        <f t="shared" si="25"/>
        <v>9.2520765320378423E-2</v>
      </c>
      <c r="Z124">
        <f t="shared" si="26"/>
        <v>0.71941323345817665</v>
      </c>
      <c r="AB124">
        <f t="shared" si="28"/>
        <v>5.5551903903229206E-2</v>
      </c>
      <c r="AC124">
        <f t="shared" si="29"/>
        <v>-4.1793487227231649</v>
      </c>
    </row>
    <row r="125" spans="1:29">
      <c r="A125">
        <v>457429</v>
      </c>
      <c r="B125" t="s">
        <v>183</v>
      </c>
      <c r="C125">
        <v>153</v>
      </c>
      <c r="D125">
        <v>18</v>
      </c>
      <c r="E125">
        <v>47</v>
      </c>
      <c r="F125">
        <v>52</v>
      </c>
      <c r="G125">
        <v>4</v>
      </c>
      <c r="H125">
        <v>20</v>
      </c>
      <c r="I125">
        <v>5</v>
      </c>
      <c r="J125">
        <v>3</v>
      </c>
      <c r="K125">
        <v>0</v>
      </c>
      <c r="L125">
        <v>2</v>
      </c>
      <c r="M125">
        <v>11</v>
      </c>
      <c r="N125">
        <v>51</v>
      </c>
      <c r="P125">
        <f t="shared" si="16"/>
        <v>-1.4416023760543661</v>
      </c>
      <c r="R125">
        <f t="shared" si="18"/>
        <v>-1.453443265412762</v>
      </c>
      <c r="T125">
        <f t="shared" si="20"/>
        <v>-0.83795709729611978</v>
      </c>
      <c r="V125">
        <f t="shared" si="22"/>
        <v>-0.46363564861664275</v>
      </c>
      <c r="W125">
        <f t="shared" si="23"/>
        <v>2.3904494382022463</v>
      </c>
      <c r="Y125">
        <f t="shared" si="25"/>
        <v>0.37374290168184476</v>
      </c>
      <c r="Z125">
        <f t="shared" si="26"/>
        <v>-4.7343164794007464</v>
      </c>
      <c r="AB125">
        <f t="shared" si="28"/>
        <v>-0.36557611381002858</v>
      </c>
      <c r="AC125">
        <f t="shared" si="29"/>
        <v>-4.188471599508075</v>
      </c>
    </row>
    <row r="126" spans="1:29">
      <c r="A126">
        <v>541640</v>
      </c>
      <c r="B126" t="s">
        <v>249</v>
      </c>
      <c r="C126">
        <v>219</v>
      </c>
      <c r="D126">
        <v>30</v>
      </c>
      <c r="E126">
        <v>70</v>
      </c>
      <c r="F126">
        <v>53</v>
      </c>
      <c r="G126">
        <v>9</v>
      </c>
      <c r="H126">
        <v>20</v>
      </c>
      <c r="I126">
        <v>4</v>
      </c>
      <c r="J126">
        <v>6</v>
      </c>
      <c r="K126">
        <v>0</v>
      </c>
      <c r="L126">
        <v>1</v>
      </c>
      <c r="M126">
        <v>15</v>
      </c>
      <c r="N126">
        <v>73</v>
      </c>
      <c r="P126">
        <f t="shared" si="16"/>
        <v>-1.0305700759870249</v>
      </c>
      <c r="R126">
        <f t="shared" si="18"/>
        <v>-1.4323666519351987</v>
      </c>
      <c r="T126">
        <f t="shared" si="20"/>
        <v>-1.0934318220815222</v>
      </c>
      <c r="V126">
        <f t="shared" si="22"/>
        <v>-0.46363564861664275</v>
      </c>
      <c r="W126">
        <f t="shared" si="23"/>
        <v>-0.81367041198501866</v>
      </c>
      <c r="Y126">
        <f t="shared" si="25"/>
        <v>-0.12721605231551969</v>
      </c>
      <c r="Z126">
        <f t="shared" si="26"/>
        <v>-0.87460986267166163</v>
      </c>
      <c r="AB126">
        <f t="shared" si="28"/>
        <v>-6.753593176261459E-2</v>
      </c>
      <c r="AC126">
        <f t="shared" si="29"/>
        <v>-4.2147561826985234</v>
      </c>
    </row>
    <row r="127" spans="1:29">
      <c r="A127">
        <v>608648</v>
      </c>
      <c r="B127" t="s">
        <v>85</v>
      </c>
      <c r="C127">
        <v>306</v>
      </c>
      <c r="D127">
        <v>48</v>
      </c>
      <c r="E127">
        <v>111</v>
      </c>
      <c r="F127">
        <v>78</v>
      </c>
      <c r="G127">
        <v>13</v>
      </c>
      <c r="H127">
        <v>27</v>
      </c>
      <c r="I127">
        <v>7</v>
      </c>
      <c r="J127">
        <v>6</v>
      </c>
      <c r="K127">
        <v>0</v>
      </c>
      <c r="L127">
        <v>0</v>
      </c>
      <c r="M127">
        <v>6</v>
      </c>
      <c r="N127">
        <v>102</v>
      </c>
      <c r="P127">
        <f t="shared" si="16"/>
        <v>-0.48875477135280215</v>
      </c>
      <c r="R127">
        <f t="shared" si="18"/>
        <v>-0.90545131499611731</v>
      </c>
      <c r="T127">
        <f t="shared" si="20"/>
        <v>-0.32700764772531493</v>
      </c>
      <c r="V127">
        <f t="shared" si="22"/>
        <v>-0.46363564861664275</v>
      </c>
      <c r="W127">
        <f t="shared" si="23"/>
        <v>-7.2191011235955074</v>
      </c>
      <c r="Y127">
        <f t="shared" si="25"/>
        <v>-1.1286947794622095</v>
      </c>
      <c r="Z127">
        <f t="shared" si="26"/>
        <v>-13.468632958801493</v>
      </c>
      <c r="AB127">
        <f t="shared" si="28"/>
        <v>-1.0400256334438276</v>
      </c>
      <c r="AC127">
        <f t="shared" si="29"/>
        <v>-4.3535697955969148</v>
      </c>
    </row>
    <row r="128" spans="1:29">
      <c r="A128">
        <v>433589</v>
      </c>
      <c r="B128" t="s">
        <v>238</v>
      </c>
      <c r="C128">
        <v>261</v>
      </c>
      <c r="D128">
        <v>37</v>
      </c>
      <c r="E128">
        <v>91</v>
      </c>
      <c r="F128">
        <v>72</v>
      </c>
      <c r="G128">
        <v>12</v>
      </c>
      <c r="H128">
        <v>18</v>
      </c>
      <c r="I128">
        <v>2</v>
      </c>
      <c r="J128">
        <v>2</v>
      </c>
      <c r="K128">
        <v>0</v>
      </c>
      <c r="L128">
        <v>0</v>
      </c>
      <c r="M128">
        <v>4</v>
      </c>
      <c r="N128">
        <v>87</v>
      </c>
      <c r="P128">
        <f t="shared" si="16"/>
        <v>-0.76900406685326217</v>
      </c>
      <c r="R128">
        <f t="shared" si="18"/>
        <v>-1.0319109958614969</v>
      </c>
      <c r="T128">
        <f t="shared" si="20"/>
        <v>-1.6043812716523269</v>
      </c>
      <c r="V128">
        <f t="shared" si="22"/>
        <v>-0.46363564861664275</v>
      </c>
      <c r="W128">
        <f t="shared" si="23"/>
        <v>-2.2162921348314626</v>
      </c>
      <c r="Y128">
        <f t="shared" si="25"/>
        <v>-0.34651368910337865</v>
      </c>
      <c r="Z128">
        <f t="shared" si="26"/>
        <v>-2.7820692883895077</v>
      </c>
      <c r="AB128">
        <f t="shared" si="28"/>
        <v>-0.21482680408564589</v>
      </c>
      <c r="AC128">
        <f t="shared" si="29"/>
        <v>-4.4302724761727523</v>
      </c>
    </row>
    <row r="129" spans="1:29">
      <c r="A129">
        <v>453284</v>
      </c>
      <c r="B129" t="s">
        <v>230</v>
      </c>
      <c r="C129">
        <v>132</v>
      </c>
      <c r="D129">
        <v>15</v>
      </c>
      <c r="E129">
        <v>33</v>
      </c>
      <c r="F129">
        <v>47</v>
      </c>
      <c r="G129">
        <v>4</v>
      </c>
      <c r="H129">
        <v>13</v>
      </c>
      <c r="I129">
        <v>1</v>
      </c>
      <c r="J129">
        <v>2</v>
      </c>
      <c r="K129">
        <v>0</v>
      </c>
      <c r="L129">
        <v>0</v>
      </c>
      <c r="M129">
        <v>8</v>
      </c>
      <c r="N129">
        <v>44</v>
      </c>
      <c r="P129">
        <f t="shared" si="16"/>
        <v>-1.5723853806212476</v>
      </c>
      <c r="R129">
        <f t="shared" si="18"/>
        <v>-1.5588263328005783</v>
      </c>
      <c r="T129">
        <f t="shared" si="20"/>
        <v>-1.8598559964377293</v>
      </c>
      <c r="V129">
        <f t="shared" si="22"/>
        <v>-0.46363564861664275</v>
      </c>
      <c r="W129">
        <f t="shared" si="23"/>
        <v>2.5917602996254665</v>
      </c>
      <c r="Y129">
        <f t="shared" si="25"/>
        <v>0.40521752912469489</v>
      </c>
      <c r="Z129">
        <f t="shared" si="26"/>
        <v>7.7194132334581766</v>
      </c>
      <c r="AB129">
        <f t="shared" si="28"/>
        <v>0.59608036409482823</v>
      </c>
      <c r="AC129">
        <f t="shared" si="29"/>
        <v>-4.4534054652566759</v>
      </c>
    </row>
    <row r="130" spans="1:29">
      <c r="A130">
        <v>276351</v>
      </c>
      <c r="B130" t="s">
        <v>126</v>
      </c>
      <c r="C130">
        <v>174</v>
      </c>
      <c r="D130">
        <v>28</v>
      </c>
      <c r="E130">
        <v>48</v>
      </c>
      <c r="F130">
        <v>76</v>
      </c>
      <c r="G130">
        <v>7</v>
      </c>
      <c r="H130">
        <v>29</v>
      </c>
      <c r="I130">
        <v>5</v>
      </c>
      <c r="J130">
        <v>6</v>
      </c>
      <c r="K130">
        <v>4</v>
      </c>
      <c r="L130">
        <v>4</v>
      </c>
      <c r="M130">
        <v>21</v>
      </c>
      <c r="N130">
        <v>58</v>
      </c>
      <c r="P130">
        <f t="shared" si="16"/>
        <v>-1.3108193714874847</v>
      </c>
      <c r="R130">
        <f t="shared" si="18"/>
        <v>-0.94760454195124388</v>
      </c>
      <c r="T130">
        <f t="shared" si="20"/>
        <v>-0.83795709729611978</v>
      </c>
      <c r="V130">
        <f t="shared" si="22"/>
        <v>-0.15810968577206763</v>
      </c>
      <c r="W130">
        <f t="shared" si="23"/>
        <v>-4.8108614232209739</v>
      </c>
      <c r="Y130">
        <f t="shared" si="25"/>
        <v>-0.75217039907611283</v>
      </c>
      <c r="Z130">
        <f t="shared" si="26"/>
        <v>-6.1880461922596766</v>
      </c>
      <c r="AB130">
        <f t="shared" si="28"/>
        <v>-0.47783072569951612</v>
      </c>
      <c r="AC130">
        <f t="shared" si="29"/>
        <v>-4.4844918212825453</v>
      </c>
    </row>
    <row r="131" spans="1:29">
      <c r="A131">
        <v>543359</v>
      </c>
      <c r="B131" t="s">
        <v>159</v>
      </c>
      <c r="C131">
        <v>219</v>
      </c>
      <c r="D131">
        <v>28</v>
      </c>
      <c r="E131">
        <v>71</v>
      </c>
      <c r="F131">
        <v>60</v>
      </c>
      <c r="G131">
        <v>4</v>
      </c>
      <c r="H131">
        <v>31</v>
      </c>
      <c r="I131">
        <v>4</v>
      </c>
      <c r="J131">
        <v>4</v>
      </c>
      <c r="K131">
        <v>2</v>
      </c>
      <c r="L131">
        <v>3</v>
      </c>
      <c r="M131">
        <v>18</v>
      </c>
      <c r="N131">
        <v>73</v>
      </c>
      <c r="P131">
        <f t="shared" si="16"/>
        <v>-1.0305700759870249</v>
      </c>
      <c r="R131">
        <f t="shared" si="18"/>
        <v>-1.2848303575922559</v>
      </c>
      <c r="T131">
        <f t="shared" si="20"/>
        <v>-1.0934318220815222</v>
      </c>
      <c r="V131">
        <f t="shared" si="22"/>
        <v>-0.31087266719435519</v>
      </c>
      <c r="W131">
        <f t="shared" si="23"/>
        <v>1.1863295880149813</v>
      </c>
      <c r="Y131">
        <f t="shared" si="25"/>
        <v>0.18548071148879675</v>
      </c>
      <c r="Z131">
        <f t="shared" si="26"/>
        <v>-12.874609862671662</v>
      </c>
      <c r="AB131">
        <f t="shared" si="28"/>
        <v>-0.99415614923392703</v>
      </c>
      <c r="AC131">
        <f t="shared" si="29"/>
        <v>-4.5283803606002886</v>
      </c>
    </row>
    <row r="132" spans="1:29">
      <c r="A132">
        <v>519151</v>
      </c>
      <c r="B132" t="s">
        <v>244</v>
      </c>
      <c r="C132">
        <v>219</v>
      </c>
      <c r="D132">
        <v>32</v>
      </c>
      <c r="E132">
        <v>77</v>
      </c>
      <c r="F132">
        <v>65</v>
      </c>
      <c r="G132">
        <v>8</v>
      </c>
      <c r="H132">
        <v>23</v>
      </c>
      <c r="I132">
        <v>5</v>
      </c>
      <c r="J132">
        <v>5</v>
      </c>
      <c r="K132">
        <v>3</v>
      </c>
      <c r="L132">
        <v>4</v>
      </c>
      <c r="M132">
        <v>25</v>
      </c>
      <c r="N132">
        <v>73</v>
      </c>
      <c r="P132">
        <f t="shared" si="16"/>
        <v>-1.0305700759870249</v>
      </c>
      <c r="R132">
        <f t="shared" si="18"/>
        <v>-1.1794472902044397</v>
      </c>
      <c r="T132">
        <f t="shared" si="20"/>
        <v>-0.83795709729611978</v>
      </c>
      <c r="V132">
        <f t="shared" si="22"/>
        <v>-0.23449117648321141</v>
      </c>
      <c r="W132">
        <f t="shared" si="23"/>
        <v>-2.8136704119850187</v>
      </c>
      <c r="Y132">
        <f t="shared" si="25"/>
        <v>-0.43991281611983613</v>
      </c>
      <c r="Z132">
        <f t="shared" si="26"/>
        <v>-10.874609862671662</v>
      </c>
      <c r="AB132">
        <f t="shared" si="28"/>
        <v>-0.83971944632204165</v>
      </c>
      <c r="AC132">
        <f t="shared" si="29"/>
        <v>-4.562097902412674</v>
      </c>
    </row>
    <row r="133" spans="1:29">
      <c r="A133">
        <v>502043</v>
      </c>
      <c r="B133" t="s">
        <v>111</v>
      </c>
      <c r="C133">
        <v>501</v>
      </c>
      <c r="D133">
        <v>79</v>
      </c>
      <c r="E133">
        <v>182</v>
      </c>
      <c r="F133">
        <v>121</v>
      </c>
      <c r="G133">
        <v>18</v>
      </c>
      <c r="H133">
        <v>59</v>
      </c>
      <c r="I133">
        <v>8</v>
      </c>
      <c r="J133">
        <v>12</v>
      </c>
      <c r="K133">
        <v>0</v>
      </c>
      <c r="L133">
        <v>0</v>
      </c>
      <c r="M133">
        <v>0</v>
      </c>
      <c r="N133">
        <v>167</v>
      </c>
      <c r="P133">
        <f t="shared" si="16"/>
        <v>0.72565884248252444</v>
      </c>
      <c r="R133">
        <f t="shared" si="18"/>
        <v>8.4306453910266207E-4</v>
      </c>
      <c r="T133">
        <f t="shared" si="20"/>
        <v>-7.1532922939912508E-2</v>
      </c>
      <c r="V133">
        <f t="shared" si="22"/>
        <v>-0.46363564861664275</v>
      </c>
      <c r="W133">
        <f t="shared" si="23"/>
        <v>-12.231273408239701</v>
      </c>
      <c r="Y133">
        <f t="shared" si="25"/>
        <v>-1.9123398059811729</v>
      </c>
      <c r="Z133">
        <f t="shared" si="26"/>
        <v>-37.1104088639201</v>
      </c>
      <c r="AB133">
        <f t="shared" si="28"/>
        <v>-2.8656045943279143</v>
      </c>
      <c r="AC133">
        <f t="shared" si="29"/>
        <v>-4.5866110648440159</v>
      </c>
    </row>
    <row r="134" spans="1:29">
      <c r="A134">
        <v>518927</v>
      </c>
      <c r="B134" t="s">
        <v>177</v>
      </c>
      <c r="C134">
        <v>132</v>
      </c>
      <c r="D134">
        <v>15</v>
      </c>
      <c r="E134">
        <v>38</v>
      </c>
      <c r="F134">
        <v>37</v>
      </c>
      <c r="G134">
        <v>4</v>
      </c>
      <c r="H134">
        <v>21</v>
      </c>
      <c r="I134">
        <v>5</v>
      </c>
      <c r="J134">
        <v>1</v>
      </c>
      <c r="K134">
        <v>0</v>
      </c>
      <c r="L134">
        <v>0</v>
      </c>
      <c r="M134">
        <v>11</v>
      </c>
      <c r="N134">
        <v>44</v>
      </c>
      <c r="P134">
        <f t="shared" si="16"/>
        <v>-1.5723853806212476</v>
      </c>
      <c r="R134">
        <f t="shared" si="18"/>
        <v>-1.7695924675762109</v>
      </c>
      <c r="T134">
        <f t="shared" si="20"/>
        <v>-0.83795709729611978</v>
      </c>
      <c r="V134">
        <f t="shared" si="22"/>
        <v>-0.46363564861664275</v>
      </c>
      <c r="W134">
        <f t="shared" si="23"/>
        <v>2.5917602996254665</v>
      </c>
      <c r="Y134">
        <f t="shared" si="25"/>
        <v>0.40521752912469489</v>
      </c>
      <c r="Z134">
        <f t="shared" si="26"/>
        <v>-5.2805867665418234</v>
      </c>
      <c r="AB134">
        <f t="shared" si="28"/>
        <v>-0.40775820483242703</v>
      </c>
      <c r="AC134">
        <f t="shared" si="29"/>
        <v>-4.6461112698179532</v>
      </c>
    </row>
    <row r="135" spans="1:29">
      <c r="A135">
        <v>543883</v>
      </c>
      <c r="B135" t="s">
        <v>310</v>
      </c>
      <c r="C135">
        <v>153</v>
      </c>
      <c r="D135">
        <v>22</v>
      </c>
      <c r="E135">
        <v>48</v>
      </c>
      <c r="F135">
        <v>53</v>
      </c>
      <c r="G135">
        <v>6</v>
      </c>
      <c r="H135">
        <v>14</v>
      </c>
      <c r="I135">
        <v>4</v>
      </c>
      <c r="J135">
        <v>3</v>
      </c>
      <c r="K135">
        <v>0</v>
      </c>
      <c r="L135">
        <v>4</v>
      </c>
      <c r="M135">
        <v>11</v>
      </c>
      <c r="N135">
        <v>51</v>
      </c>
      <c r="P135">
        <f t="shared" si="16"/>
        <v>-1.4416023760543661</v>
      </c>
      <c r="R135">
        <f t="shared" si="18"/>
        <v>-1.4323666519351987</v>
      </c>
      <c r="T135">
        <f t="shared" si="20"/>
        <v>-1.0934318220815222</v>
      </c>
      <c r="V135">
        <f t="shared" si="22"/>
        <v>-0.46363564861664275</v>
      </c>
      <c r="W135">
        <f t="shared" si="23"/>
        <v>-1.6095505617977537</v>
      </c>
      <c r="Y135">
        <f t="shared" si="25"/>
        <v>-0.25165062592678811</v>
      </c>
      <c r="Z135">
        <f t="shared" si="26"/>
        <v>0.2656835205992536</v>
      </c>
      <c r="AB135">
        <f t="shared" si="28"/>
        <v>2.0515643469684923E-2</v>
      </c>
      <c r="AC135">
        <f t="shared" si="29"/>
        <v>-4.6621714811448332</v>
      </c>
    </row>
    <row r="136" spans="1:29">
      <c r="A136">
        <v>598264</v>
      </c>
      <c r="B136" t="s">
        <v>31</v>
      </c>
      <c r="C136">
        <v>219</v>
      </c>
      <c r="D136">
        <v>31</v>
      </c>
      <c r="E136">
        <v>68</v>
      </c>
      <c r="F136">
        <v>71</v>
      </c>
      <c r="G136">
        <v>8</v>
      </c>
      <c r="H136">
        <v>31</v>
      </c>
      <c r="I136">
        <v>4</v>
      </c>
      <c r="J136">
        <v>4</v>
      </c>
      <c r="K136">
        <v>0</v>
      </c>
      <c r="L136">
        <v>1</v>
      </c>
      <c r="M136">
        <v>19</v>
      </c>
      <c r="N136">
        <v>73</v>
      </c>
      <c r="P136">
        <f t="shared" si="16"/>
        <v>-1.0305700759870249</v>
      </c>
      <c r="R136">
        <f t="shared" si="18"/>
        <v>-1.0529876093390602</v>
      </c>
      <c r="T136">
        <f t="shared" si="20"/>
        <v>-1.0934318220815222</v>
      </c>
      <c r="V136">
        <f t="shared" si="22"/>
        <v>-0.46363564861664275</v>
      </c>
      <c r="W136">
        <f t="shared" si="23"/>
        <v>-1.8136704119850187</v>
      </c>
      <c r="Y136">
        <f t="shared" si="25"/>
        <v>-0.28356443421767791</v>
      </c>
      <c r="Z136">
        <f t="shared" si="26"/>
        <v>-9.8746098626716616</v>
      </c>
      <c r="AB136">
        <f t="shared" si="28"/>
        <v>-0.76250109486609896</v>
      </c>
      <c r="AC136">
        <f t="shared" si="29"/>
        <v>-4.6866906851080268</v>
      </c>
    </row>
    <row r="137" spans="1:29">
      <c r="A137">
        <v>448609</v>
      </c>
      <c r="B137" t="s">
        <v>281</v>
      </c>
      <c r="C137">
        <v>153</v>
      </c>
      <c r="D137">
        <v>22</v>
      </c>
      <c r="E137">
        <v>43</v>
      </c>
      <c r="F137">
        <v>55</v>
      </c>
      <c r="G137">
        <v>5</v>
      </c>
      <c r="H137">
        <v>20</v>
      </c>
      <c r="I137">
        <v>4</v>
      </c>
      <c r="J137">
        <v>3</v>
      </c>
      <c r="K137">
        <v>0</v>
      </c>
      <c r="L137">
        <v>2</v>
      </c>
      <c r="M137">
        <v>4</v>
      </c>
      <c r="N137">
        <v>51</v>
      </c>
      <c r="P137">
        <f t="shared" si="16"/>
        <v>-1.4416023760543661</v>
      </c>
      <c r="R137">
        <f t="shared" si="18"/>
        <v>-1.3902134249800722</v>
      </c>
      <c r="T137">
        <f t="shared" si="20"/>
        <v>-1.0934318220815222</v>
      </c>
      <c r="V137">
        <f t="shared" si="22"/>
        <v>-0.46363564861664275</v>
      </c>
      <c r="W137">
        <f t="shared" si="23"/>
        <v>-1.6095505617977537</v>
      </c>
      <c r="Y137">
        <f t="shared" si="25"/>
        <v>-0.25165062592678811</v>
      </c>
      <c r="Z137">
        <f t="shared" si="26"/>
        <v>-0.7343164794007464</v>
      </c>
      <c r="AB137">
        <f t="shared" si="28"/>
        <v>-5.6702707986257789E-2</v>
      </c>
      <c r="AC137">
        <f t="shared" si="29"/>
        <v>-4.6972366056456494</v>
      </c>
    </row>
    <row r="138" spans="1:29">
      <c r="A138">
        <v>519267</v>
      </c>
      <c r="B138" t="s">
        <v>273</v>
      </c>
      <c r="C138">
        <v>153</v>
      </c>
      <c r="D138">
        <v>23</v>
      </c>
      <c r="E138">
        <v>48</v>
      </c>
      <c r="F138">
        <v>55</v>
      </c>
      <c r="G138">
        <v>10</v>
      </c>
      <c r="H138">
        <v>7</v>
      </c>
      <c r="I138">
        <v>2</v>
      </c>
      <c r="J138">
        <v>2</v>
      </c>
      <c r="K138">
        <v>0</v>
      </c>
      <c r="L138">
        <v>2</v>
      </c>
      <c r="M138">
        <v>11</v>
      </c>
      <c r="N138">
        <v>51</v>
      </c>
      <c r="P138">
        <f t="shared" si="16"/>
        <v>-1.4416023760543661</v>
      </c>
      <c r="R138">
        <f t="shared" si="18"/>
        <v>-1.3902134249800722</v>
      </c>
      <c r="T138">
        <f t="shared" si="20"/>
        <v>-1.6043812716523269</v>
      </c>
      <c r="V138">
        <f t="shared" si="22"/>
        <v>-0.46363564861664275</v>
      </c>
      <c r="W138">
        <f t="shared" si="23"/>
        <v>-2.6095505617977537</v>
      </c>
      <c r="Y138">
        <f t="shared" si="25"/>
        <v>-0.40799900782894633</v>
      </c>
      <c r="Z138">
        <f t="shared" si="26"/>
        <v>7.2656835205992536</v>
      </c>
      <c r="AB138">
        <f t="shared" si="28"/>
        <v>0.56104410366128388</v>
      </c>
      <c r="AC138">
        <f t="shared" si="29"/>
        <v>-4.7467876254710708</v>
      </c>
    </row>
    <row r="139" spans="1:29">
      <c r="A139">
        <v>461833</v>
      </c>
      <c r="B139" t="s">
        <v>155</v>
      </c>
      <c r="C139">
        <v>456</v>
      </c>
      <c r="D139">
        <v>79</v>
      </c>
      <c r="E139">
        <v>176</v>
      </c>
      <c r="F139">
        <v>110</v>
      </c>
      <c r="G139">
        <v>24</v>
      </c>
      <c r="H139">
        <v>27</v>
      </c>
      <c r="I139">
        <v>7</v>
      </c>
      <c r="J139">
        <v>12</v>
      </c>
      <c r="K139">
        <v>0</v>
      </c>
      <c r="L139">
        <v>0</v>
      </c>
      <c r="M139">
        <v>0</v>
      </c>
      <c r="N139">
        <v>152</v>
      </c>
      <c r="P139">
        <f t="shared" si="16"/>
        <v>0.44540954698206447</v>
      </c>
      <c r="R139">
        <f t="shared" si="18"/>
        <v>-0.23099968371409316</v>
      </c>
      <c r="T139">
        <f t="shared" si="20"/>
        <v>-0.32700764772531493</v>
      </c>
      <c r="V139">
        <f t="shared" si="22"/>
        <v>-0.46363564861664275</v>
      </c>
      <c r="W139">
        <f t="shared" si="23"/>
        <v>-18.228464419475657</v>
      </c>
      <c r="Y139">
        <f t="shared" si="25"/>
        <v>-2.8499909165460822</v>
      </c>
      <c r="Z139">
        <f t="shared" si="26"/>
        <v>-17.4238451935081</v>
      </c>
      <c r="AB139">
        <f t="shared" si="28"/>
        <v>-1.345440601866247</v>
      </c>
      <c r="AC139">
        <f t="shared" si="29"/>
        <v>-4.771664951486315</v>
      </c>
    </row>
    <row r="140" spans="1:29">
      <c r="A140">
        <v>434622</v>
      </c>
      <c r="B140" t="s">
        <v>162</v>
      </c>
      <c r="C140">
        <v>435</v>
      </c>
      <c r="D140">
        <v>74</v>
      </c>
      <c r="E140">
        <v>138</v>
      </c>
      <c r="F140">
        <v>130</v>
      </c>
      <c r="G140">
        <v>15</v>
      </c>
      <c r="H140">
        <v>68</v>
      </c>
      <c r="I140">
        <v>8</v>
      </c>
      <c r="J140">
        <v>10</v>
      </c>
      <c r="K140">
        <v>0</v>
      </c>
      <c r="L140">
        <v>0</v>
      </c>
      <c r="M140">
        <v>0</v>
      </c>
      <c r="N140">
        <v>145</v>
      </c>
      <c r="P140">
        <f t="shared" ref="P140:P203" si="30">(N140-B$4)/B$6</f>
        <v>0.31462654241518317</v>
      </c>
      <c r="R140">
        <f t="shared" ref="R140:R203" si="31">(F140-C$4)/C$6</f>
        <v>0.19053258583717197</v>
      </c>
      <c r="T140">
        <f t="shared" ref="T140:T203" si="32">(I140-D$4)/D$6</f>
        <v>-7.1532922939912508E-2</v>
      </c>
      <c r="V140">
        <f t="shared" ref="V140:V203" si="33">(K140-E$4)/E$6</f>
        <v>-0.46363564861664275</v>
      </c>
      <c r="W140">
        <f t="shared" ref="W140:W203" si="34">(D140 - (N140 * G$3)) * -1</f>
        <v>-16.02715355805244</v>
      </c>
      <c r="Y140">
        <f t="shared" ref="Y140:Y203" si="35">(W140-H$4)/H$6</f>
        <v>-2.5058195252989162</v>
      </c>
      <c r="Z140">
        <f t="shared" ref="Z140:Z203" si="36">((H140+E140) - (N140 * J$3)) * -1</f>
        <v>-28.970115480649184</v>
      </c>
      <c r="AB140">
        <f t="shared" ref="AB140:AB203" si="37">(Z140-K$4)/K$6</f>
        <v>-2.2370245589040159</v>
      </c>
      <c r="AC140">
        <f t="shared" ref="AC140:AC203" si="38">P140+R140+T140+V140+Y140+AB140</f>
        <v>-4.7728535275071327</v>
      </c>
    </row>
    <row r="141" spans="1:29">
      <c r="A141">
        <v>543859</v>
      </c>
      <c r="B141" t="s">
        <v>304</v>
      </c>
      <c r="C141">
        <v>219</v>
      </c>
      <c r="D141">
        <v>33</v>
      </c>
      <c r="E141">
        <v>73</v>
      </c>
      <c r="F141">
        <v>70</v>
      </c>
      <c r="G141">
        <v>10</v>
      </c>
      <c r="H141">
        <v>21</v>
      </c>
      <c r="I141">
        <v>3</v>
      </c>
      <c r="J141">
        <v>2</v>
      </c>
      <c r="K141">
        <v>1</v>
      </c>
      <c r="L141">
        <v>2</v>
      </c>
      <c r="M141">
        <v>11</v>
      </c>
      <c r="N141">
        <v>73</v>
      </c>
      <c r="P141">
        <f t="shared" si="30"/>
        <v>-1.0305700759870249</v>
      </c>
      <c r="R141">
        <f t="shared" si="31"/>
        <v>-1.0740642228166235</v>
      </c>
      <c r="T141">
        <f t="shared" si="32"/>
        <v>-1.3489065468669246</v>
      </c>
      <c r="V141">
        <f t="shared" si="33"/>
        <v>-0.38725415790549894</v>
      </c>
      <c r="W141">
        <f t="shared" si="34"/>
        <v>-3.8136704119850187</v>
      </c>
      <c r="Y141">
        <f t="shared" si="35"/>
        <v>-0.5962611980219944</v>
      </c>
      <c r="Z141">
        <f t="shared" si="36"/>
        <v>-4.8746098626716616</v>
      </c>
      <c r="AB141">
        <f t="shared" si="37"/>
        <v>-0.3764093375863854</v>
      </c>
      <c r="AC141">
        <f t="shared" si="38"/>
        <v>-4.8134655391844516</v>
      </c>
    </row>
    <row r="142" spans="1:29">
      <c r="A142">
        <v>476589</v>
      </c>
      <c r="B142" t="s">
        <v>311</v>
      </c>
      <c r="C142">
        <v>174</v>
      </c>
      <c r="D142">
        <v>25</v>
      </c>
      <c r="E142">
        <v>53</v>
      </c>
      <c r="F142">
        <v>49</v>
      </c>
      <c r="G142">
        <v>6</v>
      </c>
      <c r="H142">
        <v>20</v>
      </c>
      <c r="I142">
        <v>4</v>
      </c>
      <c r="J142">
        <v>3</v>
      </c>
      <c r="K142">
        <v>0</v>
      </c>
      <c r="L142">
        <v>2</v>
      </c>
      <c r="M142">
        <v>15</v>
      </c>
      <c r="N142">
        <v>58</v>
      </c>
      <c r="P142">
        <f t="shared" si="30"/>
        <v>-1.3108193714874847</v>
      </c>
      <c r="R142">
        <f t="shared" si="31"/>
        <v>-1.5166731058454517</v>
      </c>
      <c r="T142">
        <f t="shared" si="32"/>
        <v>-1.0934318220815222</v>
      </c>
      <c r="V142">
        <f t="shared" si="33"/>
        <v>-0.46363564861664275</v>
      </c>
      <c r="W142">
        <f t="shared" si="34"/>
        <v>-1.8108614232209739</v>
      </c>
      <c r="Y142">
        <f t="shared" si="35"/>
        <v>-0.28312525336963817</v>
      </c>
      <c r="Z142">
        <f t="shared" si="36"/>
        <v>-2.1880461922596766</v>
      </c>
      <c r="AB142">
        <f t="shared" si="37"/>
        <v>-0.16895731987574533</v>
      </c>
      <c r="AC142">
        <f t="shared" si="38"/>
        <v>-4.8366425212764845</v>
      </c>
    </row>
    <row r="143" spans="1:29">
      <c r="A143">
        <v>641729</v>
      </c>
      <c r="B143" t="s">
        <v>161</v>
      </c>
      <c r="C143">
        <v>87</v>
      </c>
      <c r="D143">
        <v>9</v>
      </c>
      <c r="E143">
        <v>19</v>
      </c>
      <c r="F143">
        <v>33</v>
      </c>
      <c r="G143">
        <v>1</v>
      </c>
      <c r="H143">
        <v>10</v>
      </c>
      <c r="I143">
        <v>2</v>
      </c>
      <c r="J143">
        <v>2</v>
      </c>
      <c r="K143">
        <v>0</v>
      </c>
      <c r="L143">
        <v>0</v>
      </c>
      <c r="M143">
        <v>4</v>
      </c>
      <c r="N143">
        <v>29</v>
      </c>
      <c r="P143">
        <f t="shared" si="30"/>
        <v>-1.8526346761217074</v>
      </c>
      <c r="R143">
        <f t="shared" si="31"/>
        <v>-1.8538989214864638</v>
      </c>
      <c r="T143">
        <f t="shared" si="32"/>
        <v>-1.6043812716523269</v>
      </c>
      <c r="V143">
        <f t="shared" si="33"/>
        <v>-0.46363564861664275</v>
      </c>
      <c r="W143">
        <f t="shared" si="34"/>
        <v>2.5945692883895131</v>
      </c>
      <c r="Y143">
        <f t="shared" si="35"/>
        <v>0.4056567099727349</v>
      </c>
      <c r="Z143">
        <f t="shared" si="36"/>
        <v>6.4059769038701617</v>
      </c>
      <c r="AB143">
        <f t="shared" si="37"/>
        <v>0.49465897598169745</v>
      </c>
      <c r="AC143">
        <f t="shared" si="38"/>
        <v>-4.8742348319227089</v>
      </c>
    </row>
    <row r="144" spans="1:29">
      <c r="A144">
        <v>502202</v>
      </c>
      <c r="B144" t="s">
        <v>43</v>
      </c>
      <c r="C144">
        <v>132</v>
      </c>
      <c r="D144">
        <v>18</v>
      </c>
      <c r="E144">
        <v>35</v>
      </c>
      <c r="F144">
        <v>53</v>
      </c>
      <c r="G144">
        <v>5</v>
      </c>
      <c r="H144">
        <v>24</v>
      </c>
      <c r="I144">
        <v>4</v>
      </c>
      <c r="J144">
        <v>4</v>
      </c>
      <c r="K144">
        <v>2</v>
      </c>
      <c r="L144">
        <v>3</v>
      </c>
      <c r="M144">
        <v>19</v>
      </c>
      <c r="N144">
        <v>44</v>
      </c>
      <c r="P144">
        <f t="shared" si="30"/>
        <v>-1.5723853806212476</v>
      </c>
      <c r="R144">
        <f t="shared" si="31"/>
        <v>-1.4323666519351987</v>
      </c>
      <c r="T144">
        <f t="shared" si="32"/>
        <v>-1.0934318220815222</v>
      </c>
      <c r="V144">
        <f t="shared" si="33"/>
        <v>-0.31087266719435519</v>
      </c>
      <c r="W144">
        <f t="shared" si="34"/>
        <v>-0.4082397003745335</v>
      </c>
      <c r="Y144">
        <f t="shared" si="35"/>
        <v>-6.3827616581779795E-2</v>
      </c>
      <c r="Z144">
        <f t="shared" si="36"/>
        <v>-5.2805867665418234</v>
      </c>
      <c r="AB144">
        <f t="shared" si="37"/>
        <v>-0.40775820483242703</v>
      </c>
      <c r="AC144">
        <f t="shared" si="38"/>
        <v>-4.8806423432465307</v>
      </c>
    </row>
    <row r="145" spans="1:29">
      <c r="A145">
        <v>445926</v>
      </c>
      <c r="B145" t="s">
        <v>61</v>
      </c>
      <c r="C145">
        <v>348</v>
      </c>
      <c r="D145">
        <v>56</v>
      </c>
      <c r="E145">
        <v>124</v>
      </c>
      <c r="F145">
        <v>101</v>
      </c>
      <c r="G145">
        <v>16</v>
      </c>
      <c r="H145">
        <v>33</v>
      </c>
      <c r="I145">
        <v>4</v>
      </c>
      <c r="J145">
        <v>7</v>
      </c>
      <c r="K145">
        <v>0</v>
      </c>
      <c r="L145">
        <v>3</v>
      </c>
      <c r="M145">
        <v>4</v>
      </c>
      <c r="N145">
        <v>116</v>
      </c>
      <c r="P145">
        <f t="shared" si="30"/>
        <v>-0.2271887622190395</v>
      </c>
      <c r="R145">
        <f t="shared" si="31"/>
        <v>-0.42068920501216245</v>
      </c>
      <c r="T145">
        <f t="shared" si="32"/>
        <v>-1.0934318220815222</v>
      </c>
      <c r="V145">
        <f t="shared" si="33"/>
        <v>-0.46363564861664275</v>
      </c>
      <c r="W145">
        <f t="shared" si="34"/>
        <v>-9.6217228464419478</v>
      </c>
      <c r="Y145">
        <f t="shared" si="35"/>
        <v>-1.5043407981522263</v>
      </c>
      <c r="Z145">
        <f t="shared" si="36"/>
        <v>-15.376092384519353</v>
      </c>
      <c r="AB145">
        <f t="shared" si="37"/>
        <v>-1.18731650576686</v>
      </c>
      <c r="AC145">
        <f t="shared" si="38"/>
        <v>-4.8966027418484526</v>
      </c>
    </row>
    <row r="146" spans="1:29">
      <c r="A146">
        <v>407890</v>
      </c>
      <c r="B146" t="s">
        <v>181</v>
      </c>
      <c r="C146">
        <v>261</v>
      </c>
      <c r="D146">
        <v>42</v>
      </c>
      <c r="E146">
        <v>90</v>
      </c>
      <c r="F146">
        <v>61</v>
      </c>
      <c r="G146">
        <v>15</v>
      </c>
      <c r="H146">
        <v>23</v>
      </c>
      <c r="I146">
        <v>5</v>
      </c>
      <c r="J146">
        <v>7</v>
      </c>
      <c r="K146">
        <v>0</v>
      </c>
      <c r="L146">
        <v>0</v>
      </c>
      <c r="M146">
        <v>0</v>
      </c>
      <c r="N146">
        <v>87</v>
      </c>
      <c r="P146">
        <f t="shared" si="30"/>
        <v>-0.76900406685326217</v>
      </c>
      <c r="R146">
        <f t="shared" si="31"/>
        <v>-1.2637537441146927</v>
      </c>
      <c r="T146">
        <f t="shared" si="32"/>
        <v>-0.83795709729611978</v>
      </c>
      <c r="V146">
        <f t="shared" si="33"/>
        <v>-0.46363564861664275</v>
      </c>
      <c r="W146">
        <f t="shared" si="34"/>
        <v>-7.2162921348314626</v>
      </c>
      <c r="Y146">
        <f t="shared" si="35"/>
        <v>-1.1282555986141698</v>
      </c>
      <c r="Z146">
        <f t="shared" si="36"/>
        <v>-6.7820692883895077</v>
      </c>
      <c r="AB146">
        <f t="shared" si="37"/>
        <v>-0.52370020990941668</v>
      </c>
      <c r="AC146">
        <f t="shared" si="38"/>
        <v>-4.9863063654043041</v>
      </c>
    </row>
    <row r="147" spans="1:29">
      <c r="A147">
        <v>502083</v>
      </c>
      <c r="B147" t="s">
        <v>196</v>
      </c>
      <c r="C147">
        <v>174</v>
      </c>
      <c r="D147">
        <v>22</v>
      </c>
      <c r="E147">
        <v>60</v>
      </c>
      <c r="F147">
        <v>59</v>
      </c>
      <c r="G147">
        <v>6</v>
      </c>
      <c r="H147">
        <v>21</v>
      </c>
      <c r="I147">
        <v>3</v>
      </c>
      <c r="J147">
        <v>3</v>
      </c>
      <c r="K147">
        <v>0</v>
      </c>
      <c r="L147">
        <v>1</v>
      </c>
      <c r="M147">
        <v>8</v>
      </c>
      <c r="N147">
        <v>58</v>
      </c>
      <c r="P147">
        <f t="shared" si="30"/>
        <v>-1.3108193714874847</v>
      </c>
      <c r="R147">
        <f t="shared" si="31"/>
        <v>-1.3059069710698192</v>
      </c>
      <c r="T147">
        <f t="shared" si="32"/>
        <v>-1.3489065468669246</v>
      </c>
      <c r="V147">
        <f t="shared" si="33"/>
        <v>-0.46363564861664275</v>
      </c>
      <c r="W147">
        <f t="shared" si="34"/>
        <v>1.1891385767790261</v>
      </c>
      <c r="Y147">
        <f t="shared" si="35"/>
        <v>0.18591989233683648</v>
      </c>
      <c r="Z147">
        <f t="shared" si="36"/>
        <v>-10.188046192259677</v>
      </c>
      <c r="AB147">
        <f t="shared" si="37"/>
        <v>-0.786704131523287</v>
      </c>
      <c r="AC147">
        <f t="shared" si="38"/>
        <v>-5.030052777227322</v>
      </c>
    </row>
    <row r="148" spans="1:29">
      <c r="A148">
        <v>527048</v>
      </c>
      <c r="B148" t="s">
        <v>236</v>
      </c>
      <c r="C148">
        <v>567</v>
      </c>
      <c r="D148">
        <v>93</v>
      </c>
      <c r="E148">
        <v>205</v>
      </c>
      <c r="F148">
        <v>111</v>
      </c>
      <c r="G148">
        <v>15</v>
      </c>
      <c r="H148">
        <v>64</v>
      </c>
      <c r="I148">
        <v>9</v>
      </c>
      <c r="J148">
        <v>12</v>
      </c>
      <c r="K148">
        <v>0</v>
      </c>
      <c r="L148">
        <v>0</v>
      </c>
      <c r="M148">
        <v>0</v>
      </c>
      <c r="N148">
        <v>189</v>
      </c>
      <c r="P148">
        <f t="shared" si="30"/>
        <v>1.1366911425498658</v>
      </c>
      <c r="R148">
        <f t="shared" si="31"/>
        <v>-0.2099230702365299</v>
      </c>
      <c r="T148">
        <f t="shared" si="32"/>
        <v>0.18394180184548989</v>
      </c>
      <c r="V148">
        <f t="shared" si="33"/>
        <v>-0.46363564861664275</v>
      </c>
      <c r="W148">
        <f t="shared" si="34"/>
        <v>-17.43539325842697</v>
      </c>
      <c r="Y148">
        <f t="shared" si="35"/>
        <v>-2.7259955237828541</v>
      </c>
      <c r="Z148">
        <f t="shared" si="36"/>
        <v>-38.250702247191015</v>
      </c>
      <c r="AB148">
        <f t="shared" si="37"/>
        <v>-2.9536561695602139</v>
      </c>
      <c r="AC148">
        <f t="shared" si="38"/>
        <v>-5.032577467800885</v>
      </c>
    </row>
    <row r="149" spans="1:29">
      <c r="A149">
        <v>592804</v>
      </c>
      <c r="B149" t="s">
        <v>300</v>
      </c>
      <c r="C149">
        <v>132</v>
      </c>
      <c r="D149">
        <v>18</v>
      </c>
      <c r="E149">
        <v>40</v>
      </c>
      <c r="F149">
        <v>41</v>
      </c>
      <c r="G149">
        <v>5</v>
      </c>
      <c r="H149">
        <v>16</v>
      </c>
      <c r="I149">
        <v>4</v>
      </c>
      <c r="J149">
        <v>2</v>
      </c>
      <c r="K149">
        <v>0</v>
      </c>
      <c r="L149">
        <v>5</v>
      </c>
      <c r="M149">
        <v>11</v>
      </c>
      <c r="N149">
        <v>44</v>
      </c>
      <c r="P149">
        <f t="shared" si="30"/>
        <v>-1.5723853806212476</v>
      </c>
      <c r="R149">
        <f t="shared" si="31"/>
        <v>-1.6852860136659578</v>
      </c>
      <c r="T149">
        <f t="shared" si="32"/>
        <v>-1.0934318220815222</v>
      </c>
      <c r="V149">
        <f t="shared" si="33"/>
        <v>-0.46363564861664275</v>
      </c>
      <c r="W149">
        <f t="shared" si="34"/>
        <v>-0.4082397003745335</v>
      </c>
      <c r="Y149">
        <f t="shared" si="35"/>
        <v>-6.3827616581779795E-2</v>
      </c>
      <c r="Z149">
        <f t="shared" si="36"/>
        <v>-2.2805867665418234</v>
      </c>
      <c r="AB149">
        <f t="shared" si="37"/>
        <v>-0.17610315046459893</v>
      </c>
      <c r="AC149">
        <f t="shared" si="38"/>
        <v>-5.0546696320317501</v>
      </c>
    </row>
    <row r="150" spans="1:29">
      <c r="A150">
        <v>643338</v>
      </c>
      <c r="B150" t="s">
        <v>121</v>
      </c>
      <c r="C150">
        <v>174</v>
      </c>
      <c r="D150">
        <v>24</v>
      </c>
      <c r="E150">
        <v>59</v>
      </c>
      <c r="F150">
        <v>53</v>
      </c>
      <c r="G150">
        <v>7</v>
      </c>
      <c r="H150">
        <v>17</v>
      </c>
      <c r="I150">
        <v>3</v>
      </c>
      <c r="J150">
        <v>3</v>
      </c>
      <c r="K150">
        <v>0</v>
      </c>
      <c r="L150">
        <v>0</v>
      </c>
      <c r="M150">
        <v>0</v>
      </c>
      <c r="N150">
        <v>58</v>
      </c>
      <c r="P150">
        <f t="shared" si="30"/>
        <v>-1.3108193714874847</v>
      </c>
      <c r="R150">
        <f t="shared" si="31"/>
        <v>-1.4323666519351987</v>
      </c>
      <c r="T150">
        <f t="shared" si="32"/>
        <v>-1.3489065468669246</v>
      </c>
      <c r="V150">
        <f t="shared" si="33"/>
        <v>-0.46363564861664275</v>
      </c>
      <c r="W150">
        <f t="shared" si="34"/>
        <v>-0.81086142322097388</v>
      </c>
      <c r="Y150">
        <f t="shared" si="35"/>
        <v>-0.12677687146747996</v>
      </c>
      <c r="Z150">
        <f t="shared" si="36"/>
        <v>-5.1880461922596766</v>
      </c>
      <c r="AB150">
        <f t="shared" si="37"/>
        <v>-0.40061237424357343</v>
      </c>
      <c r="AC150">
        <f t="shared" si="38"/>
        <v>-5.0831174646173052</v>
      </c>
    </row>
    <row r="151" spans="1:29">
      <c r="A151">
        <v>489119</v>
      </c>
      <c r="B151" t="s">
        <v>205</v>
      </c>
      <c r="C151">
        <v>435</v>
      </c>
      <c r="D151">
        <v>77</v>
      </c>
      <c r="E151">
        <v>156</v>
      </c>
      <c r="F151">
        <v>119</v>
      </c>
      <c r="G151">
        <v>18</v>
      </c>
      <c r="H151">
        <v>45</v>
      </c>
      <c r="I151">
        <v>8</v>
      </c>
      <c r="J151">
        <v>10</v>
      </c>
      <c r="K151">
        <v>0</v>
      </c>
      <c r="L151">
        <v>0</v>
      </c>
      <c r="M151">
        <v>0</v>
      </c>
      <c r="N151">
        <v>145</v>
      </c>
      <c r="P151">
        <f t="shared" si="30"/>
        <v>0.31462654241518317</v>
      </c>
      <c r="R151">
        <f t="shared" si="31"/>
        <v>-4.1310162416023852E-2</v>
      </c>
      <c r="T151">
        <f t="shared" si="32"/>
        <v>-7.1532922939912508E-2</v>
      </c>
      <c r="V151">
        <f t="shared" si="33"/>
        <v>-0.46363564861664275</v>
      </c>
      <c r="W151">
        <f t="shared" si="34"/>
        <v>-19.02715355805244</v>
      </c>
      <c r="Y151">
        <f t="shared" si="35"/>
        <v>-2.974864671005391</v>
      </c>
      <c r="Z151">
        <f t="shared" si="36"/>
        <v>-23.970115480649184</v>
      </c>
      <c r="AB151">
        <f t="shared" si="37"/>
        <v>-1.8509328016243023</v>
      </c>
      <c r="AC151">
        <f t="shared" si="38"/>
        <v>-5.0876496641870892</v>
      </c>
    </row>
    <row r="152" spans="1:29">
      <c r="A152">
        <v>592254</v>
      </c>
      <c r="B152" t="s">
        <v>76</v>
      </c>
      <c r="C152">
        <v>174</v>
      </c>
      <c r="D152">
        <v>27</v>
      </c>
      <c r="E152">
        <v>53</v>
      </c>
      <c r="F152">
        <v>55</v>
      </c>
      <c r="G152">
        <v>9</v>
      </c>
      <c r="H152">
        <v>18</v>
      </c>
      <c r="I152">
        <v>3</v>
      </c>
      <c r="J152">
        <v>3</v>
      </c>
      <c r="K152">
        <v>0</v>
      </c>
      <c r="L152">
        <v>0</v>
      </c>
      <c r="M152">
        <v>0</v>
      </c>
      <c r="N152">
        <v>58</v>
      </c>
      <c r="P152">
        <f t="shared" si="30"/>
        <v>-1.3108193714874847</v>
      </c>
      <c r="R152">
        <f t="shared" si="31"/>
        <v>-1.3902134249800722</v>
      </c>
      <c r="T152">
        <f t="shared" si="32"/>
        <v>-1.3489065468669246</v>
      </c>
      <c r="V152">
        <f t="shared" si="33"/>
        <v>-0.46363564861664275</v>
      </c>
      <c r="W152">
        <f t="shared" si="34"/>
        <v>-3.8108614232209739</v>
      </c>
      <c r="Y152">
        <f t="shared" si="35"/>
        <v>-0.59582201717395455</v>
      </c>
      <c r="Z152">
        <f t="shared" si="36"/>
        <v>-0.18804619225967656</v>
      </c>
      <c r="AB152">
        <f t="shared" si="37"/>
        <v>-1.4520616963859917E-2</v>
      </c>
      <c r="AC152">
        <f t="shared" si="38"/>
        <v>-5.1239176260889385</v>
      </c>
    </row>
    <row r="153" spans="1:29">
      <c r="A153">
        <v>643354</v>
      </c>
      <c r="B153" t="s">
        <v>140</v>
      </c>
      <c r="C153">
        <v>132</v>
      </c>
      <c r="D153">
        <v>17</v>
      </c>
      <c r="E153">
        <v>48</v>
      </c>
      <c r="F153">
        <v>37</v>
      </c>
      <c r="G153">
        <v>1</v>
      </c>
      <c r="H153">
        <v>8</v>
      </c>
      <c r="I153">
        <v>3</v>
      </c>
      <c r="J153">
        <v>1</v>
      </c>
      <c r="K153">
        <v>0</v>
      </c>
      <c r="L153">
        <v>0</v>
      </c>
      <c r="M153">
        <v>8</v>
      </c>
      <c r="N153">
        <v>44</v>
      </c>
      <c r="P153">
        <f t="shared" si="30"/>
        <v>-1.5723853806212476</v>
      </c>
      <c r="R153">
        <f t="shared" si="31"/>
        <v>-1.7695924675762109</v>
      </c>
      <c r="T153">
        <f t="shared" si="32"/>
        <v>-1.3489065468669246</v>
      </c>
      <c r="V153">
        <f t="shared" si="33"/>
        <v>-0.46363564861664275</v>
      </c>
      <c r="W153">
        <f t="shared" si="34"/>
        <v>0.5917602996254665</v>
      </c>
      <c r="Y153">
        <f t="shared" si="35"/>
        <v>9.2520765320378423E-2</v>
      </c>
      <c r="Z153">
        <f t="shared" si="36"/>
        <v>-2.2805867665418234</v>
      </c>
      <c r="AB153">
        <f t="shared" si="37"/>
        <v>-0.17610315046459893</v>
      </c>
      <c r="AC153">
        <f t="shared" si="38"/>
        <v>-5.2381024288252478</v>
      </c>
    </row>
    <row r="154" spans="1:29">
      <c r="A154">
        <v>623406</v>
      </c>
      <c r="B154" t="s">
        <v>280</v>
      </c>
      <c r="C154">
        <v>108</v>
      </c>
      <c r="D154">
        <v>12</v>
      </c>
      <c r="E154">
        <v>28</v>
      </c>
      <c r="F154">
        <v>39</v>
      </c>
      <c r="G154">
        <v>1</v>
      </c>
      <c r="H154">
        <v>14</v>
      </c>
      <c r="I154">
        <v>1</v>
      </c>
      <c r="J154">
        <v>3</v>
      </c>
      <c r="K154">
        <v>0</v>
      </c>
      <c r="L154">
        <v>0</v>
      </c>
      <c r="M154">
        <v>4</v>
      </c>
      <c r="N154">
        <v>36</v>
      </c>
      <c r="P154">
        <f t="shared" si="30"/>
        <v>-1.7218516715548262</v>
      </c>
      <c r="R154">
        <f t="shared" si="31"/>
        <v>-1.7274392406210843</v>
      </c>
      <c r="T154">
        <f t="shared" si="32"/>
        <v>-1.8598559964377293</v>
      </c>
      <c r="V154">
        <f t="shared" si="33"/>
        <v>-0.46363564861664275</v>
      </c>
      <c r="W154">
        <f t="shared" si="34"/>
        <v>2.3932584269662911</v>
      </c>
      <c r="Y154">
        <f t="shared" si="35"/>
        <v>0.37418208252988455</v>
      </c>
      <c r="Z154">
        <f t="shared" si="36"/>
        <v>1.9522471910112387</v>
      </c>
      <c r="AB154">
        <f t="shared" si="37"/>
        <v>0.1507493097243823</v>
      </c>
      <c r="AC154">
        <f t="shared" si="38"/>
        <v>-5.2478511649760158</v>
      </c>
    </row>
    <row r="155" spans="1:29">
      <c r="A155">
        <v>624586</v>
      </c>
      <c r="B155" t="s">
        <v>153</v>
      </c>
      <c r="C155">
        <v>108</v>
      </c>
      <c r="D155">
        <v>13</v>
      </c>
      <c r="E155">
        <v>32</v>
      </c>
      <c r="F155">
        <v>45</v>
      </c>
      <c r="G155">
        <v>2</v>
      </c>
      <c r="H155">
        <v>13</v>
      </c>
      <c r="I155">
        <v>2</v>
      </c>
      <c r="J155">
        <v>2</v>
      </c>
      <c r="K155">
        <v>0</v>
      </c>
      <c r="L155">
        <v>2</v>
      </c>
      <c r="M155">
        <v>8</v>
      </c>
      <c r="N155">
        <v>36</v>
      </c>
      <c r="P155">
        <f t="shared" si="30"/>
        <v>-1.7218516715548262</v>
      </c>
      <c r="R155">
        <f t="shared" si="31"/>
        <v>-1.6009795597557048</v>
      </c>
      <c r="T155">
        <f t="shared" si="32"/>
        <v>-1.6043812716523269</v>
      </c>
      <c r="V155">
        <f t="shared" si="33"/>
        <v>-0.46363564861664275</v>
      </c>
      <c r="W155">
        <f t="shared" si="34"/>
        <v>1.3932584269662911</v>
      </c>
      <c r="Y155">
        <f t="shared" si="35"/>
        <v>0.21783370062772631</v>
      </c>
      <c r="Z155">
        <f t="shared" si="36"/>
        <v>-1.0477528089887613</v>
      </c>
      <c r="AB155">
        <f t="shared" si="37"/>
        <v>-8.0905744643445826E-2</v>
      </c>
      <c r="AC155">
        <f t="shared" si="38"/>
        <v>-5.2539201955952208</v>
      </c>
    </row>
    <row r="156" spans="1:29">
      <c r="A156">
        <v>448306</v>
      </c>
      <c r="B156" t="s">
        <v>277</v>
      </c>
      <c r="C156">
        <v>543</v>
      </c>
      <c r="D156">
        <v>95</v>
      </c>
      <c r="E156">
        <v>189</v>
      </c>
      <c r="F156">
        <v>153</v>
      </c>
      <c r="G156">
        <v>32</v>
      </c>
      <c r="H156">
        <v>69</v>
      </c>
      <c r="I156">
        <v>8</v>
      </c>
      <c r="J156">
        <v>13</v>
      </c>
      <c r="K156">
        <v>0</v>
      </c>
      <c r="L156">
        <v>0</v>
      </c>
      <c r="M156">
        <v>0</v>
      </c>
      <c r="N156">
        <v>181</v>
      </c>
      <c r="P156">
        <f t="shared" si="30"/>
        <v>0.98722485161628715</v>
      </c>
      <c r="R156">
        <f t="shared" si="31"/>
        <v>0.67529469582112689</v>
      </c>
      <c r="T156">
        <f t="shared" si="32"/>
        <v>-7.1532922939912508E-2</v>
      </c>
      <c r="V156">
        <f t="shared" si="33"/>
        <v>-0.46363564861664275</v>
      </c>
      <c r="W156">
        <f t="shared" si="34"/>
        <v>-22.633895131086149</v>
      </c>
      <c r="Y156">
        <f t="shared" si="35"/>
        <v>-3.5387728798884561</v>
      </c>
      <c r="Z156">
        <f t="shared" si="36"/>
        <v>-37.01786828963796</v>
      </c>
      <c r="AB156">
        <f t="shared" si="37"/>
        <v>-2.8584587637390615</v>
      </c>
      <c r="AC156">
        <f t="shared" si="38"/>
        <v>-5.2698806677466585</v>
      </c>
    </row>
    <row r="157" spans="1:29">
      <c r="A157">
        <v>656756</v>
      </c>
      <c r="B157" t="s">
        <v>211</v>
      </c>
      <c r="C157">
        <v>132</v>
      </c>
      <c r="D157">
        <v>15</v>
      </c>
      <c r="E157">
        <v>49</v>
      </c>
      <c r="F157">
        <v>35</v>
      </c>
      <c r="G157">
        <v>3</v>
      </c>
      <c r="H157">
        <v>16</v>
      </c>
      <c r="I157">
        <v>4</v>
      </c>
      <c r="J157">
        <v>2</v>
      </c>
      <c r="K157">
        <v>0</v>
      </c>
      <c r="L157">
        <v>0</v>
      </c>
      <c r="M157">
        <v>0</v>
      </c>
      <c r="N157">
        <v>44</v>
      </c>
      <c r="P157">
        <f t="shared" si="30"/>
        <v>-1.5723853806212476</v>
      </c>
      <c r="R157">
        <f t="shared" si="31"/>
        <v>-1.8117456945313373</v>
      </c>
      <c r="T157">
        <f t="shared" si="32"/>
        <v>-1.0934318220815222</v>
      </c>
      <c r="V157">
        <f t="shared" si="33"/>
        <v>-0.46363564861664275</v>
      </c>
      <c r="W157">
        <f t="shared" si="34"/>
        <v>2.5917602996254665</v>
      </c>
      <c r="Y157">
        <f t="shared" si="35"/>
        <v>0.40521752912469489</v>
      </c>
      <c r="Z157">
        <f t="shared" si="36"/>
        <v>-11.280586766541823</v>
      </c>
      <c r="AB157">
        <f t="shared" si="37"/>
        <v>-0.87106831356808323</v>
      </c>
      <c r="AC157">
        <f t="shared" si="38"/>
        <v>-5.4070493302941376</v>
      </c>
    </row>
    <row r="158" spans="1:29">
      <c r="A158">
        <v>543964</v>
      </c>
      <c r="B158" t="s">
        <v>327</v>
      </c>
      <c r="C158">
        <v>108</v>
      </c>
      <c r="D158">
        <v>14</v>
      </c>
      <c r="E158">
        <v>32</v>
      </c>
      <c r="F158">
        <v>38</v>
      </c>
      <c r="G158">
        <v>3</v>
      </c>
      <c r="H158">
        <v>12</v>
      </c>
      <c r="I158">
        <v>2</v>
      </c>
      <c r="J158">
        <v>3</v>
      </c>
      <c r="K158">
        <v>0</v>
      </c>
      <c r="L158">
        <v>2</v>
      </c>
      <c r="M158">
        <v>7</v>
      </c>
      <c r="N158">
        <v>36</v>
      </c>
      <c r="P158">
        <f t="shared" si="30"/>
        <v>-1.7218516715548262</v>
      </c>
      <c r="R158">
        <f t="shared" si="31"/>
        <v>-1.7485158540986476</v>
      </c>
      <c r="T158">
        <f t="shared" si="32"/>
        <v>-1.6043812716523269</v>
      </c>
      <c r="V158">
        <f t="shared" si="33"/>
        <v>-0.46363564861664275</v>
      </c>
      <c r="W158">
        <f t="shared" si="34"/>
        <v>0.3932584269662911</v>
      </c>
      <c r="Y158">
        <f t="shared" si="35"/>
        <v>6.1485318725568082E-2</v>
      </c>
      <c r="Z158">
        <f t="shared" si="36"/>
        <v>-4.7752808988761331E-2</v>
      </c>
      <c r="AB158">
        <f t="shared" si="37"/>
        <v>-3.6873931875031113E-3</v>
      </c>
      <c r="AC158">
        <f t="shared" si="38"/>
        <v>-5.4805865203843798</v>
      </c>
    </row>
    <row r="159" spans="1:29">
      <c r="A159">
        <v>434671</v>
      </c>
      <c r="B159" t="s">
        <v>268</v>
      </c>
      <c r="C159">
        <v>306</v>
      </c>
      <c r="D159">
        <v>53</v>
      </c>
      <c r="E159">
        <v>103</v>
      </c>
      <c r="F159">
        <v>85</v>
      </c>
      <c r="G159">
        <v>15</v>
      </c>
      <c r="H159">
        <v>35</v>
      </c>
      <c r="I159">
        <v>5</v>
      </c>
      <c r="J159">
        <v>7</v>
      </c>
      <c r="K159">
        <v>0</v>
      </c>
      <c r="L159">
        <v>0</v>
      </c>
      <c r="M159">
        <v>0</v>
      </c>
      <c r="N159">
        <v>102</v>
      </c>
      <c r="P159">
        <f t="shared" si="30"/>
        <v>-0.48875477135280215</v>
      </c>
      <c r="R159">
        <f t="shared" si="31"/>
        <v>-0.75791502065317451</v>
      </c>
      <c r="T159">
        <f t="shared" si="32"/>
        <v>-0.83795709729611978</v>
      </c>
      <c r="V159">
        <f t="shared" si="33"/>
        <v>-0.46363564861664275</v>
      </c>
      <c r="W159">
        <f t="shared" si="34"/>
        <v>-12.219101123595507</v>
      </c>
      <c r="Y159">
        <f t="shared" si="35"/>
        <v>-1.9104366889730007</v>
      </c>
      <c r="Z159">
        <f t="shared" si="36"/>
        <v>-13.468632958801493</v>
      </c>
      <c r="AB159">
        <f t="shared" si="37"/>
        <v>-1.0400256334438276</v>
      </c>
      <c r="AC159">
        <f t="shared" si="38"/>
        <v>-5.4987248603355674</v>
      </c>
    </row>
    <row r="160" spans="1:29">
      <c r="A160">
        <v>502272</v>
      </c>
      <c r="B160" t="s">
        <v>97</v>
      </c>
      <c r="C160">
        <v>108</v>
      </c>
      <c r="D160">
        <v>16</v>
      </c>
      <c r="E160">
        <v>33</v>
      </c>
      <c r="F160">
        <v>31</v>
      </c>
      <c r="G160">
        <v>4</v>
      </c>
      <c r="H160">
        <v>9</v>
      </c>
      <c r="I160">
        <v>3</v>
      </c>
      <c r="J160">
        <v>3</v>
      </c>
      <c r="K160">
        <v>0</v>
      </c>
      <c r="L160">
        <v>2</v>
      </c>
      <c r="M160">
        <v>4</v>
      </c>
      <c r="N160">
        <v>36</v>
      </c>
      <c r="P160">
        <f t="shared" si="30"/>
        <v>-1.7218516715548262</v>
      </c>
      <c r="R160">
        <f t="shared" si="31"/>
        <v>-1.8960521484415904</v>
      </c>
      <c r="T160">
        <f t="shared" si="32"/>
        <v>-1.3489065468669246</v>
      </c>
      <c r="V160">
        <f t="shared" si="33"/>
        <v>-0.46363564861664275</v>
      </c>
      <c r="W160">
        <f t="shared" si="34"/>
        <v>-1.6067415730337089</v>
      </c>
      <c r="Y160">
        <f t="shared" si="35"/>
        <v>-0.25121144507874832</v>
      </c>
      <c r="Z160">
        <f t="shared" si="36"/>
        <v>1.9522471910112387</v>
      </c>
      <c r="AB160">
        <f t="shared" si="37"/>
        <v>0.1507493097243823</v>
      </c>
      <c r="AC160">
        <f t="shared" si="38"/>
        <v>-5.5309081508343505</v>
      </c>
    </row>
    <row r="161" spans="1:29">
      <c r="A161">
        <v>500724</v>
      </c>
      <c r="B161" t="s">
        <v>250</v>
      </c>
      <c r="C161">
        <v>219</v>
      </c>
      <c r="D161">
        <v>32</v>
      </c>
      <c r="E161">
        <v>73</v>
      </c>
      <c r="F161">
        <v>50</v>
      </c>
      <c r="G161">
        <v>9</v>
      </c>
      <c r="H161">
        <v>26</v>
      </c>
      <c r="I161">
        <v>3</v>
      </c>
      <c r="J161">
        <v>3</v>
      </c>
      <c r="K161">
        <v>0</v>
      </c>
      <c r="L161">
        <v>3</v>
      </c>
      <c r="M161">
        <v>8</v>
      </c>
      <c r="N161">
        <v>73</v>
      </c>
      <c r="P161">
        <f t="shared" si="30"/>
        <v>-1.0305700759870249</v>
      </c>
      <c r="R161">
        <f t="shared" si="31"/>
        <v>-1.4955964923678886</v>
      </c>
      <c r="T161">
        <f t="shared" si="32"/>
        <v>-1.3489065468669246</v>
      </c>
      <c r="V161">
        <f t="shared" si="33"/>
        <v>-0.46363564861664275</v>
      </c>
      <c r="W161">
        <f t="shared" si="34"/>
        <v>-2.8136704119850187</v>
      </c>
      <c r="Y161">
        <f t="shared" si="35"/>
        <v>-0.43991281611983613</v>
      </c>
      <c r="Z161">
        <f t="shared" si="36"/>
        <v>-9.8746098626716616</v>
      </c>
      <c r="AB161">
        <f t="shared" si="37"/>
        <v>-0.76250109486609896</v>
      </c>
      <c r="AC161">
        <f t="shared" si="38"/>
        <v>-5.5411226748244164</v>
      </c>
    </row>
    <row r="162" spans="1:29">
      <c r="A162">
        <v>573046</v>
      </c>
      <c r="B162" t="s">
        <v>212</v>
      </c>
      <c r="C162">
        <v>132</v>
      </c>
      <c r="D162">
        <v>20</v>
      </c>
      <c r="E162">
        <v>44</v>
      </c>
      <c r="F162">
        <v>41</v>
      </c>
      <c r="G162">
        <v>4</v>
      </c>
      <c r="H162">
        <v>11</v>
      </c>
      <c r="I162">
        <v>3</v>
      </c>
      <c r="J162">
        <v>2</v>
      </c>
      <c r="K162">
        <v>0</v>
      </c>
      <c r="L162">
        <v>2</v>
      </c>
      <c r="M162">
        <v>4</v>
      </c>
      <c r="N162">
        <v>44</v>
      </c>
      <c r="P162">
        <f t="shared" si="30"/>
        <v>-1.5723853806212476</v>
      </c>
      <c r="R162">
        <f t="shared" si="31"/>
        <v>-1.6852860136659578</v>
      </c>
      <c r="T162">
        <f t="shared" si="32"/>
        <v>-1.3489065468669246</v>
      </c>
      <c r="V162">
        <f t="shared" si="33"/>
        <v>-0.46363564861664275</v>
      </c>
      <c r="W162">
        <f t="shared" si="34"/>
        <v>-2.4082397003745335</v>
      </c>
      <c r="Y162">
        <f t="shared" si="35"/>
        <v>-0.3765243803860962</v>
      </c>
      <c r="Z162">
        <f t="shared" si="36"/>
        <v>-1.2805867665418234</v>
      </c>
      <c r="AB162">
        <f t="shared" si="37"/>
        <v>-9.8884799008656224E-2</v>
      </c>
      <c r="AC162">
        <f t="shared" si="38"/>
        <v>-5.5456227691655258</v>
      </c>
    </row>
    <row r="163" spans="1:29">
      <c r="A163">
        <v>460024</v>
      </c>
      <c r="B163" t="s">
        <v>148</v>
      </c>
      <c r="C163">
        <v>87</v>
      </c>
      <c r="D163">
        <v>11</v>
      </c>
      <c r="E163">
        <v>22</v>
      </c>
      <c r="F163">
        <v>30</v>
      </c>
      <c r="G163">
        <v>4</v>
      </c>
      <c r="H163">
        <v>8</v>
      </c>
      <c r="I163">
        <v>1</v>
      </c>
      <c r="J163">
        <v>1</v>
      </c>
      <c r="K163">
        <v>0</v>
      </c>
      <c r="L163">
        <v>1</v>
      </c>
      <c r="M163">
        <v>0</v>
      </c>
      <c r="N163">
        <v>29</v>
      </c>
      <c r="P163">
        <f t="shared" si="30"/>
        <v>-1.8526346761217074</v>
      </c>
      <c r="R163">
        <f t="shared" si="31"/>
        <v>-1.9171287619191537</v>
      </c>
      <c r="T163">
        <f t="shared" si="32"/>
        <v>-1.8598559964377293</v>
      </c>
      <c r="V163">
        <f t="shared" si="33"/>
        <v>-0.46363564861664275</v>
      </c>
      <c r="W163">
        <f t="shared" si="34"/>
        <v>0.59456928838951306</v>
      </c>
      <c r="Y163">
        <f t="shared" si="35"/>
        <v>9.2959946168418447E-2</v>
      </c>
      <c r="Z163">
        <f t="shared" si="36"/>
        <v>5.4059769038701617</v>
      </c>
      <c r="AB163">
        <f t="shared" si="37"/>
        <v>0.41744062452575476</v>
      </c>
      <c r="AC163">
        <f t="shared" si="38"/>
        <v>-5.5828545124010596</v>
      </c>
    </row>
    <row r="164" spans="1:29">
      <c r="A164">
        <v>541652</v>
      </c>
      <c r="B164" t="s">
        <v>259</v>
      </c>
      <c r="C164">
        <v>174</v>
      </c>
      <c r="D164">
        <v>28</v>
      </c>
      <c r="E164">
        <v>52</v>
      </c>
      <c r="F164">
        <v>68</v>
      </c>
      <c r="G164">
        <v>6</v>
      </c>
      <c r="H164">
        <v>30</v>
      </c>
      <c r="I164">
        <v>4</v>
      </c>
      <c r="J164">
        <v>2</v>
      </c>
      <c r="K164">
        <v>0</v>
      </c>
      <c r="L164">
        <v>5</v>
      </c>
      <c r="M164">
        <v>11</v>
      </c>
      <c r="N164">
        <v>58</v>
      </c>
      <c r="P164">
        <f t="shared" si="30"/>
        <v>-1.3108193714874847</v>
      </c>
      <c r="R164">
        <f t="shared" si="31"/>
        <v>-1.1162174497717499</v>
      </c>
      <c r="T164">
        <f t="shared" si="32"/>
        <v>-1.0934318220815222</v>
      </c>
      <c r="V164">
        <f t="shared" si="33"/>
        <v>-0.46363564861664275</v>
      </c>
      <c r="W164">
        <f t="shared" si="34"/>
        <v>-4.8108614232209739</v>
      </c>
      <c r="Y164">
        <f t="shared" si="35"/>
        <v>-0.75217039907611283</v>
      </c>
      <c r="Z164">
        <f t="shared" si="36"/>
        <v>-11.188046192259677</v>
      </c>
      <c r="AB164">
        <f t="shared" si="37"/>
        <v>-0.86392248297922969</v>
      </c>
      <c r="AC164">
        <f t="shared" si="38"/>
        <v>-5.6001971740127416</v>
      </c>
    </row>
    <row r="165" spans="1:29">
      <c r="A165">
        <v>621381</v>
      </c>
      <c r="B165" t="s">
        <v>292</v>
      </c>
      <c r="C165">
        <v>174</v>
      </c>
      <c r="D165">
        <v>24</v>
      </c>
      <c r="E165">
        <v>62</v>
      </c>
      <c r="F165">
        <v>60</v>
      </c>
      <c r="G165">
        <v>7</v>
      </c>
      <c r="H165">
        <v>23</v>
      </c>
      <c r="I165">
        <v>3</v>
      </c>
      <c r="J165">
        <v>5</v>
      </c>
      <c r="K165">
        <v>0</v>
      </c>
      <c r="L165">
        <v>1</v>
      </c>
      <c r="M165">
        <v>16</v>
      </c>
      <c r="N165">
        <v>58</v>
      </c>
      <c r="P165">
        <f t="shared" si="30"/>
        <v>-1.3108193714874847</v>
      </c>
      <c r="R165">
        <f t="shared" si="31"/>
        <v>-1.2848303575922559</v>
      </c>
      <c r="T165">
        <f t="shared" si="32"/>
        <v>-1.3489065468669246</v>
      </c>
      <c r="V165">
        <f t="shared" si="33"/>
        <v>-0.46363564861664275</v>
      </c>
      <c r="W165">
        <f t="shared" si="34"/>
        <v>-0.81086142322097388</v>
      </c>
      <c r="Y165">
        <f t="shared" si="35"/>
        <v>-0.12677687146747996</v>
      </c>
      <c r="Z165">
        <f t="shared" si="36"/>
        <v>-14.188046192259677</v>
      </c>
      <c r="AB165">
        <f t="shared" si="37"/>
        <v>-1.0955775373470578</v>
      </c>
      <c r="AC165">
        <f t="shared" si="38"/>
        <v>-5.630546333377846</v>
      </c>
    </row>
    <row r="166" spans="1:29">
      <c r="A166">
        <v>592741</v>
      </c>
      <c r="B166" t="s">
        <v>279</v>
      </c>
      <c r="C166">
        <v>132</v>
      </c>
      <c r="D166">
        <v>17</v>
      </c>
      <c r="E166">
        <v>42</v>
      </c>
      <c r="F166">
        <v>44</v>
      </c>
      <c r="G166">
        <v>6</v>
      </c>
      <c r="H166">
        <v>18</v>
      </c>
      <c r="I166">
        <v>2</v>
      </c>
      <c r="J166">
        <v>2</v>
      </c>
      <c r="K166">
        <v>0</v>
      </c>
      <c r="L166">
        <v>1</v>
      </c>
      <c r="M166">
        <v>0</v>
      </c>
      <c r="N166">
        <v>44</v>
      </c>
      <c r="P166">
        <f t="shared" si="30"/>
        <v>-1.5723853806212476</v>
      </c>
      <c r="R166">
        <f t="shared" si="31"/>
        <v>-1.6220561732332681</v>
      </c>
      <c r="T166">
        <f t="shared" si="32"/>
        <v>-1.6043812716523269</v>
      </c>
      <c r="V166">
        <f t="shared" si="33"/>
        <v>-0.46363564861664275</v>
      </c>
      <c r="W166">
        <f t="shared" si="34"/>
        <v>0.5917602996254665</v>
      </c>
      <c r="Y166">
        <f t="shared" si="35"/>
        <v>9.2520765320378423E-2</v>
      </c>
      <c r="Z166">
        <f t="shared" si="36"/>
        <v>-6.2805867665418234</v>
      </c>
      <c r="AB166">
        <f t="shared" si="37"/>
        <v>-0.48497655628836972</v>
      </c>
      <c r="AC166">
        <f t="shared" si="38"/>
        <v>-5.6549142650914774</v>
      </c>
    </row>
    <row r="167" spans="1:29">
      <c r="A167">
        <v>621294</v>
      </c>
      <c r="B167" t="s">
        <v>142</v>
      </c>
      <c r="C167">
        <v>87</v>
      </c>
      <c r="D167">
        <v>11</v>
      </c>
      <c r="E167">
        <v>24</v>
      </c>
      <c r="F167">
        <v>28</v>
      </c>
      <c r="G167">
        <v>2</v>
      </c>
      <c r="H167">
        <v>10</v>
      </c>
      <c r="I167">
        <v>2</v>
      </c>
      <c r="J167">
        <v>2</v>
      </c>
      <c r="K167">
        <v>0</v>
      </c>
      <c r="L167">
        <v>0</v>
      </c>
      <c r="M167">
        <v>0</v>
      </c>
      <c r="N167">
        <v>29</v>
      </c>
      <c r="P167">
        <f t="shared" si="30"/>
        <v>-1.8526346761217074</v>
      </c>
      <c r="R167">
        <f t="shared" si="31"/>
        <v>-1.9592819888742801</v>
      </c>
      <c r="T167">
        <f t="shared" si="32"/>
        <v>-1.6043812716523269</v>
      </c>
      <c r="V167">
        <f t="shared" si="33"/>
        <v>-0.46363564861664275</v>
      </c>
      <c r="W167">
        <f t="shared" si="34"/>
        <v>0.59456928838951306</v>
      </c>
      <c r="Y167">
        <f t="shared" si="35"/>
        <v>9.2959946168418447E-2</v>
      </c>
      <c r="Z167">
        <f t="shared" si="36"/>
        <v>1.4059769038701617</v>
      </c>
      <c r="AB167">
        <f t="shared" si="37"/>
        <v>0.10856721870198388</v>
      </c>
      <c r="AC167">
        <f t="shared" si="38"/>
        <v>-5.6784064203945555</v>
      </c>
    </row>
    <row r="168" spans="1:29">
      <c r="A168">
        <v>543726</v>
      </c>
      <c r="B168" t="s">
        <v>260</v>
      </c>
      <c r="C168">
        <v>132</v>
      </c>
      <c r="D168">
        <v>18</v>
      </c>
      <c r="E168">
        <v>41</v>
      </c>
      <c r="F168">
        <v>39</v>
      </c>
      <c r="G168">
        <v>3</v>
      </c>
      <c r="H168">
        <v>17</v>
      </c>
      <c r="I168">
        <v>2</v>
      </c>
      <c r="J168">
        <v>2</v>
      </c>
      <c r="K168">
        <v>1</v>
      </c>
      <c r="L168">
        <v>1</v>
      </c>
      <c r="M168">
        <v>15</v>
      </c>
      <c r="N168">
        <v>44</v>
      </c>
      <c r="P168">
        <f t="shared" si="30"/>
        <v>-1.5723853806212476</v>
      </c>
      <c r="R168">
        <f t="shared" si="31"/>
        <v>-1.7274392406210843</v>
      </c>
      <c r="T168">
        <f t="shared" si="32"/>
        <v>-1.6043812716523269</v>
      </c>
      <c r="V168">
        <f t="shared" si="33"/>
        <v>-0.38725415790549894</v>
      </c>
      <c r="W168">
        <f t="shared" si="34"/>
        <v>-0.4082397003745335</v>
      </c>
      <c r="Y168">
        <f t="shared" si="35"/>
        <v>-6.3827616581779795E-2</v>
      </c>
      <c r="Z168">
        <f t="shared" si="36"/>
        <v>-4.2805867665418234</v>
      </c>
      <c r="AB168">
        <f t="shared" si="37"/>
        <v>-0.33053985337648434</v>
      </c>
      <c r="AC168">
        <f t="shared" si="38"/>
        <v>-5.6858275207584219</v>
      </c>
    </row>
    <row r="169" spans="1:29">
      <c r="A169">
        <v>621385</v>
      </c>
      <c r="B169" t="s">
        <v>295</v>
      </c>
      <c r="C169">
        <v>108</v>
      </c>
      <c r="D169">
        <v>15</v>
      </c>
      <c r="E169">
        <v>33</v>
      </c>
      <c r="F169">
        <v>33</v>
      </c>
      <c r="G169">
        <v>3</v>
      </c>
      <c r="H169">
        <v>14</v>
      </c>
      <c r="I169">
        <v>3</v>
      </c>
      <c r="J169">
        <v>2</v>
      </c>
      <c r="K169">
        <v>0</v>
      </c>
      <c r="L169">
        <v>2</v>
      </c>
      <c r="M169">
        <v>0</v>
      </c>
      <c r="N169">
        <v>36</v>
      </c>
      <c r="P169">
        <f t="shared" si="30"/>
        <v>-1.7218516715548262</v>
      </c>
      <c r="R169">
        <f t="shared" si="31"/>
        <v>-1.8538989214864638</v>
      </c>
      <c r="T169">
        <f t="shared" si="32"/>
        <v>-1.3489065468669246</v>
      </c>
      <c r="V169">
        <f t="shared" si="33"/>
        <v>-0.46363564861664275</v>
      </c>
      <c r="W169">
        <f t="shared" si="34"/>
        <v>-0.6067415730337089</v>
      </c>
      <c r="Y169">
        <f t="shared" si="35"/>
        <v>-9.4863063176590129E-2</v>
      </c>
      <c r="Z169">
        <f t="shared" si="36"/>
        <v>-3.0477528089887613</v>
      </c>
      <c r="AB169">
        <f t="shared" si="37"/>
        <v>-0.23534244755533124</v>
      </c>
      <c r="AC169">
        <f t="shared" si="38"/>
        <v>-5.7184982992567797</v>
      </c>
    </row>
    <row r="170" spans="1:29">
      <c r="A170">
        <v>434718</v>
      </c>
      <c r="B170" t="s">
        <v>293</v>
      </c>
      <c r="C170">
        <v>108</v>
      </c>
      <c r="D170">
        <v>17</v>
      </c>
      <c r="E170">
        <v>35</v>
      </c>
      <c r="F170">
        <v>29</v>
      </c>
      <c r="G170">
        <v>4</v>
      </c>
      <c r="H170">
        <v>14</v>
      </c>
      <c r="I170">
        <v>3</v>
      </c>
      <c r="J170">
        <v>2</v>
      </c>
      <c r="K170">
        <v>7</v>
      </c>
      <c r="L170">
        <v>3</v>
      </c>
      <c r="M170">
        <v>8</v>
      </c>
      <c r="N170">
        <v>36</v>
      </c>
      <c r="P170">
        <f t="shared" si="30"/>
        <v>-1.7218516715548262</v>
      </c>
      <c r="R170">
        <f t="shared" si="31"/>
        <v>-1.938205375396717</v>
      </c>
      <c r="T170">
        <f t="shared" si="32"/>
        <v>-1.3489065468669246</v>
      </c>
      <c r="V170">
        <f t="shared" si="33"/>
        <v>7.1034786361363692E-2</v>
      </c>
      <c r="W170">
        <f t="shared" si="34"/>
        <v>-2.6067415730337089</v>
      </c>
      <c r="Y170">
        <f t="shared" si="35"/>
        <v>-0.40755982698090654</v>
      </c>
      <c r="Z170">
        <f t="shared" si="36"/>
        <v>-5.0477528089887613</v>
      </c>
      <c r="AB170">
        <f t="shared" si="37"/>
        <v>-0.38977915046721662</v>
      </c>
      <c r="AC170">
        <f t="shared" si="38"/>
        <v>-5.7352677849052274</v>
      </c>
    </row>
    <row r="171" spans="1:29">
      <c r="A171">
        <v>592390</v>
      </c>
      <c r="B171" t="s">
        <v>143</v>
      </c>
      <c r="C171">
        <v>132</v>
      </c>
      <c r="D171">
        <v>18</v>
      </c>
      <c r="E171">
        <v>43</v>
      </c>
      <c r="F171">
        <v>36</v>
      </c>
      <c r="G171">
        <v>5</v>
      </c>
      <c r="H171">
        <v>14</v>
      </c>
      <c r="I171">
        <v>2</v>
      </c>
      <c r="J171">
        <v>2</v>
      </c>
      <c r="K171">
        <v>0</v>
      </c>
      <c r="L171">
        <v>2</v>
      </c>
      <c r="M171">
        <v>11</v>
      </c>
      <c r="N171">
        <v>44</v>
      </c>
      <c r="P171">
        <f t="shared" si="30"/>
        <v>-1.5723853806212476</v>
      </c>
      <c r="R171">
        <f t="shared" si="31"/>
        <v>-1.7906690810537742</v>
      </c>
      <c r="T171">
        <f t="shared" si="32"/>
        <v>-1.6043812716523269</v>
      </c>
      <c r="V171">
        <f t="shared" si="33"/>
        <v>-0.46363564861664275</v>
      </c>
      <c r="W171">
        <f t="shared" si="34"/>
        <v>-0.4082397003745335</v>
      </c>
      <c r="Y171">
        <f t="shared" si="35"/>
        <v>-6.3827616581779795E-2</v>
      </c>
      <c r="Z171">
        <f t="shared" si="36"/>
        <v>-3.2805867665418234</v>
      </c>
      <c r="AB171">
        <f t="shared" si="37"/>
        <v>-0.25332150192054165</v>
      </c>
      <c r="AC171">
        <f t="shared" si="38"/>
        <v>-5.7482205004463136</v>
      </c>
    </row>
    <row r="172" spans="1:29">
      <c r="A172">
        <v>594986</v>
      </c>
      <c r="B172" t="s">
        <v>262</v>
      </c>
      <c r="C172">
        <v>153</v>
      </c>
      <c r="D172">
        <v>22</v>
      </c>
      <c r="E172">
        <v>51</v>
      </c>
      <c r="F172">
        <v>28</v>
      </c>
      <c r="G172">
        <v>3</v>
      </c>
      <c r="H172">
        <v>15</v>
      </c>
      <c r="I172">
        <v>3</v>
      </c>
      <c r="J172">
        <v>3</v>
      </c>
      <c r="K172">
        <v>0</v>
      </c>
      <c r="L172">
        <v>0</v>
      </c>
      <c r="M172">
        <v>7</v>
      </c>
      <c r="N172">
        <v>51</v>
      </c>
      <c r="P172">
        <f t="shared" si="30"/>
        <v>-1.4416023760543661</v>
      </c>
      <c r="R172">
        <f t="shared" si="31"/>
        <v>-1.9592819888742801</v>
      </c>
      <c r="T172">
        <f t="shared" si="32"/>
        <v>-1.3489065468669246</v>
      </c>
      <c r="V172">
        <f t="shared" si="33"/>
        <v>-0.46363564861664275</v>
      </c>
      <c r="W172">
        <f t="shared" si="34"/>
        <v>-1.6095505617977537</v>
      </c>
      <c r="Y172">
        <f t="shared" si="35"/>
        <v>-0.25165062592678811</v>
      </c>
      <c r="Z172">
        <f t="shared" si="36"/>
        <v>-3.7343164794007464</v>
      </c>
      <c r="AB172">
        <f t="shared" si="37"/>
        <v>-0.28835776235408594</v>
      </c>
      <c r="AC172">
        <f t="shared" si="38"/>
        <v>-5.753434948693088</v>
      </c>
    </row>
    <row r="173" spans="1:29">
      <c r="A173">
        <v>446099</v>
      </c>
      <c r="B173" t="s">
        <v>27</v>
      </c>
      <c r="C173">
        <v>153</v>
      </c>
      <c r="D173">
        <v>23</v>
      </c>
      <c r="E173">
        <v>48</v>
      </c>
      <c r="F173">
        <v>53</v>
      </c>
      <c r="G173">
        <v>4</v>
      </c>
      <c r="H173">
        <v>27</v>
      </c>
      <c r="I173">
        <v>4</v>
      </c>
      <c r="J173">
        <v>4</v>
      </c>
      <c r="K173">
        <v>0</v>
      </c>
      <c r="L173">
        <v>5</v>
      </c>
      <c r="M173">
        <v>7</v>
      </c>
      <c r="N173">
        <v>51</v>
      </c>
      <c r="P173">
        <f t="shared" si="30"/>
        <v>-1.4416023760543661</v>
      </c>
      <c r="R173">
        <f t="shared" si="31"/>
        <v>-1.4323666519351987</v>
      </c>
      <c r="T173">
        <f t="shared" si="32"/>
        <v>-1.0934318220815222</v>
      </c>
      <c r="V173">
        <f t="shared" si="33"/>
        <v>-0.46363564861664275</v>
      </c>
      <c r="W173">
        <f t="shared" si="34"/>
        <v>-2.6095505617977537</v>
      </c>
      <c r="Y173">
        <f t="shared" si="35"/>
        <v>-0.40799900782894633</v>
      </c>
      <c r="Z173">
        <f t="shared" si="36"/>
        <v>-12.734316479400746</v>
      </c>
      <c r="AB173">
        <f t="shared" si="37"/>
        <v>-0.98332292545757027</v>
      </c>
      <c r="AC173">
        <f t="shared" si="38"/>
        <v>-5.822358431974247</v>
      </c>
    </row>
    <row r="174" spans="1:29">
      <c r="A174">
        <v>519240</v>
      </c>
      <c r="B174" t="s">
        <v>263</v>
      </c>
      <c r="C174">
        <v>132</v>
      </c>
      <c r="D174">
        <v>17</v>
      </c>
      <c r="E174">
        <v>40</v>
      </c>
      <c r="F174">
        <v>39</v>
      </c>
      <c r="G174">
        <v>4</v>
      </c>
      <c r="H174">
        <v>18</v>
      </c>
      <c r="I174">
        <v>1</v>
      </c>
      <c r="J174">
        <v>2</v>
      </c>
      <c r="K174">
        <v>0</v>
      </c>
      <c r="L174">
        <v>1</v>
      </c>
      <c r="M174">
        <v>11</v>
      </c>
      <c r="N174">
        <v>44</v>
      </c>
      <c r="P174">
        <f t="shared" si="30"/>
        <v>-1.5723853806212476</v>
      </c>
      <c r="R174">
        <f t="shared" si="31"/>
        <v>-1.7274392406210843</v>
      </c>
      <c r="T174">
        <f t="shared" si="32"/>
        <v>-1.8598559964377293</v>
      </c>
      <c r="V174">
        <f t="shared" si="33"/>
        <v>-0.46363564861664275</v>
      </c>
      <c r="W174">
        <f t="shared" si="34"/>
        <v>0.5917602996254665</v>
      </c>
      <c r="Y174">
        <f t="shared" si="35"/>
        <v>9.2520765320378423E-2</v>
      </c>
      <c r="Z174">
        <f t="shared" si="36"/>
        <v>-4.2805867665418234</v>
      </c>
      <c r="AB174">
        <f t="shared" si="37"/>
        <v>-0.33053985337648434</v>
      </c>
      <c r="AC174">
        <f t="shared" si="38"/>
        <v>-5.8613353543528106</v>
      </c>
    </row>
    <row r="175" spans="1:29">
      <c r="A175">
        <v>475243</v>
      </c>
      <c r="B175" t="s">
        <v>319</v>
      </c>
      <c r="C175">
        <v>219</v>
      </c>
      <c r="D175">
        <v>33</v>
      </c>
      <c r="E175">
        <v>70</v>
      </c>
      <c r="F175">
        <v>58</v>
      </c>
      <c r="G175">
        <v>9</v>
      </c>
      <c r="H175">
        <v>30</v>
      </c>
      <c r="I175">
        <v>2</v>
      </c>
      <c r="J175">
        <v>3</v>
      </c>
      <c r="K175">
        <v>0</v>
      </c>
      <c r="L175">
        <v>1</v>
      </c>
      <c r="M175">
        <v>8</v>
      </c>
      <c r="N175">
        <v>73</v>
      </c>
      <c r="P175">
        <f t="shared" si="30"/>
        <v>-1.0305700759870249</v>
      </c>
      <c r="R175">
        <f t="shared" si="31"/>
        <v>-1.3269835845473825</v>
      </c>
      <c r="T175">
        <f t="shared" si="32"/>
        <v>-1.6043812716523269</v>
      </c>
      <c r="V175">
        <f t="shared" si="33"/>
        <v>-0.46363564861664275</v>
      </c>
      <c r="W175">
        <f t="shared" si="34"/>
        <v>-3.8136704119850187</v>
      </c>
      <c r="Y175">
        <f t="shared" si="35"/>
        <v>-0.5962611980219944</v>
      </c>
      <c r="Z175">
        <f t="shared" si="36"/>
        <v>-10.874609862671662</v>
      </c>
      <c r="AB175">
        <f t="shared" si="37"/>
        <v>-0.83971944632204165</v>
      </c>
      <c r="AC175">
        <f t="shared" si="38"/>
        <v>-5.861551225147414</v>
      </c>
    </row>
    <row r="176" spans="1:29">
      <c r="A176">
        <v>594311</v>
      </c>
      <c r="B176" t="s">
        <v>131</v>
      </c>
      <c r="C176">
        <v>132</v>
      </c>
      <c r="D176">
        <v>20</v>
      </c>
      <c r="E176">
        <v>41</v>
      </c>
      <c r="F176">
        <v>35</v>
      </c>
      <c r="G176">
        <v>6</v>
      </c>
      <c r="H176">
        <v>17</v>
      </c>
      <c r="I176">
        <v>3</v>
      </c>
      <c r="J176">
        <v>2</v>
      </c>
      <c r="K176">
        <v>0</v>
      </c>
      <c r="L176">
        <v>1</v>
      </c>
      <c r="M176">
        <v>4</v>
      </c>
      <c r="N176">
        <v>44</v>
      </c>
      <c r="P176">
        <f t="shared" si="30"/>
        <v>-1.5723853806212476</v>
      </c>
      <c r="R176">
        <f t="shared" si="31"/>
        <v>-1.8117456945313373</v>
      </c>
      <c r="T176">
        <f t="shared" si="32"/>
        <v>-1.3489065468669246</v>
      </c>
      <c r="V176">
        <f t="shared" si="33"/>
        <v>-0.46363564861664275</v>
      </c>
      <c r="W176">
        <f t="shared" si="34"/>
        <v>-2.4082397003745335</v>
      </c>
      <c r="Y176">
        <f t="shared" si="35"/>
        <v>-0.3765243803860962</v>
      </c>
      <c r="Z176">
        <f t="shared" si="36"/>
        <v>-4.2805867665418234</v>
      </c>
      <c r="AB176">
        <f t="shared" si="37"/>
        <v>-0.33053985337648434</v>
      </c>
      <c r="AC176">
        <f t="shared" si="38"/>
        <v>-5.9037375043987321</v>
      </c>
    </row>
    <row r="177" spans="1:29">
      <c r="A177">
        <v>450282</v>
      </c>
      <c r="B177" t="s">
        <v>237</v>
      </c>
      <c r="C177">
        <v>87</v>
      </c>
      <c r="D177">
        <v>11</v>
      </c>
      <c r="E177">
        <v>28</v>
      </c>
      <c r="F177">
        <v>29</v>
      </c>
      <c r="G177">
        <v>3</v>
      </c>
      <c r="H177">
        <v>6</v>
      </c>
      <c r="I177">
        <v>1</v>
      </c>
      <c r="J177">
        <v>1</v>
      </c>
      <c r="K177">
        <v>0</v>
      </c>
      <c r="L177">
        <v>2</v>
      </c>
      <c r="M177">
        <v>0</v>
      </c>
      <c r="N177">
        <v>29</v>
      </c>
      <c r="P177">
        <f t="shared" si="30"/>
        <v>-1.8526346761217074</v>
      </c>
      <c r="R177">
        <f t="shared" si="31"/>
        <v>-1.938205375396717</v>
      </c>
      <c r="T177">
        <f t="shared" si="32"/>
        <v>-1.8598559964377293</v>
      </c>
      <c r="V177">
        <f t="shared" si="33"/>
        <v>-0.46363564861664275</v>
      </c>
      <c r="W177">
        <f t="shared" si="34"/>
        <v>0.59456928838951306</v>
      </c>
      <c r="Y177">
        <f t="shared" si="35"/>
        <v>9.2959946168418447E-2</v>
      </c>
      <c r="Z177">
        <f t="shared" si="36"/>
        <v>1.4059769038701617</v>
      </c>
      <c r="AB177">
        <f t="shared" si="37"/>
        <v>0.10856721870198388</v>
      </c>
      <c r="AC177">
        <f t="shared" si="38"/>
        <v>-5.9128045317023945</v>
      </c>
    </row>
    <row r="178" spans="1:29">
      <c r="A178">
        <v>501625</v>
      </c>
      <c r="B178" t="s">
        <v>21</v>
      </c>
      <c r="C178">
        <v>174</v>
      </c>
      <c r="D178">
        <v>23</v>
      </c>
      <c r="E178">
        <v>64</v>
      </c>
      <c r="F178">
        <v>45</v>
      </c>
      <c r="G178">
        <v>5</v>
      </c>
      <c r="H178">
        <v>16</v>
      </c>
      <c r="I178">
        <v>1</v>
      </c>
      <c r="J178">
        <v>3</v>
      </c>
      <c r="K178">
        <v>0</v>
      </c>
      <c r="L178">
        <v>1</v>
      </c>
      <c r="M178">
        <v>11</v>
      </c>
      <c r="N178">
        <v>58</v>
      </c>
      <c r="P178">
        <f t="shared" si="30"/>
        <v>-1.3108193714874847</v>
      </c>
      <c r="R178">
        <f t="shared" si="31"/>
        <v>-1.6009795597557048</v>
      </c>
      <c r="T178">
        <f t="shared" si="32"/>
        <v>-1.8598559964377293</v>
      </c>
      <c r="V178">
        <f t="shared" si="33"/>
        <v>-0.46363564861664275</v>
      </c>
      <c r="W178">
        <f t="shared" si="34"/>
        <v>0.18913857677902612</v>
      </c>
      <c r="Y178">
        <f t="shared" si="35"/>
        <v>2.9571510434678264E-2</v>
      </c>
      <c r="Z178">
        <f t="shared" si="36"/>
        <v>-9.1880461922596766</v>
      </c>
      <c r="AB178">
        <f t="shared" si="37"/>
        <v>-0.70948578006734431</v>
      </c>
      <c r="AC178">
        <f t="shared" si="38"/>
        <v>-5.9152048459302273</v>
      </c>
    </row>
    <row r="179" spans="1:29">
      <c r="A179">
        <v>625643</v>
      </c>
      <c r="B179" t="s">
        <v>184</v>
      </c>
      <c r="C179">
        <v>132</v>
      </c>
      <c r="D179">
        <v>20</v>
      </c>
      <c r="E179">
        <v>41</v>
      </c>
      <c r="F179">
        <v>41</v>
      </c>
      <c r="G179">
        <v>7</v>
      </c>
      <c r="H179">
        <v>16</v>
      </c>
      <c r="I179">
        <v>2</v>
      </c>
      <c r="J179">
        <v>3</v>
      </c>
      <c r="K179">
        <v>0</v>
      </c>
      <c r="L179">
        <v>0</v>
      </c>
      <c r="M179">
        <v>4</v>
      </c>
      <c r="N179">
        <v>44</v>
      </c>
      <c r="P179">
        <f t="shared" si="30"/>
        <v>-1.5723853806212476</v>
      </c>
      <c r="R179">
        <f t="shared" si="31"/>
        <v>-1.6852860136659578</v>
      </c>
      <c r="T179">
        <f t="shared" si="32"/>
        <v>-1.6043812716523269</v>
      </c>
      <c r="V179">
        <f t="shared" si="33"/>
        <v>-0.46363564861664275</v>
      </c>
      <c r="W179">
        <f t="shared" si="34"/>
        <v>-2.4082397003745335</v>
      </c>
      <c r="Y179">
        <f t="shared" si="35"/>
        <v>-0.3765243803860962</v>
      </c>
      <c r="Z179">
        <f t="shared" si="36"/>
        <v>-3.2805867665418234</v>
      </c>
      <c r="AB179">
        <f t="shared" si="37"/>
        <v>-0.25332150192054165</v>
      </c>
      <c r="AC179">
        <f t="shared" si="38"/>
        <v>-5.9555341968628124</v>
      </c>
    </row>
    <row r="180" spans="1:29">
      <c r="A180">
        <v>279571</v>
      </c>
      <c r="B180" t="s">
        <v>35</v>
      </c>
      <c r="C180">
        <v>153</v>
      </c>
      <c r="D180">
        <v>22</v>
      </c>
      <c r="E180">
        <v>56</v>
      </c>
      <c r="F180">
        <v>32</v>
      </c>
      <c r="G180">
        <v>4</v>
      </c>
      <c r="H180">
        <v>11</v>
      </c>
      <c r="I180">
        <v>2</v>
      </c>
      <c r="J180">
        <v>6</v>
      </c>
      <c r="K180">
        <v>0</v>
      </c>
      <c r="L180">
        <v>2</v>
      </c>
      <c r="M180">
        <v>7</v>
      </c>
      <c r="N180">
        <v>51</v>
      </c>
      <c r="P180">
        <f t="shared" si="30"/>
        <v>-1.4416023760543661</v>
      </c>
      <c r="R180">
        <f t="shared" si="31"/>
        <v>-1.8749755349640271</v>
      </c>
      <c r="T180">
        <f t="shared" si="32"/>
        <v>-1.6043812716523269</v>
      </c>
      <c r="V180">
        <f t="shared" si="33"/>
        <v>-0.46363564861664275</v>
      </c>
      <c r="W180">
        <f t="shared" si="34"/>
        <v>-1.6095505617977537</v>
      </c>
      <c r="Y180">
        <f t="shared" si="35"/>
        <v>-0.25165062592678811</v>
      </c>
      <c r="Z180">
        <f t="shared" si="36"/>
        <v>-4.7343164794007464</v>
      </c>
      <c r="AB180">
        <f t="shared" si="37"/>
        <v>-0.36557611381002858</v>
      </c>
      <c r="AC180">
        <f t="shared" si="38"/>
        <v>-6.0018215710241805</v>
      </c>
    </row>
    <row r="181" spans="1:29">
      <c r="A181">
        <v>642564</v>
      </c>
      <c r="B181" t="s">
        <v>193</v>
      </c>
      <c r="C181">
        <v>87</v>
      </c>
      <c r="D181">
        <v>12</v>
      </c>
      <c r="E181">
        <v>26</v>
      </c>
      <c r="F181">
        <v>27</v>
      </c>
      <c r="G181">
        <v>1</v>
      </c>
      <c r="H181">
        <v>10</v>
      </c>
      <c r="I181">
        <v>2</v>
      </c>
      <c r="J181">
        <v>1</v>
      </c>
      <c r="K181">
        <v>0</v>
      </c>
      <c r="L181">
        <v>0</v>
      </c>
      <c r="M181">
        <v>0</v>
      </c>
      <c r="N181">
        <v>29</v>
      </c>
      <c r="P181">
        <f t="shared" si="30"/>
        <v>-1.8526346761217074</v>
      </c>
      <c r="R181">
        <f t="shared" si="31"/>
        <v>-1.9803586023518434</v>
      </c>
      <c r="T181">
        <f t="shared" si="32"/>
        <v>-1.6043812716523269</v>
      </c>
      <c r="V181">
        <f t="shared" si="33"/>
        <v>-0.46363564861664275</v>
      </c>
      <c r="W181">
        <f t="shared" si="34"/>
        <v>-0.40543071161048694</v>
      </c>
      <c r="Y181">
        <f t="shared" si="35"/>
        <v>-6.338843573373977E-2</v>
      </c>
      <c r="Z181">
        <f t="shared" si="36"/>
        <v>-0.59402309612983828</v>
      </c>
      <c r="AB181">
        <f t="shared" si="37"/>
        <v>-4.5869484209901529E-2</v>
      </c>
      <c r="AC181">
        <f t="shared" si="38"/>
        <v>-6.0102681186861613</v>
      </c>
    </row>
    <row r="182" spans="1:29">
      <c r="A182">
        <v>488984</v>
      </c>
      <c r="B182" t="s">
        <v>156</v>
      </c>
      <c r="C182">
        <v>87</v>
      </c>
      <c r="D182">
        <v>12</v>
      </c>
      <c r="E182">
        <v>28</v>
      </c>
      <c r="F182">
        <v>23</v>
      </c>
      <c r="G182">
        <v>4</v>
      </c>
      <c r="H182">
        <v>7</v>
      </c>
      <c r="I182">
        <v>2</v>
      </c>
      <c r="J182">
        <v>2</v>
      </c>
      <c r="K182">
        <v>0</v>
      </c>
      <c r="L182">
        <v>1</v>
      </c>
      <c r="M182">
        <v>4</v>
      </c>
      <c r="N182">
        <v>29</v>
      </c>
      <c r="P182">
        <f t="shared" si="30"/>
        <v>-1.8526346761217074</v>
      </c>
      <c r="R182">
        <f t="shared" si="31"/>
        <v>-2.0646650562620965</v>
      </c>
      <c r="T182">
        <f t="shared" si="32"/>
        <v>-1.6043812716523269</v>
      </c>
      <c r="V182">
        <f t="shared" si="33"/>
        <v>-0.46363564861664275</v>
      </c>
      <c r="W182">
        <f t="shared" si="34"/>
        <v>-0.40543071161048694</v>
      </c>
      <c r="Y182">
        <f t="shared" si="35"/>
        <v>-6.338843573373977E-2</v>
      </c>
      <c r="Z182">
        <f t="shared" si="36"/>
        <v>0.40597690387016172</v>
      </c>
      <c r="AB182">
        <f t="shared" si="37"/>
        <v>3.1348867246041176E-2</v>
      </c>
      <c r="AC182">
        <f t="shared" si="38"/>
        <v>-6.0173562211404716</v>
      </c>
    </row>
    <row r="183" spans="1:29">
      <c r="A183">
        <v>450729</v>
      </c>
      <c r="B183" t="s">
        <v>99</v>
      </c>
      <c r="C183">
        <v>261</v>
      </c>
      <c r="D183">
        <v>44</v>
      </c>
      <c r="E183">
        <v>97</v>
      </c>
      <c r="F183">
        <v>56</v>
      </c>
      <c r="G183">
        <v>11</v>
      </c>
      <c r="H183">
        <v>24</v>
      </c>
      <c r="I183">
        <v>5</v>
      </c>
      <c r="J183">
        <v>6</v>
      </c>
      <c r="K183">
        <v>0</v>
      </c>
      <c r="L183">
        <v>0</v>
      </c>
      <c r="M183">
        <v>0</v>
      </c>
      <c r="N183">
        <v>87</v>
      </c>
      <c r="P183">
        <f t="shared" si="30"/>
        <v>-0.76900406685326217</v>
      </c>
      <c r="R183">
        <f t="shared" si="31"/>
        <v>-1.3691368115025089</v>
      </c>
      <c r="T183">
        <f t="shared" si="32"/>
        <v>-0.83795709729611978</v>
      </c>
      <c r="V183">
        <f t="shared" si="33"/>
        <v>-0.46363564861664275</v>
      </c>
      <c r="W183">
        <f t="shared" si="34"/>
        <v>-9.2162921348314626</v>
      </c>
      <c r="Y183">
        <f t="shared" si="35"/>
        <v>-1.4409523624184863</v>
      </c>
      <c r="Z183">
        <f t="shared" si="36"/>
        <v>-14.782069288389508</v>
      </c>
      <c r="AB183">
        <f t="shared" si="37"/>
        <v>-1.1414470215569583</v>
      </c>
      <c r="AC183">
        <f t="shared" si="38"/>
        <v>-6.0221330082439781</v>
      </c>
    </row>
    <row r="184" spans="1:29">
      <c r="A184">
        <v>641703</v>
      </c>
      <c r="B184" t="s">
        <v>151</v>
      </c>
      <c r="C184">
        <v>87</v>
      </c>
      <c r="D184">
        <v>11</v>
      </c>
      <c r="E184">
        <v>28</v>
      </c>
      <c r="F184">
        <v>24</v>
      </c>
      <c r="G184">
        <v>3</v>
      </c>
      <c r="H184">
        <v>7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29</v>
      </c>
      <c r="P184">
        <f t="shared" si="30"/>
        <v>-1.8526346761217074</v>
      </c>
      <c r="R184">
        <f t="shared" si="31"/>
        <v>-2.0435884427845332</v>
      </c>
      <c r="T184">
        <f t="shared" si="32"/>
        <v>-1.8598559964377293</v>
      </c>
      <c r="V184">
        <f t="shared" si="33"/>
        <v>-0.46363564861664275</v>
      </c>
      <c r="W184">
        <f t="shared" si="34"/>
        <v>0.59456928838951306</v>
      </c>
      <c r="Y184">
        <f t="shared" si="35"/>
        <v>9.2959946168418447E-2</v>
      </c>
      <c r="Z184">
        <f t="shared" si="36"/>
        <v>0.40597690387016172</v>
      </c>
      <c r="AB184">
        <f t="shared" si="37"/>
        <v>3.1348867246041176E-2</v>
      </c>
      <c r="AC184">
        <f t="shared" si="38"/>
        <v>-6.0954059505461524</v>
      </c>
    </row>
    <row r="185" spans="1:29">
      <c r="A185">
        <v>518617</v>
      </c>
      <c r="B185" t="s">
        <v>81</v>
      </c>
      <c r="C185">
        <v>66</v>
      </c>
      <c r="D185">
        <v>9</v>
      </c>
      <c r="E185">
        <v>18</v>
      </c>
      <c r="F185">
        <v>24</v>
      </c>
      <c r="G185">
        <v>2</v>
      </c>
      <c r="H185">
        <v>11</v>
      </c>
      <c r="I185">
        <v>2</v>
      </c>
      <c r="J185">
        <v>1</v>
      </c>
      <c r="K185">
        <v>2</v>
      </c>
      <c r="L185">
        <v>1</v>
      </c>
      <c r="M185">
        <v>4</v>
      </c>
      <c r="N185">
        <v>22</v>
      </c>
      <c r="P185">
        <f t="shared" si="30"/>
        <v>-1.9834176806885888</v>
      </c>
      <c r="R185">
        <f t="shared" si="31"/>
        <v>-2.0435884427845332</v>
      </c>
      <c r="T185">
        <f t="shared" si="32"/>
        <v>-1.6043812716523269</v>
      </c>
      <c r="V185">
        <f t="shared" si="33"/>
        <v>-0.31087266719435519</v>
      </c>
      <c r="W185">
        <f t="shared" si="34"/>
        <v>-0.20411985018726675</v>
      </c>
      <c r="Y185">
        <f t="shared" si="35"/>
        <v>-3.1913808290889689E-2</v>
      </c>
      <c r="Z185">
        <f t="shared" si="36"/>
        <v>-2.1402933832709117</v>
      </c>
      <c r="AB185">
        <f t="shared" si="37"/>
        <v>-0.16526992668824239</v>
      </c>
      <c r="AC185">
        <f t="shared" si="38"/>
        <v>-6.1394437972989362</v>
      </c>
    </row>
    <row r="186" spans="1:29">
      <c r="A186">
        <v>542888</v>
      </c>
      <c r="B186" t="s">
        <v>25</v>
      </c>
      <c r="C186">
        <v>132</v>
      </c>
      <c r="D186">
        <v>20</v>
      </c>
      <c r="E186">
        <v>37</v>
      </c>
      <c r="F186">
        <v>49</v>
      </c>
      <c r="G186">
        <v>5</v>
      </c>
      <c r="H186">
        <v>28</v>
      </c>
      <c r="I186">
        <v>3</v>
      </c>
      <c r="J186">
        <v>1</v>
      </c>
      <c r="K186">
        <v>0</v>
      </c>
      <c r="L186">
        <v>0</v>
      </c>
      <c r="M186">
        <v>0</v>
      </c>
      <c r="N186">
        <v>44</v>
      </c>
      <c r="P186">
        <f t="shared" si="30"/>
        <v>-1.5723853806212476</v>
      </c>
      <c r="R186">
        <f t="shared" si="31"/>
        <v>-1.5166731058454517</v>
      </c>
      <c r="T186">
        <f t="shared" si="32"/>
        <v>-1.3489065468669246</v>
      </c>
      <c r="V186">
        <f t="shared" si="33"/>
        <v>-0.46363564861664275</v>
      </c>
      <c r="W186">
        <f t="shared" si="34"/>
        <v>-2.4082397003745335</v>
      </c>
      <c r="Y186">
        <f t="shared" si="35"/>
        <v>-0.3765243803860962</v>
      </c>
      <c r="Z186">
        <f t="shared" si="36"/>
        <v>-11.280586766541823</v>
      </c>
      <c r="AB186">
        <f t="shared" si="37"/>
        <v>-0.87106831356808323</v>
      </c>
      <c r="AC186">
        <f t="shared" si="38"/>
        <v>-6.1491933759044457</v>
      </c>
    </row>
    <row r="187" spans="1:29">
      <c r="A187">
        <v>501925</v>
      </c>
      <c r="B187" t="s">
        <v>285</v>
      </c>
      <c r="C187">
        <v>87</v>
      </c>
      <c r="D187">
        <v>12</v>
      </c>
      <c r="E187">
        <v>29</v>
      </c>
      <c r="F187">
        <v>23</v>
      </c>
      <c r="G187">
        <v>4</v>
      </c>
      <c r="H187">
        <v>8</v>
      </c>
      <c r="I187">
        <v>2</v>
      </c>
      <c r="J187">
        <v>3</v>
      </c>
      <c r="K187">
        <v>0</v>
      </c>
      <c r="L187">
        <v>1</v>
      </c>
      <c r="M187">
        <v>4</v>
      </c>
      <c r="N187">
        <v>29</v>
      </c>
      <c r="P187">
        <f t="shared" si="30"/>
        <v>-1.8526346761217074</v>
      </c>
      <c r="R187">
        <f t="shared" si="31"/>
        <v>-2.0646650562620965</v>
      </c>
      <c r="T187">
        <f t="shared" si="32"/>
        <v>-1.6043812716523269</v>
      </c>
      <c r="V187">
        <f t="shared" si="33"/>
        <v>-0.46363564861664275</v>
      </c>
      <c r="W187">
        <f t="shared" si="34"/>
        <v>-0.40543071161048694</v>
      </c>
      <c r="Y187">
        <f t="shared" si="35"/>
        <v>-6.338843573373977E-2</v>
      </c>
      <c r="Z187">
        <f t="shared" si="36"/>
        <v>-1.5940230961298383</v>
      </c>
      <c r="AB187">
        <f t="shared" si="37"/>
        <v>-0.12308783566584425</v>
      </c>
      <c r="AC187">
        <f t="shared" si="38"/>
        <v>-6.1717929240523572</v>
      </c>
    </row>
    <row r="188" spans="1:29">
      <c r="A188">
        <v>457732</v>
      </c>
      <c r="B188" t="s">
        <v>28</v>
      </c>
      <c r="C188">
        <v>174</v>
      </c>
      <c r="D188">
        <v>29</v>
      </c>
      <c r="E188">
        <v>58</v>
      </c>
      <c r="F188">
        <v>49</v>
      </c>
      <c r="G188">
        <v>8</v>
      </c>
      <c r="H188">
        <v>25</v>
      </c>
      <c r="I188">
        <v>3</v>
      </c>
      <c r="J188">
        <v>1</v>
      </c>
      <c r="K188">
        <v>4</v>
      </c>
      <c r="L188">
        <v>1</v>
      </c>
      <c r="M188">
        <v>11</v>
      </c>
      <c r="N188">
        <v>58</v>
      </c>
      <c r="P188">
        <f t="shared" si="30"/>
        <v>-1.3108193714874847</v>
      </c>
      <c r="R188">
        <f t="shared" si="31"/>
        <v>-1.5166731058454517</v>
      </c>
      <c r="T188">
        <f t="shared" si="32"/>
        <v>-1.3489065468669246</v>
      </c>
      <c r="V188">
        <f t="shared" si="33"/>
        <v>-0.15810968577206763</v>
      </c>
      <c r="W188">
        <f t="shared" si="34"/>
        <v>-5.8108614232209739</v>
      </c>
      <c r="Y188">
        <f t="shared" si="35"/>
        <v>-0.9085187809782711</v>
      </c>
      <c r="Z188">
        <f t="shared" si="36"/>
        <v>-12.188046192259677</v>
      </c>
      <c r="AB188">
        <f t="shared" si="37"/>
        <v>-0.94114083443517238</v>
      </c>
      <c r="AC188">
        <f t="shared" si="38"/>
        <v>-6.1841683253853716</v>
      </c>
    </row>
    <row r="189" spans="1:29">
      <c r="A189">
        <v>474029</v>
      </c>
      <c r="B189" t="s">
        <v>247</v>
      </c>
      <c r="C189">
        <v>132</v>
      </c>
      <c r="D189">
        <v>20</v>
      </c>
      <c r="E189">
        <v>44</v>
      </c>
      <c r="F189">
        <v>43</v>
      </c>
      <c r="G189">
        <v>6</v>
      </c>
      <c r="H189">
        <v>20</v>
      </c>
      <c r="I189">
        <v>3</v>
      </c>
      <c r="J189">
        <v>3</v>
      </c>
      <c r="K189">
        <v>0</v>
      </c>
      <c r="L189">
        <v>2</v>
      </c>
      <c r="M189">
        <v>1</v>
      </c>
      <c r="N189">
        <v>44</v>
      </c>
      <c r="P189">
        <f t="shared" si="30"/>
        <v>-1.5723853806212476</v>
      </c>
      <c r="R189">
        <f t="shared" si="31"/>
        <v>-1.6431327867108314</v>
      </c>
      <c r="T189">
        <f t="shared" si="32"/>
        <v>-1.3489065468669246</v>
      </c>
      <c r="V189">
        <f t="shared" si="33"/>
        <v>-0.46363564861664275</v>
      </c>
      <c r="W189">
        <f t="shared" si="34"/>
        <v>-2.4082397003745335</v>
      </c>
      <c r="Y189">
        <f t="shared" si="35"/>
        <v>-0.3765243803860962</v>
      </c>
      <c r="Z189">
        <f t="shared" si="36"/>
        <v>-10.280586766541823</v>
      </c>
      <c r="AB189">
        <f t="shared" si="37"/>
        <v>-0.79384996211214054</v>
      </c>
      <c r="AC189">
        <f t="shared" si="38"/>
        <v>-6.1984347053138835</v>
      </c>
    </row>
    <row r="190" spans="1:29">
      <c r="A190">
        <v>474521</v>
      </c>
      <c r="B190" t="s">
        <v>302</v>
      </c>
      <c r="C190">
        <v>87</v>
      </c>
      <c r="D190">
        <v>12</v>
      </c>
      <c r="E190">
        <v>26</v>
      </c>
      <c r="F190">
        <v>30</v>
      </c>
      <c r="G190">
        <v>5</v>
      </c>
      <c r="H190">
        <v>10</v>
      </c>
      <c r="I190">
        <v>1</v>
      </c>
      <c r="J190">
        <v>2</v>
      </c>
      <c r="K190">
        <v>0</v>
      </c>
      <c r="L190">
        <v>1</v>
      </c>
      <c r="M190">
        <v>8</v>
      </c>
      <c r="N190">
        <v>29</v>
      </c>
      <c r="P190">
        <f t="shared" si="30"/>
        <v>-1.8526346761217074</v>
      </c>
      <c r="R190">
        <f t="shared" si="31"/>
        <v>-1.9171287619191537</v>
      </c>
      <c r="T190">
        <f t="shared" si="32"/>
        <v>-1.8598559964377293</v>
      </c>
      <c r="V190">
        <f t="shared" si="33"/>
        <v>-0.46363564861664275</v>
      </c>
      <c r="W190">
        <f t="shared" si="34"/>
        <v>-0.40543071161048694</v>
      </c>
      <c r="Y190">
        <f t="shared" si="35"/>
        <v>-6.338843573373977E-2</v>
      </c>
      <c r="Z190">
        <f t="shared" si="36"/>
        <v>-0.59402309612983828</v>
      </c>
      <c r="AB190">
        <f t="shared" si="37"/>
        <v>-4.5869484209901529E-2</v>
      </c>
      <c r="AC190">
        <f t="shared" si="38"/>
        <v>-6.2025130030388738</v>
      </c>
    </row>
    <row r="191" spans="1:29">
      <c r="A191">
        <v>543144</v>
      </c>
      <c r="B191" t="s">
        <v>94</v>
      </c>
      <c r="C191">
        <v>87</v>
      </c>
      <c r="D191">
        <v>11</v>
      </c>
      <c r="E191">
        <v>28</v>
      </c>
      <c r="F191">
        <v>28</v>
      </c>
      <c r="G191">
        <v>3</v>
      </c>
      <c r="H191">
        <v>10</v>
      </c>
      <c r="I191">
        <v>1</v>
      </c>
      <c r="J191">
        <v>1</v>
      </c>
      <c r="K191">
        <v>0</v>
      </c>
      <c r="L191">
        <v>1</v>
      </c>
      <c r="M191">
        <v>4</v>
      </c>
      <c r="N191">
        <v>29</v>
      </c>
      <c r="P191">
        <f t="shared" si="30"/>
        <v>-1.8526346761217074</v>
      </c>
      <c r="R191">
        <f t="shared" si="31"/>
        <v>-1.9592819888742801</v>
      </c>
      <c r="T191">
        <f t="shared" si="32"/>
        <v>-1.8598559964377293</v>
      </c>
      <c r="V191">
        <f t="shared" si="33"/>
        <v>-0.46363564861664275</v>
      </c>
      <c r="W191">
        <f t="shared" si="34"/>
        <v>0.59456928838951306</v>
      </c>
      <c r="Y191">
        <f t="shared" si="35"/>
        <v>9.2959946168418447E-2</v>
      </c>
      <c r="Z191">
        <f t="shared" si="36"/>
        <v>-2.5940230961298383</v>
      </c>
      <c r="AB191">
        <f t="shared" si="37"/>
        <v>-0.20030618712178697</v>
      </c>
      <c r="AC191">
        <f t="shared" si="38"/>
        <v>-6.2427545510037277</v>
      </c>
    </row>
    <row r="192" spans="1:29">
      <c r="A192">
        <v>608638</v>
      </c>
      <c r="B192" t="s">
        <v>60</v>
      </c>
      <c r="C192">
        <v>87</v>
      </c>
      <c r="D192">
        <v>11</v>
      </c>
      <c r="E192">
        <v>28</v>
      </c>
      <c r="F192">
        <v>24</v>
      </c>
      <c r="G192">
        <v>2</v>
      </c>
      <c r="H192">
        <v>11</v>
      </c>
      <c r="I192">
        <v>1</v>
      </c>
      <c r="J192">
        <v>1</v>
      </c>
      <c r="K192">
        <v>2</v>
      </c>
      <c r="L192">
        <v>0</v>
      </c>
      <c r="M192">
        <v>4</v>
      </c>
      <c r="N192">
        <v>29</v>
      </c>
      <c r="P192">
        <f t="shared" si="30"/>
        <v>-1.8526346761217074</v>
      </c>
      <c r="R192">
        <f t="shared" si="31"/>
        <v>-2.0435884427845332</v>
      </c>
      <c r="T192">
        <f t="shared" si="32"/>
        <v>-1.8598559964377293</v>
      </c>
      <c r="V192">
        <f t="shared" si="33"/>
        <v>-0.31087266719435519</v>
      </c>
      <c r="W192">
        <f t="shared" si="34"/>
        <v>0.59456928838951306</v>
      </c>
      <c r="Y192">
        <f t="shared" si="35"/>
        <v>9.2959946168418447E-2</v>
      </c>
      <c r="Z192">
        <f t="shared" si="36"/>
        <v>-3.5940230961298383</v>
      </c>
      <c r="AB192">
        <f t="shared" si="37"/>
        <v>-0.27752453857772968</v>
      </c>
      <c r="AC192">
        <f t="shared" si="38"/>
        <v>-6.2515163749476361</v>
      </c>
    </row>
    <row r="193" spans="1:29">
      <c r="A193">
        <v>573124</v>
      </c>
      <c r="B193" t="s">
        <v>258</v>
      </c>
      <c r="C193">
        <v>174</v>
      </c>
      <c r="D193">
        <v>28</v>
      </c>
      <c r="E193">
        <v>66</v>
      </c>
      <c r="F193">
        <v>45</v>
      </c>
      <c r="G193">
        <v>4</v>
      </c>
      <c r="H193">
        <v>16</v>
      </c>
      <c r="I193">
        <v>3</v>
      </c>
      <c r="J193">
        <v>2</v>
      </c>
      <c r="K193">
        <v>1</v>
      </c>
      <c r="L193">
        <v>0</v>
      </c>
      <c r="M193">
        <v>8</v>
      </c>
      <c r="N193">
        <v>58</v>
      </c>
      <c r="P193">
        <f t="shared" si="30"/>
        <v>-1.3108193714874847</v>
      </c>
      <c r="R193">
        <f t="shared" si="31"/>
        <v>-1.6009795597557048</v>
      </c>
      <c r="T193">
        <f t="shared" si="32"/>
        <v>-1.3489065468669246</v>
      </c>
      <c r="V193">
        <f t="shared" si="33"/>
        <v>-0.38725415790549894</v>
      </c>
      <c r="W193">
        <f t="shared" si="34"/>
        <v>-4.8108614232209739</v>
      </c>
      <c r="Y193">
        <f t="shared" si="35"/>
        <v>-0.75217039907611283</v>
      </c>
      <c r="Z193">
        <f t="shared" si="36"/>
        <v>-11.188046192259677</v>
      </c>
      <c r="AB193">
        <f t="shared" si="37"/>
        <v>-0.86392248297922969</v>
      </c>
      <c r="AC193">
        <f t="shared" si="38"/>
        <v>-6.2640525180709554</v>
      </c>
    </row>
    <row r="194" spans="1:29">
      <c r="A194">
        <v>543935</v>
      </c>
      <c r="B194" t="s">
        <v>314</v>
      </c>
      <c r="C194">
        <v>132</v>
      </c>
      <c r="D194">
        <v>20</v>
      </c>
      <c r="E194">
        <v>45</v>
      </c>
      <c r="F194">
        <v>28</v>
      </c>
      <c r="G194">
        <v>3</v>
      </c>
      <c r="H194">
        <v>13</v>
      </c>
      <c r="I194">
        <v>2</v>
      </c>
      <c r="J194">
        <v>2</v>
      </c>
      <c r="K194">
        <v>0</v>
      </c>
      <c r="L194">
        <v>3</v>
      </c>
      <c r="M194">
        <v>0</v>
      </c>
      <c r="N194">
        <v>44</v>
      </c>
      <c r="P194">
        <f t="shared" si="30"/>
        <v>-1.5723853806212476</v>
      </c>
      <c r="R194">
        <f t="shared" si="31"/>
        <v>-1.9592819888742801</v>
      </c>
      <c r="T194">
        <f t="shared" si="32"/>
        <v>-1.6043812716523269</v>
      </c>
      <c r="V194">
        <f t="shared" si="33"/>
        <v>-0.46363564861664275</v>
      </c>
      <c r="W194">
        <f t="shared" si="34"/>
        <v>-2.4082397003745335</v>
      </c>
      <c r="Y194">
        <f t="shared" si="35"/>
        <v>-0.3765243803860962</v>
      </c>
      <c r="Z194">
        <f t="shared" si="36"/>
        <v>-4.2805867665418234</v>
      </c>
      <c r="AB194">
        <f t="shared" si="37"/>
        <v>-0.33053985337648434</v>
      </c>
      <c r="AC194">
        <f t="shared" si="38"/>
        <v>-6.3067485235270775</v>
      </c>
    </row>
    <row r="195" spans="1:29">
      <c r="A195">
        <v>608678</v>
      </c>
      <c r="B195" t="s">
        <v>180</v>
      </c>
      <c r="C195">
        <v>45</v>
      </c>
      <c r="D195">
        <v>6</v>
      </c>
      <c r="E195">
        <v>12</v>
      </c>
      <c r="F195">
        <v>12</v>
      </c>
      <c r="G195">
        <v>2</v>
      </c>
      <c r="H195">
        <v>5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15</v>
      </c>
      <c r="P195">
        <f t="shared" si="30"/>
        <v>-2.11420068525547</v>
      </c>
      <c r="R195">
        <f t="shared" si="31"/>
        <v>-2.2965078045152922</v>
      </c>
      <c r="T195">
        <f t="shared" si="32"/>
        <v>-1.6043812716523269</v>
      </c>
      <c r="V195">
        <f t="shared" si="33"/>
        <v>-0.46363564861664275</v>
      </c>
      <c r="W195">
        <f t="shared" si="34"/>
        <v>-2.8089887640456723E-3</v>
      </c>
      <c r="Y195">
        <f t="shared" si="35"/>
        <v>-4.3918084803947312E-4</v>
      </c>
      <c r="Z195">
        <f t="shared" si="36"/>
        <v>1.3134363295880149</v>
      </c>
      <c r="AB195">
        <f t="shared" si="37"/>
        <v>0.1014213881131303</v>
      </c>
      <c r="AC195">
        <f t="shared" si="38"/>
        <v>-6.3777432027746421</v>
      </c>
    </row>
    <row r="196" spans="1:29">
      <c r="A196">
        <v>600944</v>
      </c>
      <c r="B196" t="s">
        <v>231</v>
      </c>
      <c r="C196">
        <v>87</v>
      </c>
      <c r="D196">
        <v>14</v>
      </c>
      <c r="E196">
        <v>29</v>
      </c>
      <c r="F196">
        <v>28</v>
      </c>
      <c r="G196">
        <v>3</v>
      </c>
      <c r="H196">
        <v>8</v>
      </c>
      <c r="I196">
        <v>2</v>
      </c>
      <c r="J196">
        <v>3</v>
      </c>
      <c r="K196">
        <v>0</v>
      </c>
      <c r="L196">
        <v>0</v>
      </c>
      <c r="M196">
        <v>0</v>
      </c>
      <c r="N196">
        <v>29</v>
      </c>
      <c r="P196">
        <f t="shared" si="30"/>
        <v>-1.8526346761217074</v>
      </c>
      <c r="R196">
        <f t="shared" si="31"/>
        <v>-1.9592819888742801</v>
      </c>
      <c r="T196">
        <f t="shared" si="32"/>
        <v>-1.6043812716523269</v>
      </c>
      <c r="V196">
        <f t="shared" si="33"/>
        <v>-0.46363564861664275</v>
      </c>
      <c r="W196">
        <f t="shared" si="34"/>
        <v>-2.4054307116104869</v>
      </c>
      <c r="Y196">
        <f t="shared" si="35"/>
        <v>-0.37608519953805619</v>
      </c>
      <c r="Z196">
        <f t="shared" si="36"/>
        <v>-1.5940230961298383</v>
      </c>
      <c r="AB196">
        <f t="shared" si="37"/>
        <v>-0.12308783566584425</v>
      </c>
      <c r="AC196">
        <f t="shared" si="38"/>
        <v>-6.3791066204688578</v>
      </c>
    </row>
    <row r="197" spans="1:29">
      <c r="A197">
        <v>605182</v>
      </c>
      <c r="B197" t="s">
        <v>65</v>
      </c>
      <c r="C197">
        <v>174</v>
      </c>
      <c r="D197">
        <v>28</v>
      </c>
      <c r="E197">
        <v>60</v>
      </c>
      <c r="F197">
        <v>46</v>
      </c>
      <c r="G197">
        <v>6</v>
      </c>
      <c r="H197">
        <v>23</v>
      </c>
      <c r="I197">
        <v>3</v>
      </c>
      <c r="J197">
        <v>2</v>
      </c>
      <c r="K197">
        <v>0</v>
      </c>
      <c r="L197">
        <v>0</v>
      </c>
      <c r="M197">
        <v>0</v>
      </c>
      <c r="N197">
        <v>58</v>
      </c>
      <c r="P197">
        <f t="shared" si="30"/>
        <v>-1.3108193714874847</v>
      </c>
      <c r="R197">
        <f t="shared" si="31"/>
        <v>-1.5799029462781415</v>
      </c>
      <c r="T197">
        <f t="shared" si="32"/>
        <v>-1.3489065468669246</v>
      </c>
      <c r="V197">
        <f t="shared" si="33"/>
        <v>-0.46363564861664275</v>
      </c>
      <c r="W197">
        <f t="shared" si="34"/>
        <v>-4.8108614232209739</v>
      </c>
      <c r="Y197">
        <f t="shared" si="35"/>
        <v>-0.75217039907611283</v>
      </c>
      <c r="Z197">
        <f t="shared" si="36"/>
        <v>-12.188046192259677</v>
      </c>
      <c r="AB197">
        <f t="shared" si="37"/>
        <v>-0.94114083443517238</v>
      </c>
      <c r="AC197">
        <f t="shared" si="38"/>
        <v>-6.3965757467604796</v>
      </c>
    </row>
    <row r="198" spans="1:29">
      <c r="A198">
        <v>595032</v>
      </c>
      <c r="B198" t="s">
        <v>313</v>
      </c>
      <c r="C198">
        <v>87</v>
      </c>
      <c r="D198">
        <v>13</v>
      </c>
      <c r="E198">
        <v>29</v>
      </c>
      <c r="F198">
        <v>23</v>
      </c>
      <c r="G198">
        <v>3</v>
      </c>
      <c r="H198">
        <v>9</v>
      </c>
      <c r="I198">
        <v>2</v>
      </c>
      <c r="J198">
        <v>2</v>
      </c>
      <c r="K198">
        <v>0</v>
      </c>
      <c r="L198">
        <v>0</v>
      </c>
      <c r="M198">
        <v>0</v>
      </c>
      <c r="N198">
        <v>29</v>
      </c>
      <c r="P198">
        <f t="shared" si="30"/>
        <v>-1.8526346761217074</v>
      </c>
      <c r="R198">
        <f t="shared" si="31"/>
        <v>-2.0646650562620965</v>
      </c>
      <c r="T198">
        <f t="shared" si="32"/>
        <v>-1.6043812716523269</v>
      </c>
      <c r="V198">
        <f t="shared" si="33"/>
        <v>-0.46363564861664275</v>
      </c>
      <c r="W198">
        <f t="shared" si="34"/>
        <v>-1.4054307116104869</v>
      </c>
      <c r="Y198">
        <f t="shared" si="35"/>
        <v>-0.21973681763589797</v>
      </c>
      <c r="Z198">
        <f t="shared" si="36"/>
        <v>-2.5940230961298383</v>
      </c>
      <c r="AB198">
        <f t="shared" si="37"/>
        <v>-0.20030618712178697</v>
      </c>
      <c r="AC198">
        <f t="shared" si="38"/>
        <v>-6.4053596574104583</v>
      </c>
    </row>
    <row r="199" spans="1:29">
      <c r="A199">
        <v>573589</v>
      </c>
      <c r="B199" t="s">
        <v>324</v>
      </c>
      <c r="C199">
        <v>132</v>
      </c>
      <c r="D199">
        <v>20</v>
      </c>
      <c r="E199">
        <v>39</v>
      </c>
      <c r="F199">
        <v>44</v>
      </c>
      <c r="G199">
        <v>6</v>
      </c>
      <c r="H199">
        <v>25</v>
      </c>
      <c r="I199">
        <v>2</v>
      </c>
      <c r="J199">
        <v>2</v>
      </c>
      <c r="K199">
        <v>0</v>
      </c>
      <c r="L199">
        <v>0</v>
      </c>
      <c r="M199">
        <v>4</v>
      </c>
      <c r="N199">
        <v>44</v>
      </c>
      <c r="P199">
        <f t="shared" si="30"/>
        <v>-1.5723853806212476</v>
      </c>
      <c r="R199">
        <f t="shared" si="31"/>
        <v>-1.6220561732332681</v>
      </c>
      <c r="T199">
        <f t="shared" si="32"/>
        <v>-1.6043812716523269</v>
      </c>
      <c r="V199">
        <f t="shared" si="33"/>
        <v>-0.46363564861664275</v>
      </c>
      <c r="W199">
        <f t="shared" si="34"/>
        <v>-2.4082397003745335</v>
      </c>
      <c r="Y199">
        <f t="shared" si="35"/>
        <v>-0.3765243803860962</v>
      </c>
      <c r="Z199">
        <f t="shared" si="36"/>
        <v>-10.280586766541823</v>
      </c>
      <c r="AB199">
        <f t="shared" si="37"/>
        <v>-0.79384996211214054</v>
      </c>
      <c r="AC199">
        <f t="shared" si="38"/>
        <v>-6.4328328166217226</v>
      </c>
    </row>
    <row r="200" spans="1:29">
      <c r="A200">
        <v>571901</v>
      </c>
      <c r="B200" t="s">
        <v>185</v>
      </c>
      <c r="C200">
        <v>87</v>
      </c>
      <c r="D200">
        <v>13</v>
      </c>
      <c r="E200">
        <v>29</v>
      </c>
      <c r="F200">
        <v>30</v>
      </c>
      <c r="G200">
        <v>4</v>
      </c>
      <c r="H200">
        <v>8</v>
      </c>
      <c r="I200">
        <v>1</v>
      </c>
      <c r="J200">
        <v>3</v>
      </c>
      <c r="K200">
        <v>0</v>
      </c>
      <c r="L200">
        <v>1</v>
      </c>
      <c r="M200">
        <v>11</v>
      </c>
      <c r="N200">
        <v>29</v>
      </c>
      <c r="P200">
        <f t="shared" si="30"/>
        <v>-1.8526346761217074</v>
      </c>
      <c r="R200">
        <f t="shared" si="31"/>
        <v>-1.9171287619191537</v>
      </c>
      <c r="T200">
        <f t="shared" si="32"/>
        <v>-1.8598559964377293</v>
      </c>
      <c r="V200">
        <f t="shared" si="33"/>
        <v>-0.46363564861664275</v>
      </c>
      <c r="W200">
        <f t="shared" si="34"/>
        <v>-1.4054307116104869</v>
      </c>
      <c r="Y200">
        <f t="shared" si="35"/>
        <v>-0.21973681763589797</v>
      </c>
      <c r="Z200">
        <f t="shared" si="36"/>
        <v>-1.5940230961298383</v>
      </c>
      <c r="AB200">
        <f t="shared" si="37"/>
        <v>-0.12308783566584425</v>
      </c>
      <c r="AC200">
        <f t="shared" si="38"/>
        <v>-6.4360797363969748</v>
      </c>
    </row>
    <row r="201" spans="1:29">
      <c r="A201">
        <v>489294</v>
      </c>
      <c r="B201" t="s">
        <v>271</v>
      </c>
      <c r="C201">
        <v>108</v>
      </c>
      <c r="D201">
        <v>16</v>
      </c>
      <c r="E201">
        <v>37</v>
      </c>
      <c r="F201">
        <v>29</v>
      </c>
      <c r="G201">
        <v>4</v>
      </c>
      <c r="H201">
        <v>13</v>
      </c>
      <c r="I201">
        <v>2</v>
      </c>
      <c r="J201">
        <v>2</v>
      </c>
      <c r="K201">
        <v>0</v>
      </c>
      <c r="L201">
        <v>2</v>
      </c>
      <c r="M201">
        <v>4</v>
      </c>
      <c r="N201">
        <v>36</v>
      </c>
      <c r="P201">
        <f t="shared" si="30"/>
        <v>-1.7218516715548262</v>
      </c>
      <c r="R201">
        <f t="shared" si="31"/>
        <v>-1.938205375396717</v>
      </c>
      <c r="T201">
        <f t="shared" si="32"/>
        <v>-1.6043812716523269</v>
      </c>
      <c r="V201">
        <f t="shared" si="33"/>
        <v>-0.46363564861664275</v>
      </c>
      <c r="W201">
        <f t="shared" si="34"/>
        <v>-1.6067415730337089</v>
      </c>
      <c r="Y201">
        <f t="shared" si="35"/>
        <v>-0.25121144507874832</v>
      </c>
      <c r="Z201">
        <f t="shared" si="36"/>
        <v>-6.0477528089887613</v>
      </c>
      <c r="AB201">
        <f t="shared" si="37"/>
        <v>-0.46699750192315936</v>
      </c>
      <c r="AC201">
        <f t="shared" si="38"/>
        <v>-6.4462829142224214</v>
      </c>
    </row>
    <row r="202" spans="1:29">
      <c r="A202">
        <v>600917</v>
      </c>
      <c r="B202" t="s">
        <v>178</v>
      </c>
      <c r="C202">
        <v>87</v>
      </c>
      <c r="D202">
        <v>12</v>
      </c>
      <c r="E202">
        <v>21</v>
      </c>
      <c r="F202">
        <v>29</v>
      </c>
      <c r="G202">
        <v>2</v>
      </c>
      <c r="H202">
        <v>18</v>
      </c>
      <c r="I202">
        <v>1</v>
      </c>
      <c r="J202">
        <v>3</v>
      </c>
      <c r="K202">
        <v>0</v>
      </c>
      <c r="L202">
        <v>0</v>
      </c>
      <c r="M202">
        <v>0</v>
      </c>
      <c r="N202">
        <v>29</v>
      </c>
      <c r="P202">
        <f t="shared" si="30"/>
        <v>-1.8526346761217074</v>
      </c>
      <c r="R202">
        <f t="shared" si="31"/>
        <v>-1.938205375396717</v>
      </c>
      <c r="T202">
        <f t="shared" si="32"/>
        <v>-1.8598559964377293</v>
      </c>
      <c r="V202">
        <f t="shared" si="33"/>
        <v>-0.46363564861664275</v>
      </c>
      <c r="W202">
        <f t="shared" si="34"/>
        <v>-0.40543071161048694</v>
      </c>
      <c r="Y202">
        <f t="shared" si="35"/>
        <v>-6.338843573373977E-2</v>
      </c>
      <c r="Z202">
        <f t="shared" si="36"/>
        <v>-3.5940230961298383</v>
      </c>
      <c r="AB202">
        <f t="shared" si="37"/>
        <v>-0.27752453857772968</v>
      </c>
      <c r="AC202">
        <f t="shared" si="38"/>
        <v>-6.4552446708842659</v>
      </c>
    </row>
    <row r="203" spans="1:29">
      <c r="A203">
        <v>408241</v>
      </c>
      <c r="B203" t="s">
        <v>235</v>
      </c>
      <c r="C203">
        <v>174</v>
      </c>
      <c r="D203">
        <v>32</v>
      </c>
      <c r="E203">
        <v>61</v>
      </c>
      <c r="F203">
        <v>50</v>
      </c>
      <c r="G203">
        <v>9</v>
      </c>
      <c r="H203">
        <v>16</v>
      </c>
      <c r="I203">
        <v>3</v>
      </c>
      <c r="J203">
        <v>4</v>
      </c>
      <c r="K203">
        <v>0</v>
      </c>
      <c r="L203">
        <v>0</v>
      </c>
      <c r="M203">
        <v>0</v>
      </c>
      <c r="N203">
        <v>58</v>
      </c>
      <c r="P203">
        <f t="shared" si="30"/>
        <v>-1.3108193714874847</v>
      </c>
      <c r="R203">
        <f t="shared" si="31"/>
        <v>-1.4955964923678886</v>
      </c>
      <c r="T203">
        <f t="shared" si="32"/>
        <v>-1.3489065468669246</v>
      </c>
      <c r="V203">
        <f t="shared" si="33"/>
        <v>-0.46363564861664275</v>
      </c>
      <c r="W203">
        <f t="shared" si="34"/>
        <v>-8.8108614232209739</v>
      </c>
      <c r="Y203">
        <f t="shared" si="35"/>
        <v>-1.3775639266847459</v>
      </c>
      <c r="Z203">
        <f t="shared" si="36"/>
        <v>-6.1880461922596766</v>
      </c>
      <c r="AB203">
        <f t="shared" si="37"/>
        <v>-0.47783072569951612</v>
      </c>
      <c r="AC203">
        <f t="shared" si="38"/>
        <v>-6.4743527117232036</v>
      </c>
    </row>
    <row r="204" spans="1:29">
      <c r="A204">
        <v>594742</v>
      </c>
      <c r="B204" t="s">
        <v>26</v>
      </c>
      <c r="C204">
        <v>45</v>
      </c>
      <c r="D204">
        <v>5</v>
      </c>
      <c r="E204">
        <v>14</v>
      </c>
      <c r="F204">
        <v>8</v>
      </c>
      <c r="G204">
        <v>2</v>
      </c>
      <c r="H204">
        <v>2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15</v>
      </c>
      <c r="P204">
        <f t="shared" ref="P204:P267" si="39">(N204-B$4)/B$6</f>
        <v>-2.11420068525547</v>
      </c>
      <c r="R204">
        <f t="shared" ref="R204:R267" si="40">(F204-C$4)/C$6</f>
        <v>-2.3808142584255454</v>
      </c>
      <c r="T204">
        <f t="shared" ref="T204:T267" si="41">(I204-D$4)/D$6</f>
        <v>-1.8598559964377293</v>
      </c>
      <c r="V204">
        <f t="shared" ref="V204:V267" si="42">(K204-E$4)/E$6</f>
        <v>-0.46363564861664275</v>
      </c>
      <c r="W204">
        <f t="shared" ref="W204:W267" si="43">(D204 - (N204 * G$3)) * -1</f>
        <v>0.99719101123595433</v>
      </c>
      <c r="Y204">
        <f t="shared" ref="Y204:Y267" si="44">(W204-H$4)/H$6</f>
        <v>0.15590920105411876</v>
      </c>
      <c r="Z204">
        <f t="shared" ref="Z204:Z267" si="45">((H204+E204) - (N204 * J$3)) * -1</f>
        <v>2.3134363295880149</v>
      </c>
      <c r="AB204">
        <f t="shared" ref="AB204:AB267" si="46">(Z204-K$4)/K$6</f>
        <v>0.178639739569073</v>
      </c>
      <c r="AC204">
        <f t="shared" ref="AC204:AC267" si="47">P204+R204+T204+V204+Y204+AB204</f>
        <v>-6.4839576481121961</v>
      </c>
    </row>
    <row r="205" spans="1:29">
      <c r="A205">
        <v>434442</v>
      </c>
      <c r="B205" t="s">
        <v>152</v>
      </c>
      <c r="C205">
        <v>87</v>
      </c>
      <c r="D205">
        <v>14</v>
      </c>
      <c r="E205">
        <v>27</v>
      </c>
      <c r="F205">
        <v>23</v>
      </c>
      <c r="G205">
        <v>3</v>
      </c>
      <c r="H205">
        <v>10</v>
      </c>
      <c r="I205">
        <v>2</v>
      </c>
      <c r="J205">
        <v>1</v>
      </c>
      <c r="K205">
        <v>0</v>
      </c>
      <c r="L205">
        <v>0</v>
      </c>
      <c r="M205">
        <v>7</v>
      </c>
      <c r="N205">
        <v>29</v>
      </c>
      <c r="P205">
        <f t="shared" si="39"/>
        <v>-1.8526346761217074</v>
      </c>
      <c r="R205">
        <f t="shared" si="40"/>
        <v>-2.0646650562620965</v>
      </c>
      <c r="T205">
        <f t="shared" si="41"/>
        <v>-1.6043812716523269</v>
      </c>
      <c r="V205">
        <f t="shared" si="42"/>
        <v>-0.46363564861664275</v>
      </c>
      <c r="W205">
        <f t="shared" si="43"/>
        <v>-2.4054307116104869</v>
      </c>
      <c r="Y205">
        <f t="shared" si="44"/>
        <v>-0.37608519953805619</v>
      </c>
      <c r="Z205">
        <f t="shared" si="45"/>
        <v>-1.5940230961298383</v>
      </c>
      <c r="AB205">
        <f t="shared" si="46"/>
        <v>-0.12308783566584425</v>
      </c>
      <c r="AC205">
        <f t="shared" si="47"/>
        <v>-6.4844896878566738</v>
      </c>
    </row>
    <row r="206" spans="1:29">
      <c r="A206">
        <v>623434</v>
      </c>
      <c r="B206" t="s">
        <v>141</v>
      </c>
      <c r="C206">
        <v>87</v>
      </c>
      <c r="D206">
        <v>12</v>
      </c>
      <c r="E206">
        <v>33</v>
      </c>
      <c r="F206">
        <v>20</v>
      </c>
      <c r="G206">
        <v>2</v>
      </c>
      <c r="H206">
        <v>8</v>
      </c>
      <c r="I206">
        <v>2</v>
      </c>
      <c r="J206">
        <v>2</v>
      </c>
      <c r="K206">
        <v>0</v>
      </c>
      <c r="L206">
        <v>0</v>
      </c>
      <c r="M206">
        <v>0</v>
      </c>
      <c r="N206">
        <v>29</v>
      </c>
      <c r="P206">
        <f t="shared" si="39"/>
        <v>-1.8526346761217074</v>
      </c>
      <c r="R206">
        <f t="shared" si="40"/>
        <v>-2.1278948966947864</v>
      </c>
      <c r="T206">
        <f t="shared" si="41"/>
        <v>-1.6043812716523269</v>
      </c>
      <c r="V206">
        <f t="shared" si="42"/>
        <v>-0.46363564861664275</v>
      </c>
      <c r="W206">
        <f t="shared" si="43"/>
        <v>-0.40543071161048694</v>
      </c>
      <c r="Y206">
        <f t="shared" si="44"/>
        <v>-6.338843573373977E-2</v>
      </c>
      <c r="Z206">
        <f t="shared" si="45"/>
        <v>-5.5940230961298383</v>
      </c>
      <c r="AB206">
        <f t="shared" si="46"/>
        <v>-0.43196124148961507</v>
      </c>
      <c r="AC206">
        <f t="shared" si="47"/>
        <v>-6.5438961703088188</v>
      </c>
    </row>
    <row r="207" spans="1:29">
      <c r="A207">
        <v>543056</v>
      </c>
      <c r="B207" t="s">
        <v>71</v>
      </c>
      <c r="C207">
        <v>87</v>
      </c>
      <c r="D207">
        <v>13</v>
      </c>
      <c r="E207">
        <v>25</v>
      </c>
      <c r="F207">
        <v>28</v>
      </c>
      <c r="G207">
        <v>1</v>
      </c>
      <c r="H207">
        <v>13</v>
      </c>
      <c r="I207">
        <v>1</v>
      </c>
      <c r="J207">
        <v>1</v>
      </c>
      <c r="K207">
        <v>0</v>
      </c>
      <c r="L207">
        <v>1</v>
      </c>
      <c r="M207">
        <v>4</v>
      </c>
      <c r="N207">
        <v>29</v>
      </c>
      <c r="P207">
        <f t="shared" si="39"/>
        <v>-1.8526346761217074</v>
      </c>
      <c r="R207">
        <f t="shared" si="40"/>
        <v>-1.9592819888742801</v>
      </c>
      <c r="T207">
        <f t="shared" si="41"/>
        <v>-1.8598559964377293</v>
      </c>
      <c r="V207">
        <f t="shared" si="42"/>
        <v>-0.46363564861664275</v>
      </c>
      <c r="W207">
        <f t="shared" si="43"/>
        <v>-1.4054307116104869</v>
      </c>
      <c r="Y207">
        <f t="shared" si="44"/>
        <v>-0.21973681763589797</v>
      </c>
      <c r="Z207">
        <f t="shared" si="45"/>
        <v>-2.5940230961298383</v>
      </c>
      <c r="AB207">
        <f t="shared" si="46"/>
        <v>-0.20030618712178697</v>
      </c>
      <c r="AC207">
        <f t="shared" si="47"/>
        <v>-6.5554513148080442</v>
      </c>
    </row>
    <row r="208" spans="1:29">
      <c r="A208">
        <v>664641</v>
      </c>
      <c r="B208" t="s">
        <v>208</v>
      </c>
      <c r="C208">
        <v>306</v>
      </c>
      <c r="D208">
        <v>55</v>
      </c>
      <c r="E208">
        <v>109</v>
      </c>
      <c r="F208">
        <v>74</v>
      </c>
      <c r="G208">
        <v>18</v>
      </c>
      <c r="H208">
        <v>39</v>
      </c>
      <c r="I208">
        <v>6</v>
      </c>
      <c r="J208">
        <v>5</v>
      </c>
      <c r="K208">
        <v>0</v>
      </c>
      <c r="L208">
        <v>0</v>
      </c>
      <c r="M208">
        <v>0</v>
      </c>
      <c r="N208">
        <v>102</v>
      </c>
      <c r="P208">
        <f t="shared" si="39"/>
        <v>-0.48875477135280215</v>
      </c>
      <c r="R208">
        <f t="shared" si="40"/>
        <v>-0.98975776890637035</v>
      </c>
      <c r="T208">
        <f t="shared" si="41"/>
        <v>-0.58248237251071733</v>
      </c>
      <c r="V208">
        <f t="shared" si="42"/>
        <v>-0.46363564861664275</v>
      </c>
      <c r="W208">
        <f t="shared" si="43"/>
        <v>-14.219101123595507</v>
      </c>
      <c r="Y208">
        <f t="shared" si="44"/>
        <v>-2.2231334527773172</v>
      </c>
      <c r="Z208">
        <f t="shared" si="45"/>
        <v>-23.468632958801493</v>
      </c>
      <c r="AB208">
        <f t="shared" si="46"/>
        <v>-1.8122091480032549</v>
      </c>
      <c r="AC208">
        <f t="shared" si="47"/>
        <v>-6.5599731621671049</v>
      </c>
    </row>
    <row r="209" spans="1:29">
      <c r="A209">
        <v>502032</v>
      </c>
      <c r="B209" t="s">
        <v>220</v>
      </c>
      <c r="C209">
        <v>261</v>
      </c>
      <c r="D209">
        <v>44</v>
      </c>
      <c r="E209">
        <v>94</v>
      </c>
      <c r="F209">
        <v>75</v>
      </c>
      <c r="G209">
        <v>12</v>
      </c>
      <c r="H209">
        <v>33</v>
      </c>
      <c r="I209">
        <v>3</v>
      </c>
      <c r="J209">
        <v>8</v>
      </c>
      <c r="K209">
        <v>0</v>
      </c>
      <c r="L209">
        <v>1</v>
      </c>
      <c r="M209">
        <v>4</v>
      </c>
      <c r="N209">
        <v>87</v>
      </c>
      <c r="P209">
        <f t="shared" si="39"/>
        <v>-0.76900406685326217</v>
      </c>
      <c r="R209">
        <f t="shared" si="40"/>
        <v>-0.96868115542880717</v>
      </c>
      <c r="T209">
        <f t="shared" si="41"/>
        <v>-1.3489065468669246</v>
      </c>
      <c r="V209">
        <f t="shared" si="42"/>
        <v>-0.46363564861664275</v>
      </c>
      <c r="W209">
        <f t="shared" si="43"/>
        <v>-9.2162921348314626</v>
      </c>
      <c r="Y209">
        <f t="shared" si="44"/>
        <v>-1.4409523624184863</v>
      </c>
      <c r="Z209">
        <f t="shared" si="45"/>
        <v>-20.782069288389508</v>
      </c>
      <c r="AB209">
        <f t="shared" si="46"/>
        <v>-1.6047571302926147</v>
      </c>
      <c r="AC209">
        <f t="shared" si="47"/>
        <v>-6.5959369104767376</v>
      </c>
    </row>
    <row r="210" spans="1:29">
      <c r="A210">
        <v>595234</v>
      </c>
      <c r="B210" t="s">
        <v>133</v>
      </c>
      <c r="C210">
        <v>87</v>
      </c>
      <c r="D210">
        <v>14</v>
      </c>
      <c r="E210">
        <v>31</v>
      </c>
      <c r="F210">
        <v>20</v>
      </c>
      <c r="G210">
        <v>2</v>
      </c>
      <c r="H210">
        <v>10</v>
      </c>
      <c r="I210">
        <v>3</v>
      </c>
      <c r="J210">
        <v>2</v>
      </c>
      <c r="K210">
        <v>0</v>
      </c>
      <c r="L210">
        <v>0</v>
      </c>
      <c r="M210">
        <v>1</v>
      </c>
      <c r="N210">
        <v>29</v>
      </c>
      <c r="P210">
        <f t="shared" si="39"/>
        <v>-1.8526346761217074</v>
      </c>
      <c r="R210">
        <f t="shared" si="40"/>
        <v>-2.1278948966947864</v>
      </c>
      <c r="T210">
        <f t="shared" si="41"/>
        <v>-1.3489065468669246</v>
      </c>
      <c r="V210">
        <f t="shared" si="42"/>
        <v>-0.46363564861664275</v>
      </c>
      <c r="W210">
        <f t="shared" si="43"/>
        <v>-2.4054307116104869</v>
      </c>
      <c r="Y210">
        <f t="shared" si="44"/>
        <v>-0.37608519953805619</v>
      </c>
      <c r="Z210">
        <f t="shared" si="45"/>
        <v>-5.5940230961298383</v>
      </c>
      <c r="AB210">
        <f t="shared" si="46"/>
        <v>-0.43196124148961507</v>
      </c>
      <c r="AC210">
        <f t="shared" si="47"/>
        <v>-6.6011182093277325</v>
      </c>
    </row>
    <row r="211" spans="1:29">
      <c r="A211">
        <v>471822</v>
      </c>
      <c r="B211" t="s">
        <v>80</v>
      </c>
      <c r="C211">
        <v>87</v>
      </c>
      <c r="D211">
        <v>12</v>
      </c>
      <c r="E211">
        <v>28</v>
      </c>
      <c r="F211">
        <v>25</v>
      </c>
      <c r="G211">
        <v>3</v>
      </c>
      <c r="H211">
        <v>12</v>
      </c>
      <c r="I211">
        <v>1</v>
      </c>
      <c r="J211">
        <v>1</v>
      </c>
      <c r="K211">
        <v>0</v>
      </c>
      <c r="L211">
        <v>2</v>
      </c>
      <c r="M211">
        <v>4</v>
      </c>
      <c r="N211">
        <v>29</v>
      </c>
      <c r="P211">
        <f t="shared" si="39"/>
        <v>-1.8526346761217074</v>
      </c>
      <c r="R211">
        <f t="shared" si="40"/>
        <v>-2.0225118293069699</v>
      </c>
      <c r="T211">
        <f t="shared" si="41"/>
        <v>-1.8598559964377293</v>
      </c>
      <c r="V211">
        <f t="shared" si="42"/>
        <v>-0.46363564861664275</v>
      </c>
      <c r="W211">
        <f t="shared" si="43"/>
        <v>-0.40543071161048694</v>
      </c>
      <c r="Y211">
        <f t="shared" si="44"/>
        <v>-6.338843573373977E-2</v>
      </c>
      <c r="Z211">
        <f t="shared" si="45"/>
        <v>-4.5940230961298383</v>
      </c>
      <c r="AB211">
        <f t="shared" si="46"/>
        <v>-0.35474289003367232</v>
      </c>
      <c r="AC211">
        <f t="shared" si="47"/>
        <v>-6.6167694762504619</v>
      </c>
    </row>
    <row r="212" spans="1:29">
      <c r="A212">
        <v>553883</v>
      </c>
      <c r="B212" t="s">
        <v>52</v>
      </c>
      <c r="C212">
        <v>45</v>
      </c>
      <c r="D212">
        <v>5</v>
      </c>
      <c r="E212">
        <v>15</v>
      </c>
      <c r="F212">
        <v>9</v>
      </c>
      <c r="G212">
        <v>0</v>
      </c>
      <c r="H212">
        <v>3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15</v>
      </c>
      <c r="P212">
        <f t="shared" si="39"/>
        <v>-2.11420068525547</v>
      </c>
      <c r="R212">
        <f t="shared" si="40"/>
        <v>-2.3597376449479821</v>
      </c>
      <c r="T212">
        <f t="shared" si="41"/>
        <v>-1.8598559964377293</v>
      </c>
      <c r="V212">
        <f t="shared" si="42"/>
        <v>-0.46363564861664275</v>
      </c>
      <c r="W212">
        <f t="shared" si="43"/>
        <v>0.99719101123595433</v>
      </c>
      <c r="Y212">
        <f t="shared" si="44"/>
        <v>0.15590920105411876</v>
      </c>
      <c r="Z212">
        <f t="shared" si="45"/>
        <v>0.31343632958801493</v>
      </c>
      <c r="AB212">
        <f t="shared" si="46"/>
        <v>2.4203036657187593E-2</v>
      </c>
      <c r="AC212">
        <f t="shared" si="47"/>
        <v>-6.6173177375465189</v>
      </c>
    </row>
    <row r="213" spans="1:29">
      <c r="A213">
        <v>500610</v>
      </c>
      <c r="B213" t="s">
        <v>128</v>
      </c>
      <c r="C213">
        <v>66</v>
      </c>
      <c r="D213">
        <v>9</v>
      </c>
      <c r="E213">
        <v>22</v>
      </c>
      <c r="F213">
        <v>17</v>
      </c>
      <c r="G213">
        <v>3</v>
      </c>
      <c r="H213">
        <v>6</v>
      </c>
      <c r="I213">
        <v>1</v>
      </c>
      <c r="J213">
        <v>1</v>
      </c>
      <c r="K213">
        <v>0</v>
      </c>
      <c r="L213">
        <v>1</v>
      </c>
      <c r="M213">
        <v>4</v>
      </c>
      <c r="N213">
        <v>22</v>
      </c>
      <c r="P213">
        <f t="shared" si="39"/>
        <v>-1.9834176806885888</v>
      </c>
      <c r="R213">
        <f t="shared" si="40"/>
        <v>-2.1911247371274758</v>
      </c>
      <c r="T213">
        <f t="shared" si="41"/>
        <v>-1.8598559964377293</v>
      </c>
      <c r="V213">
        <f t="shared" si="42"/>
        <v>-0.46363564861664275</v>
      </c>
      <c r="W213">
        <f t="shared" si="43"/>
        <v>-0.20411985018726675</v>
      </c>
      <c r="Y213">
        <f t="shared" si="44"/>
        <v>-3.1913808290889689E-2</v>
      </c>
      <c r="Z213">
        <f t="shared" si="45"/>
        <v>-1.1402933832709117</v>
      </c>
      <c r="AB213">
        <f t="shared" si="46"/>
        <v>-8.8051575232299686E-2</v>
      </c>
      <c r="AC213">
        <f t="shared" si="47"/>
        <v>-6.6179994463936271</v>
      </c>
    </row>
    <row r="214" spans="1:29">
      <c r="A214">
        <v>593679</v>
      </c>
      <c r="B214" t="s">
        <v>323</v>
      </c>
      <c r="C214">
        <v>87</v>
      </c>
      <c r="D214">
        <v>12</v>
      </c>
      <c r="E214">
        <v>34</v>
      </c>
      <c r="F214">
        <v>12</v>
      </c>
      <c r="G214">
        <v>3</v>
      </c>
      <c r="H214">
        <v>6</v>
      </c>
      <c r="I214">
        <v>2</v>
      </c>
      <c r="J214">
        <v>1</v>
      </c>
      <c r="K214">
        <v>0</v>
      </c>
      <c r="L214">
        <v>0</v>
      </c>
      <c r="M214">
        <v>0</v>
      </c>
      <c r="N214">
        <v>29</v>
      </c>
      <c r="P214">
        <f t="shared" si="39"/>
        <v>-1.8526346761217074</v>
      </c>
      <c r="R214">
        <f t="shared" si="40"/>
        <v>-2.2965078045152922</v>
      </c>
      <c r="T214">
        <f t="shared" si="41"/>
        <v>-1.6043812716523269</v>
      </c>
      <c r="V214">
        <f t="shared" si="42"/>
        <v>-0.46363564861664275</v>
      </c>
      <c r="W214">
        <f t="shared" si="43"/>
        <v>-0.40543071161048694</v>
      </c>
      <c r="Y214">
        <f t="shared" si="44"/>
        <v>-6.338843573373977E-2</v>
      </c>
      <c r="Z214">
        <f t="shared" si="45"/>
        <v>-4.5940230961298383</v>
      </c>
      <c r="AB214">
        <f t="shared" si="46"/>
        <v>-0.35474289003367232</v>
      </c>
      <c r="AC214">
        <f t="shared" si="47"/>
        <v>-6.6352907266733823</v>
      </c>
    </row>
    <row r="215" spans="1:29">
      <c r="A215">
        <v>444520</v>
      </c>
      <c r="B215" t="s">
        <v>46</v>
      </c>
      <c r="C215">
        <v>153</v>
      </c>
      <c r="D215">
        <v>23</v>
      </c>
      <c r="E215">
        <v>54</v>
      </c>
      <c r="F215">
        <v>35</v>
      </c>
      <c r="G215">
        <v>6</v>
      </c>
      <c r="H215">
        <v>20</v>
      </c>
      <c r="I215">
        <v>2</v>
      </c>
      <c r="J215">
        <v>3</v>
      </c>
      <c r="K215">
        <v>0</v>
      </c>
      <c r="L215">
        <v>1</v>
      </c>
      <c r="M215">
        <v>3</v>
      </c>
      <c r="N215">
        <v>51</v>
      </c>
      <c r="P215">
        <f t="shared" si="39"/>
        <v>-1.4416023760543661</v>
      </c>
      <c r="R215">
        <f t="shared" si="40"/>
        <v>-1.8117456945313373</v>
      </c>
      <c r="T215">
        <f t="shared" si="41"/>
        <v>-1.6043812716523269</v>
      </c>
      <c r="V215">
        <f t="shared" si="42"/>
        <v>-0.46363564861664275</v>
      </c>
      <c r="W215">
        <f t="shared" si="43"/>
        <v>-2.6095505617977537</v>
      </c>
      <c r="Y215">
        <f t="shared" si="44"/>
        <v>-0.40799900782894633</v>
      </c>
      <c r="Z215">
        <f t="shared" si="45"/>
        <v>-11.734316479400746</v>
      </c>
      <c r="AB215">
        <f t="shared" si="46"/>
        <v>-0.90610457400162758</v>
      </c>
      <c r="AC215">
        <f t="shared" si="47"/>
        <v>-6.635468572685248</v>
      </c>
    </row>
    <row r="216" spans="1:29">
      <c r="A216">
        <v>502593</v>
      </c>
      <c r="B216" t="s">
        <v>239</v>
      </c>
      <c r="C216">
        <v>132</v>
      </c>
      <c r="D216">
        <v>20</v>
      </c>
      <c r="E216">
        <v>47</v>
      </c>
      <c r="F216">
        <v>29</v>
      </c>
      <c r="G216">
        <v>2</v>
      </c>
      <c r="H216">
        <v>19</v>
      </c>
      <c r="I216">
        <v>3</v>
      </c>
      <c r="J216">
        <v>3</v>
      </c>
      <c r="K216">
        <v>0</v>
      </c>
      <c r="L216">
        <v>1</v>
      </c>
      <c r="M216">
        <v>1</v>
      </c>
      <c r="N216">
        <v>44</v>
      </c>
      <c r="P216">
        <f t="shared" si="39"/>
        <v>-1.5723853806212476</v>
      </c>
      <c r="R216">
        <f t="shared" si="40"/>
        <v>-1.938205375396717</v>
      </c>
      <c r="T216">
        <f t="shared" si="41"/>
        <v>-1.3489065468669246</v>
      </c>
      <c r="V216">
        <f t="shared" si="42"/>
        <v>-0.46363564861664275</v>
      </c>
      <c r="W216">
        <f t="shared" si="43"/>
        <v>-2.4082397003745335</v>
      </c>
      <c r="Y216">
        <f t="shared" si="44"/>
        <v>-0.3765243803860962</v>
      </c>
      <c r="Z216">
        <f t="shared" si="45"/>
        <v>-12.280586766541823</v>
      </c>
      <c r="AB216">
        <f t="shared" si="46"/>
        <v>-0.94828666502402603</v>
      </c>
      <c r="AC216">
        <f t="shared" si="47"/>
        <v>-6.6479439969116534</v>
      </c>
    </row>
    <row r="217" spans="1:29">
      <c r="A217">
        <v>573009</v>
      </c>
      <c r="B217" t="s">
        <v>191</v>
      </c>
      <c r="C217">
        <v>45</v>
      </c>
      <c r="D217">
        <v>6</v>
      </c>
      <c r="E217">
        <v>15</v>
      </c>
      <c r="F217">
        <v>14</v>
      </c>
      <c r="G217">
        <v>0</v>
      </c>
      <c r="H217">
        <v>3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15</v>
      </c>
      <c r="P217">
        <f t="shared" si="39"/>
        <v>-2.11420068525547</v>
      </c>
      <c r="R217">
        <f t="shared" si="40"/>
        <v>-2.2543545775601657</v>
      </c>
      <c r="T217">
        <f t="shared" si="41"/>
        <v>-1.8598559964377293</v>
      </c>
      <c r="V217">
        <f t="shared" si="42"/>
        <v>-0.46363564861664275</v>
      </c>
      <c r="W217">
        <f t="shared" si="43"/>
        <v>-2.8089887640456723E-3</v>
      </c>
      <c r="Y217">
        <f t="shared" si="44"/>
        <v>-4.3918084803947312E-4</v>
      </c>
      <c r="Z217">
        <f t="shared" si="45"/>
        <v>0.31343632958801493</v>
      </c>
      <c r="AB217">
        <f t="shared" si="46"/>
        <v>2.4203036657187593E-2</v>
      </c>
      <c r="AC217">
        <f t="shared" si="47"/>
        <v>-6.6682830520608602</v>
      </c>
    </row>
    <row r="218" spans="1:29">
      <c r="A218">
        <v>449097</v>
      </c>
      <c r="B218" t="s">
        <v>229</v>
      </c>
      <c r="C218">
        <v>87</v>
      </c>
      <c r="D218">
        <v>13</v>
      </c>
      <c r="E218">
        <v>28</v>
      </c>
      <c r="F218">
        <v>26</v>
      </c>
      <c r="G218">
        <v>2</v>
      </c>
      <c r="H218">
        <v>11</v>
      </c>
      <c r="I218">
        <v>1</v>
      </c>
      <c r="J218">
        <v>1</v>
      </c>
      <c r="K218">
        <v>0</v>
      </c>
      <c r="L218">
        <v>2</v>
      </c>
      <c r="M218">
        <v>0</v>
      </c>
      <c r="N218">
        <v>29</v>
      </c>
      <c r="P218">
        <f t="shared" si="39"/>
        <v>-1.8526346761217074</v>
      </c>
      <c r="R218">
        <f t="shared" si="40"/>
        <v>-2.0014352158294066</v>
      </c>
      <c r="T218">
        <f t="shared" si="41"/>
        <v>-1.8598559964377293</v>
      </c>
      <c r="V218">
        <f t="shared" si="42"/>
        <v>-0.46363564861664275</v>
      </c>
      <c r="W218">
        <f t="shared" si="43"/>
        <v>-1.4054307116104869</v>
      </c>
      <c r="Y218">
        <f t="shared" si="44"/>
        <v>-0.21973681763589797</v>
      </c>
      <c r="Z218">
        <f t="shared" si="45"/>
        <v>-3.5940230961298383</v>
      </c>
      <c r="AB218">
        <f t="shared" si="46"/>
        <v>-0.27752453857772968</v>
      </c>
      <c r="AC218">
        <f t="shared" si="47"/>
        <v>-6.6748228932191136</v>
      </c>
    </row>
    <row r="219" spans="1:29">
      <c r="A219">
        <v>621244</v>
      </c>
      <c r="B219" t="s">
        <v>36</v>
      </c>
      <c r="C219">
        <v>87</v>
      </c>
      <c r="D219">
        <v>15</v>
      </c>
      <c r="E219">
        <v>28</v>
      </c>
      <c r="F219">
        <v>25</v>
      </c>
      <c r="G219">
        <v>3</v>
      </c>
      <c r="H219">
        <v>10</v>
      </c>
      <c r="I219">
        <v>2</v>
      </c>
      <c r="J219">
        <v>2</v>
      </c>
      <c r="K219">
        <v>0</v>
      </c>
      <c r="L219">
        <v>0</v>
      </c>
      <c r="M219">
        <v>0</v>
      </c>
      <c r="N219">
        <v>29</v>
      </c>
      <c r="P219">
        <f t="shared" si="39"/>
        <v>-1.8526346761217074</v>
      </c>
      <c r="R219">
        <f t="shared" si="40"/>
        <v>-2.0225118293069699</v>
      </c>
      <c r="T219">
        <f t="shared" si="41"/>
        <v>-1.6043812716523269</v>
      </c>
      <c r="V219">
        <f t="shared" si="42"/>
        <v>-0.46363564861664275</v>
      </c>
      <c r="W219">
        <f t="shared" si="43"/>
        <v>-3.4054307116104869</v>
      </c>
      <c r="Y219">
        <f t="shared" si="44"/>
        <v>-0.53243358144021447</v>
      </c>
      <c r="Z219">
        <f t="shared" si="45"/>
        <v>-2.5940230961298383</v>
      </c>
      <c r="AB219">
        <f t="shared" si="46"/>
        <v>-0.20030618712178697</v>
      </c>
      <c r="AC219">
        <f t="shared" si="47"/>
        <v>-6.6759031942596492</v>
      </c>
    </row>
    <row r="220" spans="1:29">
      <c r="A220">
        <v>595307</v>
      </c>
      <c r="B220" t="s">
        <v>190</v>
      </c>
      <c r="C220">
        <v>87</v>
      </c>
      <c r="D220">
        <v>14</v>
      </c>
      <c r="E220">
        <v>34</v>
      </c>
      <c r="F220">
        <v>19</v>
      </c>
      <c r="G220">
        <v>4</v>
      </c>
      <c r="H220">
        <v>5</v>
      </c>
      <c r="I220">
        <v>2</v>
      </c>
      <c r="J220">
        <v>1</v>
      </c>
      <c r="K220">
        <v>0</v>
      </c>
      <c r="L220">
        <v>1</v>
      </c>
      <c r="M220">
        <v>4</v>
      </c>
      <c r="N220">
        <v>29</v>
      </c>
      <c r="P220">
        <f t="shared" si="39"/>
        <v>-1.8526346761217074</v>
      </c>
      <c r="R220">
        <f t="shared" si="40"/>
        <v>-2.1489715101723497</v>
      </c>
      <c r="T220">
        <f t="shared" si="41"/>
        <v>-1.6043812716523269</v>
      </c>
      <c r="V220">
        <f t="shared" si="42"/>
        <v>-0.46363564861664275</v>
      </c>
      <c r="W220">
        <f t="shared" si="43"/>
        <v>-2.4054307116104869</v>
      </c>
      <c r="Y220">
        <f t="shared" si="44"/>
        <v>-0.37608519953805619</v>
      </c>
      <c r="Z220">
        <f t="shared" si="45"/>
        <v>-3.5940230961298383</v>
      </c>
      <c r="AB220">
        <f t="shared" si="46"/>
        <v>-0.27752453857772968</v>
      </c>
      <c r="AC220">
        <f t="shared" si="47"/>
        <v>-6.7232328446788125</v>
      </c>
    </row>
    <row r="221" spans="1:29">
      <c r="A221">
        <v>605254</v>
      </c>
      <c r="B221" t="s">
        <v>117</v>
      </c>
      <c r="C221">
        <v>45</v>
      </c>
      <c r="D221">
        <v>6</v>
      </c>
      <c r="E221">
        <v>14</v>
      </c>
      <c r="F221">
        <v>11</v>
      </c>
      <c r="G221">
        <v>2</v>
      </c>
      <c r="H221">
        <v>4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15</v>
      </c>
      <c r="P221">
        <f t="shared" si="39"/>
        <v>-2.11420068525547</v>
      </c>
      <c r="R221">
        <f t="shared" si="40"/>
        <v>-2.3175844179928555</v>
      </c>
      <c r="T221">
        <f t="shared" si="41"/>
        <v>-1.8598559964377293</v>
      </c>
      <c r="V221">
        <f t="shared" si="42"/>
        <v>-0.46363564861664275</v>
      </c>
      <c r="W221">
        <f t="shared" si="43"/>
        <v>-2.8089887640456723E-3</v>
      </c>
      <c r="Y221">
        <f t="shared" si="44"/>
        <v>-4.3918084803947312E-4</v>
      </c>
      <c r="Z221">
        <f t="shared" si="45"/>
        <v>0.31343632958801493</v>
      </c>
      <c r="AB221">
        <f t="shared" si="46"/>
        <v>2.4203036657187593E-2</v>
      </c>
      <c r="AC221">
        <f t="shared" si="47"/>
        <v>-6.7315128924935497</v>
      </c>
    </row>
    <row r="222" spans="1:29">
      <c r="A222">
        <v>606135</v>
      </c>
      <c r="B222" t="s">
        <v>53</v>
      </c>
      <c r="C222">
        <v>45</v>
      </c>
      <c r="D222">
        <v>5</v>
      </c>
      <c r="E222">
        <v>16</v>
      </c>
      <c r="F222">
        <v>7</v>
      </c>
      <c r="G222">
        <v>1</v>
      </c>
      <c r="H222">
        <v>3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15</v>
      </c>
      <c r="P222">
        <f t="shared" si="39"/>
        <v>-2.11420068525547</v>
      </c>
      <c r="R222">
        <f t="shared" si="40"/>
        <v>-2.4018908719031087</v>
      </c>
      <c r="T222">
        <f t="shared" si="41"/>
        <v>-1.8598559964377293</v>
      </c>
      <c r="V222">
        <f t="shared" si="42"/>
        <v>-0.46363564861664275</v>
      </c>
      <c r="W222">
        <f t="shared" si="43"/>
        <v>0.99719101123595433</v>
      </c>
      <c r="Y222">
        <f t="shared" si="44"/>
        <v>0.15590920105411876</v>
      </c>
      <c r="Z222">
        <f t="shared" si="45"/>
        <v>-0.68656367041198507</v>
      </c>
      <c r="AB222">
        <f t="shared" si="46"/>
        <v>-5.3015314798755118E-2</v>
      </c>
      <c r="AC222">
        <f t="shared" si="47"/>
        <v>-6.7366893159575874</v>
      </c>
    </row>
    <row r="223" spans="1:29">
      <c r="A223">
        <v>493247</v>
      </c>
      <c r="B223" t="s">
        <v>214</v>
      </c>
      <c r="C223">
        <v>87</v>
      </c>
      <c r="D223">
        <v>14</v>
      </c>
      <c r="E223">
        <v>29</v>
      </c>
      <c r="F223">
        <v>22</v>
      </c>
      <c r="G223">
        <v>3</v>
      </c>
      <c r="H223">
        <v>11</v>
      </c>
      <c r="I223">
        <v>2</v>
      </c>
      <c r="J223">
        <v>2</v>
      </c>
      <c r="K223">
        <v>0</v>
      </c>
      <c r="L223">
        <v>3</v>
      </c>
      <c r="M223">
        <v>8</v>
      </c>
      <c r="N223">
        <v>29</v>
      </c>
      <c r="P223">
        <f t="shared" si="39"/>
        <v>-1.8526346761217074</v>
      </c>
      <c r="R223">
        <f t="shared" si="40"/>
        <v>-2.0857416697396598</v>
      </c>
      <c r="T223">
        <f t="shared" si="41"/>
        <v>-1.6043812716523269</v>
      </c>
      <c r="V223">
        <f t="shared" si="42"/>
        <v>-0.46363564861664275</v>
      </c>
      <c r="W223">
        <f t="shared" si="43"/>
        <v>-2.4054307116104869</v>
      </c>
      <c r="Y223">
        <f t="shared" si="44"/>
        <v>-0.37608519953805619</v>
      </c>
      <c r="Z223">
        <f t="shared" si="45"/>
        <v>-4.5940230961298383</v>
      </c>
      <c r="AB223">
        <f t="shared" si="46"/>
        <v>-0.35474289003367232</v>
      </c>
      <c r="AC223">
        <f t="shared" si="47"/>
        <v>-6.737221355702065</v>
      </c>
    </row>
    <row r="224" spans="1:29">
      <c r="A224">
        <v>456379</v>
      </c>
      <c r="B224" t="s">
        <v>14</v>
      </c>
      <c r="C224">
        <v>45</v>
      </c>
      <c r="D224">
        <v>6</v>
      </c>
      <c r="E224">
        <v>13</v>
      </c>
      <c r="F224">
        <v>16</v>
      </c>
      <c r="G224">
        <v>1</v>
      </c>
      <c r="H224">
        <v>7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15</v>
      </c>
      <c r="P224">
        <f t="shared" si="39"/>
        <v>-2.11420068525547</v>
      </c>
      <c r="R224">
        <f t="shared" si="40"/>
        <v>-2.2122013506050391</v>
      </c>
      <c r="T224">
        <f t="shared" si="41"/>
        <v>-1.8598559964377293</v>
      </c>
      <c r="V224">
        <f t="shared" si="42"/>
        <v>-0.46363564861664275</v>
      </c>
      <c r="W224">
        <f t="shared" si="43"/>
        <v>-2.8089887640456723E-3</v>
      </c>
      <c r="Y224">
        <f t="shared" si="44"/>
        <v>-4.3918084803947312E-4</v>
      </c>
      <c r="Z224">
        <f t="shared" si="45"/>
        <v>-1.6865636704119851</v>
      </c>
      <c r="AB224">
        <f t="shared" si="46"/>
        <v>-0.13023366625469784</v>
      </c>
      <c r="AC224">
        <f t="shared" si="47"/>
        <v>-6.7805665280176193</v>
      </c>
    </row>
    <row r="225" spans="1:29">
      <c r="A225">
        <v>582494</v>
      </c>
      <c r="B225" t="s">
        <v>272</v>
      </c>
      <c r="C225">
        <v>87</v>
      </c>
      <c r="D225">
        <v>14</v>
      </c>
      <c r="E225">
        <v>30</v>
      </c>
      <c r="F225">
        <v>21</v>
      </c>
      <c r="G225">
        <v>5</v>
      </c>
      <c r="H225">
        <v>7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29</v>
      </c>
      <c r="P225">
        <f t="shared" si="39"/>
        <v>-1.8526346761217074</v>
      </c>
      <c r="R225">
        <f t="shared" si="40"/>
        <v>-2.1068182832172231</v>
      </c>
      <c r="T225">
        <f t="shared" si="41"/>
        <v>-1.8598559964377293</v>
      </c>
      <c r="V225">
        <f t="shared" si="42"/>
        <v>-0.46363564861664275</v>
      </c>
      <c r="W225">
        <f t="shared" si="43"/>
        <v>-2.4054307116104869</v>
      </c>
      <c r="Y225">
        <f t="shared" si="44"/>
        <v>-0.37608519953805619</v>
      </c>
      <c r="Z225">
        <f t="shared" si="45"/>
        <v>-1.5940230961298383</v>
      </c>
      <c r="AB225">
        <f t="shared" si="46"/>
        <v>-0.12308783566584425</v>
      </c>
      <c r="AC225">
        <f t="shared" si="47"/>
        <v>-6.7821176395972032</v>
      </c>
    </row>
    <row r="226" spans="1:29">
      <c r="A226">
        <v>570666</v>
      </c>
      <c r="B226" t="s">
        <v>58</v>
      </c>
      <c r="C226">
        <v>132</v>
      </c>
      <c r="D226">
        <v>23</v>
      </c>
      <c r="E226">
        <v>50</v>
      </c>
      <c r="F226">
        <v>30</v>
      </c>
      <c r="G226">
        <v>6</v>
      </c>
      <c r="H226">
        <v>12</v>
      </c>
      <c r="I226">
        <v>3</v>
      </c>
      <c r="J226">
        <v>2</v>
      </c>
      <c r="K226">
        <v>0</v>
      </c>
      <c r="L226">
        <v>0</v>
      </c>
      <c r="M226">
        <v>0</v>
      </c>
      <c r="N226">
        <v>44</v>
      </c>
      <c r="P226">
        <f t="shared" si="39"/>
        <v>-1.5723853806212476</v>
      </c>
      <c r="R226">
        <f t="shared" si="40"/>
        <v>-1.9171287619191537</v>
      </c>
      <c r="T226">
        <f t="shared" si="41"/>
        <v>-1.3489065468669246</v>
      </c>
      <c r="V226">
        <f t="shared" si="42"/>
        <v>-0.46363564861664275</v>
      </c>
      <c r="W226">
        <f t="shared" si="43"/>
        <v>-5.4082397003745335</v>
      </c>
      <c r="Y226">
        <f t="shared" si="44"/>
        <v>-0.84556952609257086</v>
      </c>
      <c r="Z226">
        <f t="shared" si="45"/>
        <v>-8.2805867665418234</v>
      </c>
      <c r="AB226">
        <f t="shared" si="46"/>
        <v>-0.63941325920025516</v>
      </c>
      <c r="AC226">
        <f t="shared" si="47"/>
        <v>-6.787039123316795</v>
      </c>
    </row>
    <row r="227" spans="1:29">
      <c r="A227">
        <v>456167</v>
      </c>
      <c r="B227" t="s">
        <v>125</v>
      </c>
      <c r="C227">
        <v>108</v>
      </c>
      <c r="D227">
        <v>19</v>
      </c>
      <c r="E227">
        <v>36</v>
      </c>
      <c r="F227">
        <v>31</v>
      </c>
      <c r="G227">
        <v>7</v>
      </c>
      <c r="H227">
        <v>13</v>
      </c>
      <c r="I227">
        <v>2</v>
      </c>
      <c r="J227">
        <v>2</v>
      </c>
      <c r="K227">
        <v>0</v>
      </c>
      <c r="L227">
        <v>0</v>
      </c>
      <c r="M227">
        <v>0</v>
      </c>
      <c r="N227">
        <v>36</v>
      </c>
      <c r="P227">
        <f t="shared" si="39"/>
        <v>-1.7218516715548262</v>
      </c>
      <c r="R227">
        <f t="shared" si="40"/>
        <v>-1.8960521484415904</v>
      </c>
      <c r="T227">
        <f t="shared" si="41"/>
        <v>-1.6043812716523269</v>
      </c>
      <c r="V227">
        <f t="shared" si="42"/>
        <v>-0.46363564861664275</v>
      </c>
      <c r="W227">
        <f t="shared" si="43"/>
        <v>-4.6067415730337089</v>
      </c>
      <c r="Y227">
        <f t="shared" si="44"/>
        <v>-0.72025659078522297</v>
      </c>
      <c r="Z227">
        <f t="shared" si="45"/>
        <v>-5.0477528089887613</v>
      </c>
      <c r="AB227">
        <f t="shared" si="46"/>
        <v>-0.38977915046721662</v>
      </c>
      <c r="AC227">
        <f t="shared" si="47"/>
        <v>-6.7959564815178251</v>
      </c>
    </row>
    <row r="228" spans="1:29">
      <c r="A228">
        <v>629496</v>
      </c>
      <c r="B228" t="s">
        <v>154</v>
      </c>
      <c r="C228">
        <v>45</v>
      </c>
      <c r="D228">
        <v>6</v>
      </c>
      <c r="E228">
        <v>15</v>
      </c>
      <c r="F228">
        <v>10</v>
      </c>
      <c r="G228">
        <v>1</v>
      </c>
      <c r="H228">
        <v>4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15</v>
      </c>
      <c r="P228">
        <f t="shared" si="39"/>
        <v>-2.11420068525547</v>
      </c>
      <c r="R228">
        <f t="shared" si="40"/>
        <v>-2.3386610314704188</v>
      </c>
      <c r="T228">
        <f t="shared" si="41"/>
        <v>-1.8598559964377293</v>
      </c>
      <c r="V228">
        <f t="shared" si="42"/>
        <v>-0.46363564861664275</v>
      </c>
      <c r="W228">
        <f t="shared" si="43"/>
        <v>-2.8089887640456723E-3</v>
      </c>
      <c r="Y228">
        <f t="shared" si="44"/>
        <v>-4.3918084803947312E-4</v>
      </c>
      <c r="Z228">
        <f t="shared" si="45"/>
        <v>-0.68656367041198507</v>
      </c>
      <c r="AB228">
        <f t="shared" si="46"/>
        <v>-5.3015314798755118E-2</v>
      </c>
      <c r="AC228">
        <f t="shared" si="47"/>
        <v>-6.8298078574270562</v>
      </c>
    </row>
    <row r="229" spans="1:29">
      <c r="A229">
        <v>641838</v>
      </c>
      <c r="B229" t="s">
        <v>197</v>
      </c>
      <c r="C229">
        <v>45</v>
      </c>
      <c r="D229">
        <v>6</v>
      </c>
      <c r="E229">
        <v>14</v>
      </c>
      <c r="F229">
        <v>10</v>
      </c>
      <c r="G229">
        <v>1</v>
      </c>
      <c r="H229">
        <v>5</v>
      </c>
      <c r="I229">
        <v>1</v>
      </c>
      <c r="J229">
        <v>1</v>
      </c>
      <c r="K229">
        <v>0</v>
      </c>
      <c r="L229">
        <v>0</v>
      </c>
      <c r="M229">
        <v>0</v>
      </c>
      <c r="N229">
        <v>15</v>
      </c>
      <c r="P229">
        <f t="shared" si="39"/>
        <v>-2.11420068525547</v>
      </c>
      <c r="R229">
        <f t="shared" si="40"/>
        <v>-2.3386610314704188</v>
      </c>
      <c r="T229">
        <f t="shared" si="41"/>
        <v>-1.8598559964377293</v>
      </c>
      <c r="V229">
        <f t="shared" si="42"/>
        <v>-0.46363564861664275</v>
      </c>
      <c r="W229">
        <f t="shared" si="43"/>
        <v>-2.8089887640456723E-3</v>
      </c>
      <c r="Y229">
        <f t="shared" si="44"/>
        <v>-4.3918084803947312E-4</v>
      </c>
      <c r="Z229">
        <f t="shared" si="45"/>
        <v>-0.68656367041198507</v>
      </c>
      <c r="AB229">
        <f t="shared" si="46"/>
        <v>-5.3015314798755118E-2</v>
      </c>
      <c r="AC229">
        <f t="shared" si="47"/>
        <v>-6.8298078574270562</v>
      </c>
    </row>
    <row r="230" spans="1:29">
      <c r="A230">
        <v>488768</v>
      </c>
      <c r="B230" t="s">
        <v>55</v>
      </c>
      <c r="C230">
        <v>414</v>
      </c>
      <c r="D230">
        <v>74</v>
      </c>
      <c r="E230">
        <v>155</v>
      </c>
      <c r="F230">
        <v>110</v>
      </c>
      <c r="G230">
        <v>20</v>
      </c>
      <c r="H230">
        <v>53</v>
      </c>
      <c r="I230">
        <v>7</v>
      </c>
      <c r="J230">
        <v>10</v>
      </c>
      <c r="K230">
        <v>0</v>
      </c>
      <c r="L230">
        <v>0</v>
      </c>
      <c r="M230">
        <v>0</v>
      </c>
      <c r="N230">
        <v>138</v>
      </c>
      <c r="P230">
        <f t="shared" si="39"/>
        <v>0.18384353784830182</v>
      </c>
      <c r="R230">
        <f t="shared" si="40"/>
        <v>-0.23099968371409316</v>
      </c>
      <c r="T230">
        <f t="shared" si="41"/>
        <v>-0.32700764772531493</v>
      </c>
      <c r="V230">
        <f t="shared" si="42"/>
        <v>-0.46363564861664275</v>
      </c>
      <c r="W230">
        <f t="shared" si="43"/>
        <v>-18.825842696629216</v>
      </c>
      <c r="Y230">
        <f t="shared" si="44"/>
        <v>-2.9433900435625402</v>
      </c>
      <c r="Z230">
        <f t="shared" si="45"/>
        <v>-39.516385767790268</v>
      </c>
      <c r="AB230">
        <f t="shared" si="46"/>
        <v>-3.0513901644858419</v>
      </c>
      <c r="AC230">
        <f t="shared" si="47"/>
        <v>-6.8325796502561307</v>
      </c>
    </row>
    <row r="231" spans="1:29">
      <c r="A231">
        <v>448178</v>
      </c>
      <c r="B231" t="s">
        <v>160</v>
      </c>
      <c r="C231">
        <v>132</v>
      </c>
      <c r="D231">
        <v>23</v>
      </c>
      <c r="E231">
        <v>44</v>
      </c>
      <c r="F231">
        <v>36</v>
      </c>
      <c r="G231">
        <v>6</v>
      </c>
      <c r="H231">
        <v>17</v>
      </c>
      <c r="I231">
        <v>2</v>
      </c>
      <c r="J231">
        <v>4</v>
      </c>
      <c r="K231">
        <v>0</v>
      </c>
      <c r="L231">
        <v>2</v>
      </c>
      <c r="M231">
        <v>0</v>
      </c>
      <c r="N231">
        <v>44</v>
      </c>
      <c r="P231">
        <f t="shared" si="39"/>
        <v>-1.5723853806212476</v>
      </c>
      <c r="R231">
        <f t="shared" si="40"/>
        <v>-1.7906690810537742</v>
      </c>
      <c r="T231">
        <f t="shared" si="41"/>
        <v>-1.6043812716523269</v>
      </c>
      <c r="V231">
        <f t="shared" si="42"/>
        <v>-0.46363564861664275</v>
      </c>
      <c r="W231">
        <f t="shared" si="43"/>
        <v>-5.4082397003745335</v>
      </c>
      <c r="Y231">
        <f t="shared" si="44"/>
        <v>-0.84556952609257086</v>
      </c>
      <c r="Z231">
        <f t="shared" si="45"/>
        <v>-7.2805867665418234</v>
      </c>
      <c r="AB231">
        <f t="shared" si="46"/>
        <v>-0.56219490774431247</v>
      </c>
      <c r="AC231">
        <f t="shared" si="47"/>
        <v>-6.8388358157808753</v>
      </c>
    </row>
    <row r="232" spans="1:29">
      <c r="A232">
        <v>571616</v>
      </c>
      <c r="B232" t="s">
        <v>77</v>
      </c>
      <c r="C232">
        <v>45</v>
      </c>
      <c r="D232">
        <v>5</v>
      </c>
      <c r="E232">
        <v>18</v>
      </c>
      <c r="F232">
        <v>9</v>
      </c>
      <c r="G232">
        <v>1</v>
      </c>
      <c r="H232">
        <v>3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15</v>
      </c>
      <c r="P232">
        <f t="shared" si="39"/>
        <v>-2.11420068525547</v>
      </c>
      <c r="R232">
        <f t="shared" si="40"/>
        <v>-2.3597376449479821</v>
      </c>
      <c r="T232">
        <f t="shared" si="41"/>
        <v>-1.8598559964377293</v>
      </c>
      <c r="V232">
        <f t="shared" si="42"/>
        <v>-0.46363564861664275</v>
      </c>
      <c r="W232">
        <f t="shared" si="43"/>
        <v>0.99719101123595433</v>
      </c>
      <c r="Y232">
        <f t="shared" si="44"/>
        <v>0.15590920105411876</v>
      </c>
      <c r="Z232">
        <f t="shared" si="45"/>
        <v>-2.6865636704119851</v>
      </c>
      <c r="AB232">
        <f t="shared" si="46"/>
        <v>-0.20745201771064053</v>
      </c>
      <c r="AC232">
        <f t="shared" si="47"/>
        <v>-6.8489727919143473</v>
      </c>
    </row>
    <row r="233" spans="1:29">
      <c r="A233">
        <v>472551</v>
      </c>
      <c r="B233" t="s">
        <v>13</v>
      </c>
      <c r="C233">
        <v>45</v>
      </c>
      <c r="D233">
        <v>6</v>
      </c>
      <c r="E233">
        <v>14</v>
      </c>
      <c r="F233">
        <v>12</v>
      </c>
      <c r="G233">
        <v>1</v>
      </c>
      <c r="H233">
        <v>6</v>
      </c>
      <c r="I233">
        <v>1</v>
      </c>
      <c r="J233">
        <v>1</v>
      </c>
      <c r="K233">
        <v>0</v>
      </c>
      <c r="L233">
        <v>1</v>
      </c>
      <c r="M233">
        <v>0</v>
      </c>
      <c r="N233">
        <v>15</v>
      </c>
      <c r="P233">
        <f t="shared" si="39"/>
        <v>-2.11420068525547</v>
      </c>
      <c r="R233">
        <f t="shared" si="40"/>
        <v>-2.2965078045152922</v>
      </c>
      <c r="T233">
        <f t="shared" si="41"/>
        <v>-1.8598559964377293</v>
      </c>
      <c r="V233">
        <f t="shared" si="42"/>
        <v>-0.46363564861664275</v>
      </c>
      <c r="W233">
        <f t="shared" si="43"/>
        <v>-2.8089887640456723E-3</v>
      </c>
      <c r="Y233">
        <f t="shared" si="44"/>
        <v>-4.3918084803947312E-4</v>
      </c>
      <c r="Z233">
        <f t="shared" si="45"/>
        <v>-1.6865636704119851</v>
      </c>
      <c r="AB233">
        <f t="shared" si="46"/>
        <v>-0.13023366625469784</v>
      </c>
      <c r="AC233">
        <f t="shared" si="47"/>
        <v>-6.8648729819278724</v>
      </c>
    </row>
    <row r="234" spans="1:29">
      <c r="A234">
        <v>595296</v>
      </c>
      <c r="B234" t="s">
        <v>179</v>
      </c>
      <c r="C234">
        <v>45</v>
      </c>
      <c r="D234">
        <v>6</v>
      </c>
      <c r="E234">
        <v>14</v>
      </c>
      <c r="F234">
        <v>4</v>
      </c>
      <c r="G234">
        <v>1</v>
      </c>
      <c r="H234">
        <v>4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15</v>
      </c>
      <c r="P234">
        <f t="shared" si="39"/>
        <v>-2.11420068525547</v>
      </c>
      <c r="R234">
        <f t="shared" si="40"/>
        <v>-2.4651207123357981</v>
      </c>
      <c r="T234">
        <f t="shared" si="41"/>
        <v>-1.8598559964377293</v>
      </c>
      <c r="V234">
        <f t="shared" si="42"/>
        <v>-0.46363564861664275</v>
      </c>
      <c r="W234">
        <f t="shared" si="43"/>
        <v>-2.8089887640456723E-3</v>
      </c>
      <c r="Y234">
        <f t="shared" si="44"/>
        <v>-4.3918084803947312E-4</v>
      </c>
      <c r="Z234">
        <f t="shared" si="45"/>
        <v>0.31343632958801493</v>
      </c>
      <c r="AB234">
        <f t="shared" si="46"/>
        <v>2.4203036657187593E-2</v>
      </c>
      <c r="AC234">
        <f t="shared" si="47"/>
        <v>-6.8790491868364931</v>
      </c>
    </row>
    <row r="235" spans="1:29">
      <c r="A235">
        <v>572308</v>
      </c>
      <c r="B235" t="s">
        <v>306</v>
      </c>
      <c r="C235">
        <v>45</v>
      </c>
      <c r="D235">
        <v>6</v>
      </c>
      <c r="E235">
        <v>12</v>
      </c>
      <c r="F235">
        <v>11</v>
      </c>
      <c r="G235">
        <v>1</v>
      </c>
      <c r="H235">
        <v>8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15</v>
      </c>
      <c r="P235">
        <f t="shared" si="39"/>
        <v>-2.11420068525547</v>
      </c>
      <c r="R235">
        <f t="shared" si="40"/>
        <v>-2.3175844179928555</v>
      </c>
      <c r="T235">
        <f t="shared" si="41"/>
        <v>-1.8598559964377293</v>
      </c>
      <c r="V235">
        <f t="shared" si="42"/>
        <v>-0.46363564861664275</v>
      </c>
      <c r="W235">
        <f t="shared" si="43"/>
        <v>-2.8089887640456723E-3</v>
      </c>
      <c r="Y235">
        <f t="shared" si="44"/>
        <v>-4.3918084803947312E-4</v>
      </c>
      <c r="Z235">
        <f t="shared" si="45"/>
        <v>-1.6865636704119851</v>
      </c>
      <c r="AB235">
        <f t="shared" si="46"/>
        <v>-0.13023366625469784</v>
      </c>
      <c r="AC235">
        <f t="shared" si="47"/>
        <v>-6.8859495954054353</v>
      </c>
    </row>
    <row r="236" spans="1:29">
      <c r="A236">
        <v>598287</v>
      </c>
      <c r="B236" t="s">
        <v>251</v>
      </c>
      <c r="C236">
        <v>45</v>
      </c>
      <c r="D236">
        <v>5</v>
      </c>
      <c r="E236">
        <v>18</v>
      </c>
      <c r="F236">
        <v>14</v>
      </c>
      <c r="G236">
        <v>1</v>
      </c>
      <c r="H236">
        <v>5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15</v>
      </c>
      <c r="P236">
        <f t="shared" si="39"/>
        <v>-2.11420068525547</v>
      </c>
      <c r="R236">
        <f t="shared" si="40"/>
        <v>-2.2543545775601657</v>
      </c>
      <c r="T236">
        <f t="shared" si="41"/>
        <v>-1.8598559964377293</v>
      </c>
      <c r="V236">
        <f t="shared" si="42"/>
        <v>-0.46363564861664275</v>
      </c>
      <c r="W236">
        <f t="shared" si="43"/>
        <v>0.99719101123595433</v>
      </c>
      <c r="Y236">
        <f t="shared" si="44"/>
        <v>0.15590920105411876</v>
      </c>
      <c r="Z236">
        <f t="shared" si="45"/>
        <v>-4.6865636704119851</v>
      </c>
      <c r="AB236">
        <f t="shared" si="46"/>
        <v>-0.36188872062252592</v>
      </c>
      <c r="AC236">
        <f t="shared" si="47"/>
        <v>-6.8980264274384151</v>
      </c>
    </row>
    <row r="237" spans="1:29">
      <c r="A237">
        <v>547007</v>
      </c>
      <c r="B237" t="s">
        <v>312</v>
      </c>
      <c r="C237">
        <v>21</v>
      </c>
      <c r="D237">
        <v>2</v>
      </c>
      <c r="E237">
        <v>7</v>
      </c>
      <c r="F237">
        <v>6</v>
      </c>
      <c r="G237">
        <v>0</v>
      </c>
      <c r="H237">
        <v>2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7</v>
      </c>
      <c r="P237">
        <f t="shared" si="39"/>
        <v>-2.2636669761890489</v>
      </c>
      <c r="R237">
        <f t="shared" si="40"/>
        <v>-2.422967485380672</v>
      </c>
      <c r="T237">
        <f t="shared" si="41"/>
        <v>-1.8598559964377293</v>
      </c>
      <c r="V237">
        <f t="shared" si="42"/>
        <v>-0.46363564861664275</v>
      </c>
      <c r="W237">
        <f t="shared" si="43"/>
        <v>0.79868913857677892</v>
      </c>
      <c r="Y237">
        <f t="shared" si="44"/>
        <v>0.12487375445930841</v>
      </c>
      <c r="Z237">
        <f t="shared" si="45"/>
        <v>-0.4537297128589266</v>
      </c>
      <c r="AB237">
        <f t="shared" si="46"/>
        <v>-3.5036260433544998E-2</v>
      </c>
      <c r="AC237">
        <f t="shared" si="47"/>
        <v>-6.9202886125983296</v>
      </c>
    </row>
    <row r="238" spans="1:29">
      <c r="A238">
        <v>572044</v>
      </c>
      <c r="B238" t="s">
        <v>243</v>
      </c>
      <c r="C238">
        <v>45</v>
      </c>
      <c r="D238">
        <v>6</v>
      </c>
      <c r="E238">
        <v>14</v>
      </c>
      <c r="F238">
        <v>13</v>
      </c>
      <c r="G238">
        <v>1</v>
      </c>
      <c r="H238">
        <v>7</v>
      </c>
      <c r="I238">
        <v>1</v>
      </c>
      <c r="J238">
        <v>1</v>
      </c>
      <c r="K238">
        <v>0</v>
      </c>
      <c r="L238">
        <v>0</v>
      </c>
      <c r="M238">
        <v>4</v>
      </c>
      <c r="N238">
        <v>15</v>
      </c>
      <c r="P238">
        <f t="shared" si="39"/>
        <v>-2.11420068525547</v>
      </c>
      <c r="R238">
        <f t="shared" si="40"/>
        <v>-2.275431191037729</v>
      </c>
      <c r="T238">
        <f t="shared" si="41"/>
        <v>-1.8598559964377293</v>
      </c>
      <c r="V238">
        <f t="shared" si="42"/>
        <v>-0.46363564861664275</v>
      </c>
      <c r="W238">
        <f t="shared" si="43"/>
        <v>-2.8089887640456723E-3</v>
      </c>
      <c r="Y238">
        <f t="shared" si="44"/>
        <v>-4.3918084803947312E-4</v>
      </c>
      <c r="Z238">
        <f t="shared" si="45"/>
        <v>-2.6865636704119851</v>
      </c>
      <c r="AB238">
        <f t="shared" si="46"/>
        <v>-0.20745201771064053</v>
      </c>
      <c r="AC238">
        <f t="shared" si="47"/>
        <v>-6.9210147199062524</v>
      </c>
    </row>
    <row r="239" spans="1:29">
      <c r="A239">
        <v>596043</v>
      </c>
      <c r="B239" t="s">
        <v>202</v>
      </c>
      <c r="C239">
        <v>45</v>
      </c>
      <c r="D239">
        <v>7</v>
      </c>
      <c r="E239">
        <v>14</v>
      </c>
      <c r="F239">
        <v>13</v>
      </c>
      <c r="G239">
        <v>1</v>
      </c>
      <c r="H239">
        <v>5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15</v>
      </c>
      <c r="P239">
        <f t="shared" si="39"/>
        <v>-2.11420068525547</v>
      </c>
      <c r="R239">
        <f t="shared" si="40"/>
        <v>-2.275431191037729</v>
      </c>
      <c r="T239">
        <f t="shared" si="41"/>
        <v>-1.8598559964377293</v>
      </c>
      <c r="V239">
        <f t="shared" si="42"/>
        <v>-0.46363564861664275</v>
      </c>
      <c r="W239">
        <f t="shared" si="43"/>
        <v>-1.0028089887640457</v>
      </c>
      <c r="Y239">
        <f t="shared" si="44"/>
        <v>-0.15678756275019767</v>
      </c>
      <c r="Z239">
        <f t="shared" si="45"/>
        <v>-0.68656367041198507</v>
      </c>
      <c r="AB239">
        <f t="shared" si="46"/>
        <v>-5.3015314798755118E-2</v>
      </c>
      <c r="AC239">
        <f t="shared" si="47"/>
        <v>-6.9229263988965251</v>
      </c>
    </row>
    <row r="240" spans="1:29">
      <c r="A240">
        <v>593417</v>
      </c>
      <c r="B240" t="s">
        <v>15</v>
      </c>
      <c r="C240">
        <v>153</v>
      </c>
      <c r="D240">
        <v>26</v>
      </c>
      <c r="E240">
        <v>61</v>
      </c>
      <c r="F240">
        <v>32</v>
      </c>
      <c r="G240">
        <v>7</v>
      </c>
      <c r="H240">
        <v>10</v>
      </c>
      <c r="I240">
        <v>2</v>
      </c>
      <c r="J240">
        <v>4</v>
      </c>
      <c r="K240">
        <v>0</v>
      </c>
      <c r="L240">
        <v>0</v>
      </c>
      <c r="M240">
        <v>0</v>
      </c>
      <c r="N240">
        <v>51</v>
      </c>
      <c r="P240">
        <f t="shared" si="39"/>
        <v>-1.4416023760543661</v>
      </c>
      <c r="R240">
        <f t="shared" si="40"/>
        <v>-1.8749755349640271</v>
      </c>
      <c r="T240">
        <f t="shared" si="41"/>
        <v>-1.6043812716523269</v>
      </c>
      <c r="V240">
        <f t="shared" si="42"/>
        <v>-0.46363564861664275</v>
      </c>
      <c r="W240">
        <f t="shared" si="43"/>
        <v>-5.6095505617977537</v>
      </c>
      <c r="Y240">
        <f t="shared" si="44"/>
        <v>-0.87704415353542098</v>
      </c>
      <c r="Z240">
        <f t="shared" si="45"/>
        <v>-8.7343164794007464</v>
      </c>
      <c r="AB240">
        <f t="shared" si="46"/>
        <v>-0.6744495196337994</v>
      </c>
      <c r="AC240">
        <f t="shared" si="47"/>
        <v>-6.9360885044565839</v>
      </c>
    </row>
    <row r="241" spans="1:29">
      <c r="A241">
        <v>573064</v>
      </c>
      <c r="B241" t="s">
        <v>222</v>
      </c>
      <c r="C241">
        <v>87</v>
      </c>
      <c r="D241">
        <v>14</v>
      </c>
      <c r="E241">
        <v>33</v>
      </c>
      <c r="F241">
        <v>24</v>
      </c>
      <c r="G241">
        <v>5</v>
      </c>
      <c r="H241">
        <v>7</v>
      </c>
      <c r="I241">
        <v>1</v>
      </c>
      <c r="J241">
        <v>1</v>
      </c>
      <c r="K241">
        <v>0</v>
      </c>
      <c r="L241">
        <v>1</v>
      </c>
      <c r="M241">
        <v>0</v>
      </c>
      <c r="N241">
        <v>29</v>
      </c>
      <c r="P241">
        <f t="shared" si="39"/>
        <v>-1.8526346761217074</v>
      </c>
      <c r="R241">
        <f t="shared" si="40"/>
        <v>-2.0435884427845332</v>
      </c>
      <c r="T241">
        <f t="shared" si="41"/>
        <v>-1.8598559964377293</v>
      </c>
      <c r="V241">
        <f t="shared" si="42"/>
        <v>-0.46363564861664275</v>
      </c>
      <c r="W241">
        <f t="shared" si="43"/>
        <v>-2.4054307116104869</v>
      </c>
      <c r="Y241">
        <f t="shared" si="44"/>
        <v>-0.37608519953805619</v>
      </c>
      <c r="Z241">
        <f t="shared" si="45"/>
        <v>-4.5940230961298383</v>
      </c>
      <c r="AB241">
        <f t="shared" si="46"/>
        <v>-0.35474289003367232</v>
      </c>
      <c r="AC241">
        <f t="shared" si="47"/>
        <v>-6.9505428535323412</v>
      </c>
    </row>
    <row r="242" spans="1:29">
      <c r="A242">
        <v>623439</v>
      </c>
      <c r="B242" t="s">
        <v>108</v>
      </c>
      <c r="C242">
        <v>45</v>
      </c>
      <c r="D242">
        <v>7</v>
      </c>
      <c r="E242">
        <v>18</v>
      </c>
      <c r="F242">
        <v>14</v>
      </c>
      <c r="G242">
        <v>0</v>
      </c>
      <c r="H242">
        <v>5</v>
      </c>
      <c r="I242">
        <v>2</v>
      </c>
      <c r="J242">
        <v>0</v>
      </c>
      <c r="K242">
        <v>0</v>
      </c>
      <c r="L242">
        <v>0</v>
      </c>
      <c r="M242">
        <v>0</v>
      </c>
      <c r="N242">
        <v>15</v>
      </c>
      <c r="P242">
        <f t="shared" si="39"/>
        <v>-2.11420068525547</v>
      </c>
      <c r="R242">
        <f t="shared" si="40"/>
        <v>-2.2543545775601657</v>
      </c>
      <c r="T242">
        <f t="shared" si="41"/>
        <v>-1.6043812716523269</v>
      </c>
      <c r="V242">
        <f t="shared" si="42"/>
        <v>-0.46363564861664275</v>
      </c>
      <c r="W242">
        <f t="shared" si="43"/>
        <v>-1.0028089887640457</v>
      </c>
      <c r="Y242">
        <f t="shared" si="44"/>
        <v>-0.15678756275019767</v>
      </c>
      <c r="Z242">
        <f t="shared" si="45"/>
        <v>-4.6865636704119851</v>
      </c>
      <c r="AB242">
        <f t="shared" si="46"/>
        <v>-0.36188872062252592</v>
      </c>
      <c r="AC242">
        <f t="shared" si="47"/>
        <v>-6.9552484664573289</v>
      </c>
    </row>
    <row r="243" spans="1:29">
      <c r="A243">
        <v>605260</v>
      </c>
      <c r="B243" t="s">
        <v>130</v>
      </c>
      <c r="C243">
        <v>87</v>
      </c>
      <c r="D243">
        <v>15</v>
      </c>
      <c r="E243">
        <v>30</v>
      </c>
      <c r="F243">
        <v>15</v>
      </c>
      <c r="G243">
        <v>2</v>
      </c>
      <c r="H243">
        <v>9</v>
      </c>
      <c r="I243">
        <v>2</v>
      </c>
      <c r="J243">
        <v>1</v>
      </c>
      <c r="K243">
        <v>0</v>
      </c>
      <c r="L243">
        <v>0</v>
      </c>
      <c r="M243">
        <v>0</v>
      </c>
      <c r="N243">
        <v>29</v>
      </c>
      <c r="P243">
        <f t="shared" si="39"/>
        <v>-1.8526346761217074</v>
      </c>
      <c r="R243">
        <f t="shared" si="40"/>
        <v>-2.2332779640826024</v>
      </c>
      <c r="T243">
        <f t="shared" si="41"/>
        <v>-1.6043812716523269</v>
      </c>
      <c r="V243">
        <f t="shared" si="42"/>
        <v>-0.46363564861664275</v>
      </c>
      <c r="W243">
        <f t="shared" si="43"/>
        <v>-3.4054307116104869</v>
      </c>
      <c r="Y243">
        <f t="shared" si="44"/>
        <v>-0.53243358144021447</v>
      </c>
      <c r="Z243">
        <f t="shared" si="45"/>
        <v>-3.5940230961298383</v>
      </c>
      <c r="AB243">
        <f t="shared" si="46"/>
        <v>-0.27752453857772968</v>
      </c>
      <c r="AC243">
        <f t="shared" si="47"/>
        <v>-6.963887680491224</v>
      </c>
    </row>
    <row r="244" spans="1:29">
      <c r="A244">
        <v>644428</v>
      </c>
      <c r="B244" t="s">
        <v>274</v>
      </c>
      <c r="C244">
        <v>45</v>
      </c>
      <c r="D244">
        <v>7</v>
      </c>
      <c r="E244">
        <v>13</v>
      </c>
      <c r="F244">
        <v>11</v>
      </c>
      <c r="G244">
        <v>1</v>
      </c>
      <c r="H244">
        <v>6</v>
      </c>
      <c r="I244">
        <v>1</v>
      </c>
      <c r="J244">
        <v>1</v>
      </c>
      <c r="K244">
        <v>0</v>
      </c>
      <c r="L244">
        <v>0</v>
      </c>
      <c r="M244">
        <v>0</v>
      </c>
      <c r="N244">
        <v>15</v>
      </c>
      <c r="P244">
        <f t="shared" si="39"/>
        <v>-2.11420068525547</v>
      </c>
      <c r="R244">
        <f t="shared" si="40"/>
        <v>-2.3175844179928555</v>
      </c>
      <c r="T244">
        <f t="shared" si="41"/>
        <v>-1.8598559964377293</v>
      </c>
      <c r="V244">
        <f t="shared" si="42"/>
        <v>-0.46363564861664275</v>
      </c>
      <c r="W244">
        <f t="shared" si="43"/>
        <v>-1.0028089887640457</v>
      </c>
      <c r="Y244">
        <f t="shared" si="44"/>
        <v>-0.15678756275019767</v>
      </c>
      <c r="Z244">
        <f t="shared" si="45"/>
        <v>-0.68656367041198507</v>
      </c>
      <c r="AB244">
        <f t="shared" si="46"/>
        <v>-5.3015314798755118E-2</v>
      </c>
      <c r="AC244">
        <f t="shared" si="47"/>
        <v>-6.9650796258516507</v>
      </c>
    </row>
    <row r="245" spans="1:29">
      <c r="A245">
        <v>502748</v>
      </c>
      <c r="B245" t="s">
        <v>234</v>
      </c>
      <c r="C245">
        <v>132</v>
      </c>
      <c r="D245">
        <v>23</v>
      </c>
      <c r="E245">
        <v>45</v>
      </c>
      <c r="F245">
        <v>37</v>
      </c>
      <c r="G245">
        <v>6</v>
      </c>
      <c r="H245">
        <v>18</v>
      </c>
      <c r="I245">
        <v>2</v>
      </c>
      <c r="J245">
        <v>2</v>
      </c>
      <c r="K245">
        <v>0</v>
      </c>
      <c r="L245">
        <v>0</v>
      </c>
      <c r="M245">
        <v>0</v>
      </c>
      <c r="N245">
        <v>44</v>
      </c>
      <c r="P245">
        <f t="shared" si="39"/>
        <v>-1.5723853806212476</v>
      </c>
      <c r="R245">
        <f t="shared" si="40"/>
        <v>-1.7695924675762109</v>
      </c>
      <c r="T245">
        <f t="shared" si="41"/>
        <v>-1.6043812716523269</v>
      </c>
      <c r="V245">
        <f t="shared" si="42"/>
        <v>-0.46363564861664275</v>
      </c>
      <c r="W245">
        <f t="shared" si="43"/>
        <v>-5.4082397003745335</v>
      </c>
      <c r="Y245">
        <f t="shared" si="44"/>
        <v>-0.84556952609257086</v>
      </c>
      <c r="Z245">
        <f t="shared" si="45"/>
        <v>-9.2805867665418234</v>
      </c>
      <c r="AB245">
        <f t="shared" si="46"/>
        <v>-0.71663161065619785</v>
      </c>
      <c r="AC245">
        <f t="shared" si="47"/>
        <v>-6.9721959052151972</v>
      </c>
    </row>
    <row r="246" spans="1:29">
      <c r="A246">
        <v>543542</v>
      </c>
      <c r="B246" t="s">
        <v>204</v>
      </c>
      <c r="C246">
        <v>132</v>
      </c>
      <c r="D246">
        <v>22</v>
      </c>
      <c r="E246">
        <v>45</v>
      </c>
      <c r="F246">
        <v>44</v>
      </c>
      <c r="G246">
        <v>3</v>
      </c>
      <c r="H246">
        <v>22</v>
      </c>
      <c r="I246">
        <v>2</v>
      </c>
      <c r="J246">
        <v>3</v>
      </c>
      <c r="K246">
        <v>0</v>
      </c>
      <c r="L246">
        <v>1</v>
      </c>
      <c r="M246">
        <v>0</v>
      </c>
      <c r="N246">
        <v>44</v>
      </c>
      <c r="P246">
        <f t="shared" si="39"/>
        <v>-1.5723853806212476</v>
      </c>
      <c r="R246">
        <f t="shared" si="40"/>
        <v>-1.6220561732332681</v>
      </c>
      <c r="T246">
        <f t="shared" si="41"/>
        <v>-1.6043812716523269</v>
      </c>
      <c r="V246">
        <f t="shared" si="42"/>
        <v>-0.46363564861664275</v>
      </c>
      <c r="W246">
        <f t="shared" si="43"/>
        <v>-4.4082397003745335</v>
      </c>
      <c r="Y246">
        <f t="shared" si="44"/>
        <v>-0.68922114419041269</v>
      </c>
      <c r="Z246">
        <f t="shared" si="45"/>
        <v>-13.280586766541823</v>
      </c>
      <c r="AB246">
        <f t="shared" si="46"/>
        <v>-1.0255050164799686</v>
      </c>
      <c r="AC246">
        <f t="shared" si="47"/>
        <v>-6.9771846347938666</v>
      </c>
    </row>
    <row r="247" spans="1:29">
      <c r="A247">
        <v>450275</v>
      </c>
      <c r="B247" t="s">
        <v>186</v>
      </c>
      <c r="C247">
        <v>45</v>
      </c>
      <c r="D247">
        <v>7</v>
      </c>
      <c r="E247">
        <v>14</v>
      </c>
      <c r="F247">
        <v>14</v>
      </c>
      <c r="G247">
        <v>2</v>
      </c>
      <c r="H247">
        <v>6</v>
      </c>
      <c r="I247">
        <v>1</v>
      </c>
      <c r="J247">
        <v>1</v>
      </c>
      <c r="K247">
        <v>0</v>
      </c>
      <c r="L247">
        <v>1</v>
      </c>
      <c r="M247">
        <v>4</v>
      </c>
      <c r="N247">
        <v>15</v>
      </c>
      <c r="P247">
        <f t="shared" si="39"/>
        <v>-2.11420068525547</v>
      </c>
      <c r="R247">
        <f t="shared" si="40"/>
        <v>-2.2543545775601657</v>
      </c>
      <c r="T247">
        <f t="shared" si="41"/>
        <v>-1.8598559964377293</v>
      </c>
      <c r="V247">
        <f t="shared" si="42"/>
        <v>-0.46363564861664275</v>
      </c>
      <c r="W247">
        <f t="shared" si="43"/>
        <v>-1.0028089887640457</v>
      </c>
      <c r="Y247">
        <f t="shared" si="44"/>
        <v>-0.15678756275019767</v>
      </c>
      <c r="Z247">
        <f t="shared" si="45"/>
        <v>-1.6865636704119851</v>
      </c>
      <c r="AB247">
        <f t="shared" si="46"/>
        <v>-0.13023366625469784</v>
      </c>
      <c r="AC247">
        <f t="shared" si="47"/>
        <v>-6.9790681368749041</v>
      </c>
    </row>
    <row r="248" spans="1:29">
      <c r="A248">
        <v>457117</v>
      </c>
      <c r="B248" t="s">
        <v>102</v>
      </c>
      <c r="C248">
        <v>87</v>
      </c>
      <c r="D248">
        <v>15</v>
      </c>
      <c r="E248">
        <v>28</v>
      </c>
      <c r="F248">
        <v>32</v>
      </c>
      <c r="G248">
        <v>7</v>
      </c>
      <c r="H248">
        <v>13</v>
      </c>
      <c r="I248">
        <v>1</v>
      </c>
      <c r="J248">
        <v>1</v>
      </c>
      <c r="K248">
        <v>0</v>
      </c>
      <c r="L248">
        <v>1</v>
      </c>
      <c r="M248">
        <v>0</v>
      </c>
      <c r="N248">
        <v>29</v>
      </c>
      <c r="P248">
        <f t="shared" si="39"/>
        <v>-1.8526346761217074</v>
      </c>
      <c r="R248">
        <f t="shared" si="40"/>
        <v>-1.8749755349640271</v>
      </c>
      <c r="T248">
        <f t="shared" si="41"/>
        <v>-1.8598559964377293</v>
      </c>
      <c r="V248">
        <f t="shared" si="42"/>
        <v>-0.46363564861664275</v>
      </c>
      <c r="W248">
        <f t="shared" si="43"/>
        <v>-3.4054307116104869</v>
      </c>
      <c r="Y248">
        <f t="shared" si="44"/>
        <v>-0.53243358144021447</v>
      </c>
      <c r="Z248">
        <f t="shared" si="45"/>
        <v>-5.5940230961298383</v>
      </c>
      <c r="AB248">
        <f t="shared" si="46"/>
        <v>-0.43196124148961507</v>
      </c>
      <c r="AC248">
        <f t="shared" si="47"/>
        <v>-7.0154966790699369</v>
      </c>
    </row>
    <row r="249" spans="1:29">
      <c r="A249">
        <v>425856</v>
      </c>
      <c r="B249" t="s">
        <v>100</v>
      </c>
      <c r="C249">
        <v>45</v>
      </c>
      <c r="D249">
        <v>7</v>
      </c>
      <c r="E249">
        <v>15</v>
      </c>
      <c r="F249">
        <v>12</v>
      </c>
      <c r="G249">
        <v>2</v>
      </c>
      <c r="H249">
        <v>5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15</v>
      </c>
      <c r="P249">
        <f t="shared" si="39"/>
        <v>-2.11420068525547</v>
      </c>
      <c r="R249">
        <f t="shared" si="40"/>
        <v>-2.2965078045152922</v>
      </c>
      <c r="T249">
        <f t="shared" si="41"/>
        <v>-1.8598559964377293</v>
      </c>
      <c r="V249">
        <f t="shared" si="42"/>
        <v>-0.46363564861664275</v>
      </c>
      <c r="W249">
        <f t="shared" si="43"/>
        <v>-1.0028089887640457</v>
      </c>
      <c r="Y249">
        <f t="shared" si="44"/>
        <v>-0.15678756275019767</v>
      </c>
      <c r="Z249">
        <f t="shared" si="45"/>
        <v>-1.6865636704119851</v>
      </c>
      <c r="AB249">
        <f t="shared" si="46"/>
        <v>-0.13023366625469784</v>
      </c>
      <c r="AC249">
        <f t="shared" si="47"/>
        <v>-7.0212213638300307</v>
      </c>
    </row>
    <row r="250" spans="1:29">
      <c r="A250">
        <v>608337</v>
      </c>
      <c r="B250" t="s">
        <v>113</v>
      </c>
      <c r="C250">
        <v>45</v>
      </c>
      <c r="D250">
        <v>7</v>
      </c>
      <c r="E250">
        <v>15</v>
      </c>
      <c r="F250">
        <v>12</v>
      </c>
      <c r="G250">
        <v>2</v>
      </c>
      <c r="H250">
        <v>5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15</v>
      </c>
      <c r="P250">
        <f t="shared" si="39"/>
        <v>-2.11420068525547</v>
      </c>
      <c r="R250">
        <f t="shared" si="40"/>
        <v>-2.2965078045152922</v>
      </c>
      <c r="T250">
        <f t="shared" si="41"/>
        <v>-1.8598559964377293</v>
      </c>
      <c r="V250">
        <f t="shared" si="42"/>
        <v>-0.46363564861664275</v>
      </c>
      <c r="W250">
        <f t="shared" si="43"/>
        <v>-1.0028089887640457</v>
      </c>
      <c r="Y250">
        <f t="shared" si="44"/>
        <v>-0.15678756275019767</v>
      </c>
      <c r="Z250">
        <f t="shared" si="45"/>
        <v>-1.6865636704119851</v>
      </c>
      <c r="AB250">
        <f t="shared" si="46"/>
        <v>-0.13023366625469784</v>
      </c>
      <c r="AC250">
        <f t="shared" si="47"/>
        <v>-7.0212213638300307</v>
      </c>
    </row>
    <row r="251" spans="1:29">
      <c r="A251">
        <v>592533</v>
      </c>
      <c r="B251" t="s">
        <v>194</v>
      </c>
      <c r="C251">
        <v>45</v>
      </c>
      <c r="D251">
        <v>7</v>
      </c>
      <c r="E251">
        <v>16</v>
      </c>
      <c r="F251">
        <v>12</v>
      </c>
      <c r="G251">
        <v>1</v>
      </c>
      <c r="H251">
        <v>4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15</v>
      </c>
      <c r="P251">
        <f t="shared" si="39"/>
        <v>-2.11420068525547</v>
      </c>
      <c r="R251">
        <f t="shared" si="40"/>
        <v>-2.2965078045152922</v>
      </c>
      <c r="T251">
        <f t="shared" si="41"/>
        <v>-1.8598559964377293</v>
      </c>
      <c r="V251">
        <f t="shared" si="42"/>
        <v>-0.46363564861664275</v>
      </c>
      <c r="W251">
        <f t="shared" si="43"/>
        <v>-1.0028089887640457</v>
      </c>
      <c r="Y251">
        <f t="shared" si="44"/>
        <v>-0.15678756275019767</v>
      </c>
      <c r="Z251">
        <f t="shared" si="45"/>
        <v>-1.6865636704119851</v>
      </c>
      <c r="AB251">
        <f t="shared" si="46"/>
        <v>-0.13023366625469784</v>
      </c>
      <c r="AC251">
        <f t="shared" si="47"/>
        <v>-7.0212213638300307</v>
      </c>
    </row>
    <row r="252" spans="1:29">
      <c r="A252">
        <v>592869</v>
      </c>
      <c r="B252" t="s">
        <v>316</v>
      </c>
      <c r="C252">
        <v>132</v>
      </c>
      <c r="D252">
        <v>23</v>
      </c>
      <c r="E252">
        <v>52</v>
      </c>
      <c r="F252">
        <v>26</v>
      </c>
      <c r="G252">
        <v>5</v>
      </c>
      <c r="H252">
        <v>12</v>
      </c>
      <c r="I252">
        <v>3</v>
      </c>
      <c r="J252">
        <v>2</v>
      </c>
      <c r="K252">
        <v>0</v>
      </c>
      <c r="L252">
        <v>0</v>
      </c>
      <c r="M252">
        <v>0</v>
      </c>
      <c r="N252">
        <v>44</v>
      </c>
      <c r="P252">
        <f t="shared" si="39"/>
        <v>-1.5723853806212476</v>
      </c>
      <c r="R252">
        <f t="shared" si="40"/>
        <v>-2.0014352158294066</v>
      </c>
      <c r="T252">
        <f t="shared" si="41"/>
        <v>-1.3489065468669246</v>
      </c>
      <c r="V252">
        <f t="shared" si="42"/>
        <v>-0.46363564861664275</v>
      </c>
      <c r="W252">
        <f t="shared" si="43"/>
        <v>-5.4082397003745335</v>
      </c>
      <c r="Y252">
        <f t="shared" si="44"/>
        <v>-0.84556952609257086</v>
      </c>
      <c r="Z252">
        <f t="shared" si="45"/>
        <v>-10.280586766541823</v>
      </c>
      <c r="AB252">
        <f t="shared" si="46"/>
        <v>-0.79384996211214054</v>
      </c>
      <c r="AC252">
        <f t="shared" si="47"/>
        <v>-7.0257822801389329</v>
      </c>
    </row>
    <row r="253" spans="1:29">
      <c r="A253">
        <v>572193</v>
      </c>
      <c r="B253" t="s">
        <v>299</v>
      </c>
      <c r="C253">
        <v>87</v>
      </c>
      <c r="D253">
        <v>13</v>
      </c>
      <c r="E253">
        <v>30</v>
      </c>
      <c r="F253">
        <v>24</v>
      </c>
      <c r="G253">
        <v>3</v>
      </c>
      <c r="H253">
        <v>13</v>
      </c>
      <c r="I253">
        <v>1</v>
      </c>
      <c r="J253">
        <v>1</v>
      </c>
      <c r="K253">
        <v>0</v>
      </c>
      <c r="L253">
        <v>0</v>
      </c>
      <c r="M253">
        <v>0</v>
      </c>
      <c r="N253">
        <v>29</v>
      </c>
      <c r="P253">
        <f t="shared" si="39"/>
        <v>-1.8526346761217074</v>
      </c>
      <c r="R253">
        <f t="shared" si="40"/>
        <v>-2.0435884427845332</v>
      </c>
      <c r="T253">
        <f t="shared" si="41"/>
        <v>-1.8598559964377293</v>
      </c>
      <c r="V253">
        <f t="shared" si="42"/>
        <v>-0.46363564861664275</v>
      </c>
      <c r="W253">
        <f t="shared" si="43"/>
        <v>-1.4054307116104869</v>
      </c>
      <c r="Y253">
        <f t="shared" si="44"/>
        <v>-0.21973681763589797</v>
      </c>
      <c r="Z253">
        <f t="shared" si="45"/>
        <v>-7.5940230961298383</v>
      </c>
      <c r="AB253">
        <f t="shared" si="46"/>
        <v>-0.5863979444015005</v>
      </c>
      <c r="AC253">
        <f t="shared" si="47"/>
        <v>-7.0258495259980114</v>
      </c>
    </row>
    <row r="254" spans="1:29">
      <c r="A254">
        <v>502211</v>
      </c>
      <c r="B254" t="s">
        <v>41</v>
      </c>
      <c r="C254">
        <v>132</v>
      </c>
      <c r="D254">
        <v>23</v>
      </c>
      <c r="E254">
        <v>46</v>
      </c>
      <c r="F254">
        <v>38</v>
      </c>
      <c r="G254">
        <v>6</v>
      </c>
      <c r="H254">
        <v>18</v>
      </c>
      <c r="I254">
        <v>2</v>
      </c>
      <c r="J254">
        <v>4</v>
      </c>
      <c r="K254">
        <v>0</v>
      </c>
      <c r="L254">
        <v>0</v>
      </c>
      <c r="M254">
        <v>0</v>
      </c>
      <c r="N254">
        <v>44</v>
      </c>
      <c r="P254">
        <f t="shared" si="39"/>
        <v>-1.5723853806212476</v>
      </c>
      <c r="R254">
        <f t="shared" si="40"/>
        <v>-1.7485158540986476</v>
      </c>
      <c r="T254">
        <f t="shared" si="41"/>
        <v>-1.6043812716523269</v>
      </c>
      <c r="V254">
        <f t="shared" si="42"/>
        <v>-0.46363564861664275</v>
      </c>
      <c r="W254">
        <f t="shared" si="43"/>
        <v>-5.4082397003745335</v>
      </c>
      <c r="Y254">
        <f t="shared" si="44"/>
        <v>-0.84556952609257086</v>
      </c>
      <c r="Z254">
        <f t="shared" si="45"/>
        <v>-10.280586766541823</v>
      </c>
      <c r="AB254">
        <f t="shared" si="46"/>
        <v>-0.79384996211214054</v>
      </c>
      <c r="AC254">
        <f t="shared" si="47"/>
        <v>-7.0283376431935762</v>
      </c>
    </row>
    <row r="255" spans="1:29">
      <c r="A255">
        <v>607215</v>
      </c>
      <c r="B255" t="s">
        <v>283</v>
      </c>
      <c r="C255">
        <v>87</v>
      </c>
      <c r="D255">
        <v>15</v>
      </c>
      <c r="E255">
        <v>31</v>
      </c>
      <c r="F255">
        <v>20</v>
      </c>
      <c r="G255">
        <v>4</v>
      </c>
      <c r="H255">
        <v>7</v>
      </c>
      <c r="I255">
        <v>1</v>
      </c>
      <c r="J255">
        <v>2</v>
      </c>
      <c r="K255">
        <v>0</v>
      </c>
      <c r="L255">
        <v>0</v>
      </c>
      <c r="M255">
        <v>0</v>
      </c>
      <c r="N255">
        <v>29</v>
      </c>
      <c r="P255">
        <f t="shared" si="39"/>
        <v>-1.8526346761217074</v>
      </c>
      <c r="R255">
        <f t="shared" si="40"/>
        <v>-2.1278948966947864</v>
      </c>
      <c r="T255">
        <f t="shared" si="41"/>
        <v>-1.8598559964377293</v>
      </c>
      <c r="V255">
        <f t="shared" si="42"/>
        <v>-0.46363564861664275</v>
      </c>
      <c r="W255">
        <f t="shared" si="43"/>
        <v>-3.4054307116104869</v>
      </c>
      <c r="Y255">
        <f t="shared" si="44"/>
        <v>-0.53243358144021447</v>
      </c>
      <c r="Z255">
        <f t="shared" si="45"/>
        <v>-2.5940230961298383</v>
      </c>
      <c r="AB255">
        <f t="shared" si="46"/>
        <v>-0.20030618712178697</v>
      </c>
      <c r="AC255">
        <f t="shared" si="47"/>
        <v>-7.0367609864328671</v>
      </c>
    </row>
    <row r="256" spans="1:29">
      <c r="A256">
        <v>656311</v>
      </c>
      <c r="B256" t="s">
        <v>63</v>
      </c>
      <c r="C256">
        <v>45</v>
      </c>
      <c r="D256">
        <v>5</v>
      </c>
      <c r="E256">
        <v>18</v>
      </c>
      <c r="F256">
        <v>11</v>
      </c>
      <c r="G256">
        <v>0</v>
      </c>
      <c r="H256">
        <v>3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15</v>
      </c>
      <c r="P256">
        <f t="shared" si="39"/>
        <v>-2.11420068525547</v>
      </c>
      <c r="R256">
        <f t="shared" si="40"/>
        <v>-2.3175844179928555</v>
      </c>
      <c r="T256">
        <f t="shared" si="41"/>
        <v>-2.1153307212231316</v>
      </c>
      <c r="V256">
        <f t="shared" si="42"/>
        <v>-0.46363564861664275</v>
      </c>
      <c r="W256">
        <f t="shared" si="43"/>
        <v>0.99719101123595433</v>
      </c>
      <c r="Y256">
        <f t="shared" si="44"/>
        <v>0.15590920105411876</v>
      </c>
      <c r="Z256">
        <f t="shared" si="45"/>
        <v>-2.6865636704119851</v>
      </c>
      <c r="AB256">
        <f t="shared" si="46"/>
        <v>-0.20745201771064053</v>
      </c>
      <c r="AC256">
        <f t="shared" si="47"/>
        <v>-7.0622942897446217</v>
      </c>
    </row>
    <row r="257" spans="1:29">
      <c r="A257">
        <v>642232</v>
      </c>
      <c r="B257" t="s">
        <v>322</v>
      </c>
      <c r="C257">
        <v>45</v>
      </c>
      <c r="D257">
        <v>7</v>
      </c>
      <c r="E257">
        <v>16</v>
      </c>
      <c r="F257">
        <v>10</v>
      </c>
      <c r="G257">
        <v>1</v>
      </c>
      <c r="H257">
        <v>4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15</v>
      </c>
      <c r="P257">
        <f t="shared" si="39"/>
        <v>-2.11420068525547</v>
      </c>
      <c r="R257">
        <f t="shared" si="40"/>
        <v>-2.3386610314704188</v>
      </c>
      <c r="T257">
        <f t="shared" si="41"/>
        <v>-1.8598559964377293</v>
      </c>
      <c r="V257">
        <f t="shared" si="42"/>
        <v>-0.46363564861664275</v>
      </c>
      <c r="W257">
        <f t="shared" si="43"/>
        <v>-1.0028089887640457</v>
      </c>
      <c r="Y257">
        <f t="shared" si="44"/>
        <v>-0.15678756275019767</v>
      </c>
      <c r="Z257">
        <f t="shared" si="45"/>
        <v>-1.6865636704119851</v>
      </c>
      <c r="AB257">
        <f t="shared" si="46"/>
        <v>-0.13023366625469784</v>
      </c>
      <c r="AC257">
        <f t="shared" si="47"/>
        <v>-7.0633745907851573</v>
      </c>
    </row>
    <row r="258" spans="1:29">
      <c r="A258">
        <v>607188</v>
      </c>
      <c r="B258" t="s">
        <v>92</v>
      </c>
      <c r="C258">
        <v>87</v>
      </c>
      <c r="D258">
        <v>16</v>
      </c>
      <c r="E258">
        <v>25</v>
      </c>
      <c r="F258">
        <v>26</v>
      </c>
      <c r="G258">
        <v>2</v>
      </c>
      <c r="H258">
        <v>13</v>
      </c>
      <c r="I258">
        <v>1</v>
      </c>
      <c r="J258">
        <v>2</v>
      </c>
      <c r="K258">
        <v>0</v>
      </c>
      <c r="L258">
        <v>0</v>
      </c>
      <c r="M258">
        <v>0</v>
      </c>
      <c r="N258">
        <v>29</v>
      </c>
      <c r="P258">
        <f t="shared" si="39"/>
        <v>-1.8526346761217074</v>
      </c>
      <c r="R258">
        <f t="shared" si="40"/>
        <v>-2.0014352158294066</v>
      </c>
      <c r="T258">
        <f t="shared" si="41"/>
        <v>-1.8598559964377293</v>
      </c>
      <c r="V258">
        <f t="shared" si="42"/>
        <v>-0.46363564861664275</v>
      </c>
      <c r="W258">
        <f t="shared" si="43"/>
        <v>-4.4054307116104869</v>
      </c>
      <c r="Y258">
        <f t="shared" si="44"/>
        <v>-0.68878196334237263</v>
      </c>
      <c r="Z258">
        <f t="shared" si="45"/>
        <v>-2.5940230961298383</v>
      </c>
      <c r="AB258">
        <f t="shared" si="46"/>
        <v>-0.20030618712178697</v>
      </c>
      <c r="AC258">
        <f t="shared" si="47"/>
        <v>-7.0666496874696456</v>
      </c>
    </row>
    <row r="259" spans="1:29">
      <c r="A259">
        <v>592127</v>
      </c>
      <c r="B259" t="s">
        <v>30</v>
      </c>
      <c r="C259">
        <v>45</v>
      </c>
      <c r="D259">
        <v>6</v>
      </c>
      <c r="E259">
        <v>15</v>
      </c>
      <c r="F259">
        <v>12</v>
      </c>
      <c r="G259">
        <v>2</v>
      </c>
      <c r="H259">
        <v>8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15</v>
      </c>
      <c r="P259">
        <f t="shared" si="39"/>
        <v>-2.11420068525547</v>
      </c>
      <c r="R259">
        <f t="shared" si="40"/>
        <v>-2.2965078045152922</v>
      </c>
      <c r="T259">
        <f t="shared" si="41"/>
        <v>-1.8598559964377293</v>
      </c>
      <c r="V259">
        <f t="shared" si="42"/>
        <v>-0.46363564861664275</v>
      </c>
      <c r="W259">
        <f t="shared" si="43"/>
        <v>-2.8089887640456723E-3</v>
      </c>
      <c r="Y259">
        <f t="shared" si="44"/>
        <v>-4.3918084803947312E-4</v>
      </c>
      <c r="Z259">
        <f t="shared" si="45"/>
        <v>-4.6865636704119851</v>
      </c>
      <c r="AB259">
        <f t="shared" si="46"/>
        <v>-0.36188872062252592</v>
      </c>
      <c r="AC259">
        <f t="shared" si="47"/>
        <v>-7.0965280362956999</v>
      </c>
    </row>
    <row r="260" spans="1:29">
      <c r="A260">
        <v>572086</v>
      </c>
      <c r="B260" t="s">
        <v>254</v>
      </c>
      <c r="C260">
        <v>21</v>
      </c>
      <c r="D260">
        <v>3</v>
      </c>
      <c r="E260">
        <v>8</v>
      </c>
      <c r="F260">
        <v>5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7</v>
      </c>
      <c r="P260">
        <f t="shared" si="39"/>
        <v>-2.2636669761890489</v>
      </c>
      <c r="R260">
        <f t="shared" si="40"/>
        <v>-2.4440440988582353</v>
      </c>
      <c r="T260">
        <f t="shared" si="41"/>
        <v>-1.8598559964377293</v>
      </c>
      <c r="V260">
        <f t="shared" si="42"/>
        <v>-0.46363564861664275</v>
      </c>
      <c r="W260">
        <f t="shared" si="43"/>
        <v>-0.20131086142322108</v>
      </c>
      <c r="Y260">
        <f t="shared" si="44"/>
        <v>-3.147462744284981E-2</v>
      </c>
      <c r="Z260">
        <f t="shared" si="45"/>
        <v>-0.4537297128589266</v>
      </c>
      <c r="AB260">
        <f t="shared" si="46"/>
        <v>-3.5036260433544998E-2</v>
      </c>
      <c r="AC260">
        <f t="shared" si="47"/>
        <v>-7.0977136079780507</v>
      </c>
    </row>
    <row r="261" spans="1:29">
      <c r="A261">
        <v>502009</v>
      </c>
      <c r="B261" t="s">
        <v>176</v>
      </c>
      <c r="C261">
        <v>87</v>
      </c>
      <c r="D261">
        <v>14</v>
      </c>
      <c r="E261">
        <v>32</v>
      </c>
      <c r="F261">
        <v>20</v>
      </c>
      <c r="G261">
        <v>5</v>
      </c>
      <c r="H261">
        <v>9</v>
      </c>
      <c r="I261">
        <v>1</v>
      </c>
      <c r="J261">
        <v>2</v>
      </c>
      <c r="K261">
        <v>0</v>
      </c>
      <c r="L261">
        <v>0</v>
      </c>
      <c r="M261">
        <v>4</v>
      </c>
      <c r="N261">
        <v>29</v>
      </c>
      <c r="P261">
        <f t="shared" si="39"/>
        <v>-1.8526346761217074</v>
      </c>
      <c r="R261">
        <f t="shared" si="40"/>
        <v>-2.1278948966947864</v>
      </c>
      <c r="T261">
        <f t="shared" si="41"/>
        <v>-1.8598559964377293</v>
      </c>
      <c r="V261">
        <f t="shared" si="42"/>
        <v>-0.46363564861664275</v>
      </c>
      <c r="W261">
        <f t="shared" si="43"/>
        <v>-2.4054307116104869</v>
      </c>
      <c r="Y261">
        <f t="shared" si="44"/>
        <v>-0.37608519953805619</v>
      </c>
      <c r="Z261">
        <f t="shared" si="45"/>
        <v>-5.5940230961298383</v>
      </c>
      <c r="AB261">
        <f t="shared" si="46"/>
        <v>-0.43196124148961507</v>
      </c>
      <c r="AC261">
        <f t="shared" si="47"/>
        <v>-7.1120676588985372</v>
      </c>
    </row>
    <row r="262" spans="1:29">
      <c r="A262">
        <v>594891</v>
      </c>
      <c r="B262" t="s">
        <v>174</v>
      </c>
      <c r="C262">
        <v>21</v>
      </c>
      <c r="D262">
        <v>3</v>
      </c>
      <c r="E262">
        <v>7</v>
      </c>
      <c r="F262">
        <v>4</v>
      </c>
      <c r="G262">
        <v>0</v>
      </c>
      <c r="H262">
        <v>2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7</v>
      </c>
      <c r="P262">
        <f t="shared" si="39"/>
        <v>-2.2636669761890489</v>
      </c>
      <c r="R262">
        <f t="shared" si="40"/>
        <v>-2.4651207123357981</v>
      </c>
      <c r="T262">
        <f t="shared" si="41"/>
        <v>-1.8598559964377293</v>
      </c>
      <c r="V262">
        <f t="shared" si="42"/>
        <v>-0.46363564861664275</v>
      </c>
      <c r="W262">
        <f t="shared" si="43"/>
        <v>-0.20131086142322108</v>
      </c>
      <c r="Y262">
        <f t="shared" si="44"/>
        <v>-3.147462744284981E-2</v>
      </c>
      <c r="Z262">
        <f t="shared" si="45"/>
        <v>-0.4537297128589266</v>
      </c>
      <c r="AB262">
        <f t="shared" si="46"/>
        <v>-3.5036260433544998E-2</v>
      </c>
      <c r="AC262">
        <f t="shared" si="47"/>
        <v>-7.1187902214556136</v>
      </c>
    </row>
    <row r="263" spans="1:29">
      <c r="A263">
        <v>543424</v>
      </c>
      <c r="B263" t="s">
        <v>175</v>
      </c>
      <c r="C263">
        <v>45</v>
      </c>
      <c r="D263">
        <v>7</v>
      </c>
      <c r="E263">
        <v>15</v>
      </c>
      <c r="F263">
        <v>11</v>
      </c>
      <c r="G263">
        <v>2</v>
      </c>
      <c r="H263">
        <v>6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15</v>
      </c>
      <c r="P263">
        <f t="shared" si="39"/>
        <v>-2.11420068525547</v>
      </c>
      <c r="R263">
        <f t="shared" si="40"/>
        <v>-2.3175844179928555</v>
      </c>
      <c r="T263">
        <f t="shared" si="41"/>
        <v>-1.8598559964377293</v>
      </c>
      <c r="V263">
        <f t="shared" si="42"/>
        <v>-0.46363564861664275</v>
      </c>
      <c r="W263">
        <f t="shared" si="43"/>
        <v>-1.0028089887640457</v>
      </c>
      <c r="Y263">
        <f t="shared" si="44"/>
        <v>-0.15678756275019767</v>
      </c>
      <c r="Z263">
        <f t="shared" si="45"/>
        <v>-2.6865636704119851</v>
      </c>
      <c r="AB263">
        <f t="shared" si="46"/>
        <v>-0.20745201771064053</v>
      </c>
      <c r="AC263">
        <f t="shared" si="47"/>
        <v>-7.1195163287635364</v>
      </c>
    </row>
    <row r="264" spans="1:29">
      <c r="A264">
        <v>542953</v>
      </c>
      <c r="B264" t="s">
        <v>42</v>
      </c>
      <c r="C264">
        <v>45</v>
      </c>
      <c r="D264">
        <v>7</v>
      </c>
      <c r="E264">
        <v>14</v>
      </c>
      <c r="F264">
        <v>15</v>
      </c>
      <c r="G264">
        <v>1</v>
      </c>
      <c r="H264">
        <v>5</v>
      </c>
      <c r="I264">
        <v>0</v>
      </c>
      <c r="J264">
        <v>1</v>
      </c>
      <c r="K264">
        <v>0</v>
      </c>
      <c r="L264">
        <v>0</v>
      </c>
      <c r="M264">
        <v>2</v>
      </c>
      <c r="N264">
        <v>15</v>
      </c>
      <c r="P264">
        <f t="shared" si="39"/>
        <v>-2.11420068525547</v>
      </c>
      <c r="R264">
        <f t="shared" si="40"/>
        <v>-2.2332779640826024</v>
      </c>
      <c r="T264">
        <f t="shared" si="41"/>
        <v>-2.1153307212231316</v>
      </c>
      <c r="V264">
        <f t="shared" si="42"/>
        <v>-0.46363564861664275</v>
      </c>
      <c r="W264">
        <f t="shared" si="43"/>
        <v>-1.0028089887640457</v>
      </c>
      <c r="Y264">
        <f t="shared" si="44"/>
        <v>-0.15678756275019767</v>
      </c>
      <c r="Z264">
        <f t="shared" si="45"/>
        <v>-0.68656367041198507</v>
      </c>
      <c r="AB264">
        <f t="shared" si="46"/>
        <v>-5.3015314798755118E-2</v>
      </c>
      <c r="AC264">
        <f t="shared" si="47"/>
        <v>-7.1362478967267995</v>
      </c>
    </row>
    <row r="265" spans="1:29">
      <c r="A265">
        <v>622795</v>
      </c>
      <c r="B265" t="s">
        <v>201</v>
      </c>
      <c r="C265">
        <v>21</v>
      </c>
      <c r="D265">
        <v>3</v>
      </c>
      <c r="E265">
        <v>7</v>
      </c>
      <c r="F265">
        <v>5</v>
      </c>
      <c r="G265">
        <v>1</v>
      </c>
      <c r="H265">
        <v>3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7</v>
      </c>
      <c r="P265">
        <f t="shared" si="39"/>
        <v>-2.2636669761890489</v>
      </c>
      <c r="R265">
        <f t="shared" si="40"/>
        <v>-2.4440440988582353</v>
      </c>
      <c r="T265">
        <f t="shared" si="41"/>
        <v>-1.8598559964377293</v>
      </c>
      <c r="V265">
        <f t="shared" si="42"/>
        <v>-0.46363564861664275</v>
      </c>
      <c r="W265">
        <f t="shared" si="43"/>
        <v>-0.20131086142322108</v>
      </c>
      <c r="Y265">
        <f t="shared" si="44"/>
        <v>-3.147462744284981E-2</v>
      </c>
      <c r="Z265">
        <f t="shared" si="45"/>
        <v>-1.4537297128589266</v>
      </c>
      <c r="AB265">
        <f t="shared" si="46"/>
        <v>-0.11225461188948772</v>
      </c>
      <c r="AC265">
        <f t="shared" si="47"/>
        <v>-7.1749319594339935</v>
      </c>
    </row>
    <row r="266" spans="1:29">
      <c r="A266">
        <v>519437</v>
      </c>
      <c r="B266" t="s">
        <v>318</v>
      </c>
      <c r="C266">
        <v>45</v>
      </c>
      <c r="D266">
        <v>7</v>
      </c>
      <c r="E266">
        <v>13</v>
      </c>
      <c r="F266">
        <v>13</v>
      </c>
      <c r="G266">
        <v>2</v>
      </c>
      <c r="H266">
        <v>6</v>
      </c>
      <c r="I266">
        <v>0</v>
      </c>
      <c r="J266">
        <v>1</v>
      </c>
      <c r="K266">
        <v>0</v>
      </c>
      <c r="L266">
        <v>1</v>
      </c>
      <c r="M266">
        <v>0</v>
      </c>
      <c r="N266">
        <v>15</v>
      </c>
      <c r="P266">
        <f t="shared" si="39"/>
        <v>-2.11420068525547</v>
      </c>
      <c r="R266">
        <f t="shared" si="40"/>
        <v>-2.275431191037729</v>
      </c>
      <c r="T266">
        <f t="shared" si="41"/>
        <v>-2.1153307212231316</v>
      </c>
      <c r="V266">
        <f t="shared" si="42"/>
        <v>-0.46363564861664275</v>
      </c>
      <c r="W266">
        <f t="shared" si="43"/>
        <v>-1.0028089887640457</v>
      </c>
      <c r="Y266">
        <f t="shared" si="44"/>
        <v>-0.15678756275019767</v>
      </c>
      <c r="Z266">
        <f t="shared" si="45"/>
        <v>-0.68656367041198507</v>
      </c>
      <c r="AB266">
        <f t="shared" si="46"/>
        <v>-5.3015314798755118E-2</v>
      </c>
      <c r="AC266">
        <f t="shared" si="47"/>
        <v>-7.178401123681927</v>
      </c>
    </row>
    <row r="267" spans="1:29">
      <c r="A267">
        <v>572021</v>
      </c>
      <c r="B267" t="s">
        <v>233</v>
      </c>
      <c r="C267">
        <v>21</v>
      </c>
      <c r="D267">
        <v>3</v>
      </c>
      <c r="E267">
        <v>7</v>
      </c>
      <c r="F267">
        <v>8</v>
      </c>
      <c r="G267">
        <v>1</v>
      </c>
      <c r="H267">
        <v>4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7</v>
      </c>
      <c r="P267">
        <f t="shared" si="39"/>
        <v>-2.2636669761890489</v>
      </c>
      <c r="R267">
        <f t="shared" si="40"/>
        <v>-2.3808142584255454</v>
      </c>
      <c r="T267">
        <f t="shared" si="41"/>
        <v>-1.8598559964377293</v>
      </c>
      <c r="V267">
        <f t="shared" si="42"/>
        <v>-0.46363564861664275</v>
      </c>
      <c r="W267">
        <f t="shared" si="43"/>
        <v>-0.20131086142322108</v>
      </c>
      <c r="Y267">
        <f t="shared" si="44"/>
        <v>-3.147462744284981E-2</v>
      </c>
      <c r="Z267">
        <f t="shared" si="45"/>
        <v>-2.4537297128589266</v>
      </c>
      <c r="AB267">
        <f t="shared" si="46"/>
        <v>-0.18947296334543043</v>
      </c>
      <c r="AC267">
        <f t="shared" si="47"/>
        <v>-7.1889204704572469</v>
      </c>
    </row>
    <row r="268" spans="1:29">
      <c r="A268">
        <v>518883</v>
      </c>
      <c r="B268" t="s">
        <v>170</v>
      </c>
      <c r="C268">
        <v>21</v>
      </c>
      <c r="D268">
        <v>3</v>
      </c>
      <c r="E268">
        <v>8</v>
      </c>
      <c r="F268">
        <v>4</v>
      </c>
      <c r="G268">
        <v>0</v>
      </c>
      <c r="H268">
        <v>2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7</v>
      </c>
      <c r="P268">
        <f t="shared" ref="P268:P325" si="48">(N268-B$4)/B$6</f>
        <v>-2.2636669761890489</v>
      </c>
      <c r="R268">
        <f t="shared" ref="R268:R325" si="49">(F268-C$4)/C$6</f>
        <v>-2.4651207123357981</v>
      </c>
      <c r="T268">
        <f t="shared" ref="T268:T325" si="50">(I268-D$4)/D$6</f>
        <v>-1.8598559964377293</v>
      </c>
      <c r="V268">
        <f t="shared" ref="V268:V325" si="51">(K268-E$4)/E$6</f>
        <v>-0.46363564861664275</v>
      </c>
      <c r="W268">
        <f t="shared" ref="W268:W325" si="52">(D268 - (N268 * G$3)) * -1</f>
        <v>-0.20131086142322108</v>
      </c>
      <c r="Y268">
        <f t="shared" ref="Y268:Y325" si="53">(W268-H$4)/H$6</f>
        <v>-3.147462744284981E-2</v>
      </c>
      <c r="Z268">
        <f t="shared" ref="Z268:Z325" si="54">((H268+E268) - (N268 * J$3)) * -1</f>
        <v>-1.4537297128589266</v>
      </c>
      <c r="AB268">
        <f t="shared" ref="AB268:AB325" si="55">(Z268-K$4)/K$6</f>
        <v>-0.11225461188948772</v>
      </c>
      <c r="AC268">
        <f t="shared" ref="AC268:AC325" si="56">P268+R268+T268+V268+Y268+AB268</f>
        <v>-7.1960085729115564</v>
      </c>
    </row>
    <row r="269" spans="1:29">
      <c r="A269">
        <v>477003</v>
      </c>
      <c r="B269" t="s">
        <v>218</v>
      </c>
      <c r="C269">
        <v>45</v>
      </c>
      <c r="D269">
        <v>7</v>
      </c>
      <c r="E269">
        <v>17</v>
      </c>
      <c r="F269">
        <v>11</v>
      </c>
      <c r="G269">
        <v>2</v>
      </c>
      <c r="H269">
        <v>5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15</v>
      </c>
      <c r="P269">
        <f t="shared" si="48"/>
        <v>-2.11420068525547</v>
      </c>
      <c r="R269">
        <f t="shared" si="49"/>
        <v>-2.3175844179928555</v>
      </c>
      <c r="T269">
        <f t="shared" si="50"/>
        <v>-1.8598559964377293</v>
      </c>
      <c r="V269">
        <f t="shared" si="51"/>
        <v>-0.46363564861664275</v>
      </c>
      <c r="W269">
        <f t="shared" si="52"/>
        <v>-1.0028089887640457</v>
      </c>
      <c r="Y269">
        <f t="shared" si="53"/>
        <v>-0.15678756275019767</v>
      </c>
      <c r="Z269">
        <f t="shared" si="54"/>
        <v>-3.6865636704119851</v>
      </c>
      <c r="AB269">
        <f t="shared" si="55"/>
        <v>-0.28467036916658323</v>
      </c>
      <c r="AC269">
        <f t="shared" si="56"/>
        <v>-7.1967346802194783</v>
      </c>
    </row>
    <row r="270" spans="1:29">
      <c r="A270">
        <v>432934</v>
      </c>
      <c r="B270" t="s">
        <v>325</v>
      </c>
      <c r="C270">
        <v>219</v>
      </c>
      <c r="D270">
        <v>41</v>
      </c>
      <c r="E270">
        <v>79</v>
      </c>
      <c r="F270">
        <v>62</v>
      </c>
      <c r="G270">
        <v>16</v>
      </c>
      <c r="H270">
        <v>30</v>
      </c>
      <c r="I270">
        <v>4</v>
      </c>
      <c r="J270">
        <v>5</v>
      </c>
      <c r="K270">
        <v>0</v>
      </c>
      <c r="L270">
        <v>0</v>
      </c>
      <c r="M270">
        <v>4</v>
      </c>
      <c r="N270">
        <v>73</v>
      </c>
      <c r="P270">
        <f t="shared" si="48"/>
        <v>-1.0305700759870249</v>
      </c>
      <c r="R270">
        <f t="shared" si="49"/>
        <v>-1.2426771306371294</v>
      </c>
      <c r="T270">
        <f t="shared" si="50"/>
        <v>-1.0934318220815222</v>
      </c>
      <c r="V270">
        <f t="shared" si="51"/>
        <v>-0.46363564861664275</v>
      </c>
      <c r="W270">
        <f t="shared" si="52"/>
        <v>-11.813670411985019</v>
      </c>
      <c r="Y270">
        <f t="shared" si="53"/>
        <v>-1.8470482532392603</v>
      </c>
      <c r="Z270">
        <f t="shared" si="54"/>
        <v>-19.874609862671662</v>
      </c>
      <c r="AB270">
        <f t="shared" si="55"/>
        <v>-1.5346846094255262</v>
      </c>
      <c r="AC270">
        <f t="shared" si="56"/>
        <v>-7.2120475399871058</v>
      </c>
    </row>
    <row r="271" spans="1:29">
      <c r="A271">
        <v>593423</v>
      </c>
      <c r="B271" t="s">
        <v>210</v>
      </c>
      <c r="C271">
        <v>45</v>
      </c>
      <c r="D271">
        <v>7</v>
      </c>
      <c r="E271">
        <v>14</v>
      </c>
      <c r="F271">
        <v>15</v>
      </c>
      <c r="G271">
        <v>1</v>
      </c>
      <c r="H271">
        <v>6</v>
      </c>
      <c r="I271">
        <v>0</v>
      </c>
      <c r="J271">
        <v>0</v>
      </c>
      <c r="K271">
        <v>0</v>
      </c>
      <c r="L271">
        <v>0</v>
      </c>
      <c r="M271">
        <v>4</v>
      </c>
      <c r="N271">
        <v>15</v>
      </c>
      <c r="P271">
        <f t="shared" si="48"/>
        <v>-2.11420068525547</v>
      </c>
      <c r="R271">
        <f t="shared" si="49"/>
        <v>-2.2332779640826024</v>
      </c>
      <c r="T271">
        <f t="shared" si="50"/>
        <v>-2.1153307212231316</v>
      </c>
      <c r="V271">
        <f t="shared" si="51"/>
        <v>-0.46363564861664275</v>
      </c>
      <c r="W271">
        <f t="shared" si="52"/>
        <v>-1.0028089887640457</v>
      </c>
      <c r="Y271">
        <f t="shared" si="53"/>
        <v>-0.15678756275019767</v>
      </c>
      <c r="Z271">
        <f t="shared" si="54"/>
        <v>-1.6865636704119851</v>
      </c>
      <c r="AB271">
        <f t="shared" si="55"/>
        <v>-0.13023366625469784</v>
      </c>
      <c r="AC271">
        <f t="shared" si="56"/>
        <v>-7.2134662481827423</v>
      </c>
    </row>
    <row r="272" spans="1:29">
      <c r="A272">
        <v>518397</v>
      </c>
      <c r="B272" t="s">
        <v>16</v>
      </c>
      <c r="C272">
        <v>45</v>
      </c>
      <c r="D272">
        <v>6</v>
      </c>
      <c r="E272">
        <v>19</v>
      </c>
      <c r="F272">
        <v>9</v>
      </c>
      <c r="G272">
        <v>1</v>
      </c>
      <c r="H272">
        <v>5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15</v>
      </c>
      <c r="P272">
        <f t="shared" si="48"/>
        <v>-2.11420068525547</v>
      </c>
      <c r="R272">
        <f t="shared" si="49"/>
        <v>-2.3597376449479821</v>
      </c>
      <c r="T272">
        <f t="shared" si="50"/>
        <v>-1.8598559964377293</v>
      </c>
      <c r="V272">
        <f t="shared" si="51"/>
        <v>-0.46363564861664275</v>
      </c>
      <c r="W272">
        <f t="shared" si="52"/>
        <v>-2.8089887640456723E-3</v>
      </c>
      <c r="Y272">
        <f t="shared" si="53"/>
        <v>-4.3918084803947312E-4</v>
      </c>
      <c r="Z272">
        <f t="shared" si="54"/>
        <v>-5.6865636704119851</v>
      </c>
      <c r="AB272">
        <f t="shared" si="55"/>
        <v>-0.43910707207846866</v>
      </c>
      <c r="AC272">
        <f t="shared" si="56"/>
        <v>-7.2369762281843331</v>
      </c>
    </row>
    <row r="273" spans="1:29">
      <c r="A273">
        <v>571951</v>
      </c>
      <c r="B273" t="s">
        <v>209</v>
      </c>
      <c r="C273">
        <v>261</v>
      </c>
      <c r="D273">
        <v>43</v>
      </c>
      <c r="E273">
        <v>98</v>
      </c>
      <c r="F273">
        <v>65</v>
      </c>
      <c r="G273">
        <v>8</v>
      </c>
      <c r="H273">
        <v>40</v>
      </c>
      <c r="I273">
        <v>4</v>
      </c>
      <c r="J273">
        <v>6</v>
      </c>
      <c r="K273">
        <v>0</v>
      </c>
      <c r="L273">
        <v>0</v>
      </c>
      <c r="M273">
        <v>0</v>
      </c>
      <c r="N273">
        <v>87</v>
      </c>
      <c r="P273">
        <f t="shared" si="48"/>
        <v>-0.76900406685326217</v>
      </c>
      <c r="R273">
        <f t="shared" si="49"/>
        <v>-1.1794472902044397</v>
      </c>
      <c r="T273">
        <f t="shared" si="50"/>
        <v>-1.0934318220815222</v>
      </c>
      <c r="V273">
        <f t="shared" si="51"/>
        <v>-0.46363564861664275</v>
      </c>
      <c r="W273">
        <f t="shared" si="52"/>
        <v>-8.2162921348314626</v>
      </c>
      <c r="Y273">
        <f t="shared" si="53"/>
        <v>-1.2846039805163281</v>
      </c>
      <c r="Z273">
        <f t="shared" si="54"/>
        <v>-31.782069288389508</v>
      </c>
      <c r="AB273">
        <f t="shared" si="55"/>
        <v>-2.4541589963079846</v>
      </c>
      <c r="AC273">
        <f t="shared" si="56"/>
        <v>-7.2442818045801793</v>
      </c>
    </row>
    <row r="274" spans="1:29">
      <c r="A274">
        <v>543195</v>
      </c>
      <c r="B274" t="s">
        <v>106</v>
      </c>
      <c r="C274">
        <v>21</v>
      </c>
      <c r="D274">
        <v>3</v>
      </c>
      <c r="E274">
        <v>7</v>
      </c>
      <c r="F274">
        <v>5</v>
      </c>
      <c r="G274">
        <v>0</v>
      </c>
      <c r="H274">
        <v>4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7</v>
      </c>
      <c r="P274">
        <f t="shared" si="48"/>
        <v>-2.2636669761890489</v>
      </c>
      <c r="R274">
        <f t="shared" si="49"/>
        <v>-2.4440440988582353</v>
      </c>
      <c r="T274">
        <f t="shared" si="50"/>
        <v>-1.8598559964377293</v>
      </c>
      <c r="V274">
        <f t="shared" si="51"/>
        <v>-0.46363564861664275</v>
      </c>
      <c r="W274">
        <f t="shared" si="52"/>
        <v>-0.20131086142322108</v>
      </c>
      <c r="Y274">
        <f t="shared" si="53"/>
        <v>-3.147462744284981E-2</v>
      </c>
      <c r="Z274">
        <f t="shared" si="54"/>
        <v>-2.4537297128589266</v>
      </c>
      <c r="AB274">
        <f t="shared" si="55"/>
        <v>-0.18947296334543043</v>
      </c>
      <c r="AC274">
        <f t="shared" si="56"/>
        <v>-7.2521503108899363</v>
      </c>
    </row>
    <row r="275" spans="1:29">
      <c r="A275">
        <v>643297</v>
      </c>
      <c r="B275" t="s">
        <v>89</v>
      </c>
      <c r="C275">
        <v>87</v>
      </c>
      <c r="D275">
        <v>15</v>
      </c>
      <c r="E275">
        <v>30</v>
      </c>
      <c r="F275">
        <v>22</v>
      </c>
      <c r="G275">
        <v>1</v>
      </c>
      <c r="H275">
        <v>15</v>
      </c>
      <c r="I275">
        <v>2</v>
      </c>
      <c r="J275">
        <v>2</v>
      </c>
      <c r="K275">
        <v>0</v>
      </c>
      <c r="L275">
        <v>0</v>
      </c>
      <c r="M275">
        <v>4</v>
      </c>
      <c r="N275">
        <v>29</v>
      </c>
      <c r="P275">
        <f t="shared" si="48"/>
        <v>-1.8526346761217074</v>
      </c>
      <c r="R275">
        <f t="shared" si="49"/>
        <v>-2.0857416697396598</v>
      </c>
      <c r="T275">
        <f t="shared" si="50"/>
        <v>-1.6043812716523269</v>
      </c>
      <c r="V275">
        <f t="shared" si="51"/>
        <v>-0.46363564861664275</v>
      </c>
      <c r="W275">
        <f t="shared" si="52"/>
        <v>-3.4054307116104869</v>
      </c>
      <c r="Y275">
        <f t="shared" si="53"/>
        <v>-0.53243358144021447</v>
      </c>
      <c r="Z275">
        <f t="shared" si="54"/>
        <v>-9.5940230961298383</v>
      </c>
      <c r="AB275">
        <f t="shared" si="55"/>
        <v>-0.74083464731338589</v>
      </c>
      <c r="AC275">
        <f t="shared" si="56"/>
        <v>-7.2796614948839364</v>
      </c>
    </row>
    <row r="276" spans="1:29">
      <c r="A276">
        <v>642091</v>
      </c>
      <c r="B276" t="s">
        <v>287</v>
      </c>
      <c r="C276">
        <v>45</v>
      </c>
      <c r="D276">
        <v>8</v>
      </c>
      <c r="E276">
        <v>17</v>
      </c>
      <c r="F276">
        <v>10</v>
      </c>
      <c r="G276">
        <v>2</v>
      </c>
      <c r="H276">
        <v>4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15</v>
      </c>
      <c r="P276">
        <f t="shared" si="48"/>
        <v>-2.11420068525547</v>
      </c>
      <c r="R276">
        <f t="shared" si="49"/>
        <v>-2.3386610314704188</v>
      </c>
      <c r="T276">
        <f t="shared" si="50"/>
        <v>-1.8598559964377293</v>
      </c>
      <c r="V276">
        <f t="shared" si="51"/>
        <v>-0.46363564861664275</v>
      </c>
      <c r="W276">
        <f t="shared" si="52"/>
        <v>-2.0028089887640457</v>
      </c>
      <c r="Y276">
        <f t="shared" si="53"/>
        <v>-0.31313594465235589</v>
      </c>
      <c r="Z276">
        <f t="shared" si="54"/>
        <v>-2.6865636704119851</v>
      </c>
      <c r="AB276">
        <f t="shared" si="55"/>
        <v>-0.20745201771064053</v>
      </c>
      <c r="AC276">
        <f t="shared" si="56"/>
        <v>-7.2969413241432584</v>
      </c>
    </row>
    <row r="277" spans="1:29">
      <c r="A277">
        <v>594943</v>
      </c>
      <c r="B277" t="s">
        <v>216</v>
      </c>
      <c r="C277">
        <v>45</v>
      </c>
      <c r="D277">
        <v>8</v>
      </c>
      <c r="E277">
        <v>18</v>
      </c>
      <c r="F277">
        <v>6</v>
      </c>
      <c r="G277">
        <v>2</v>
      </c>
      <c r="H277">
        <v>2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15</v>
      </c>
      <c r="P277">
        <f t="shared" si="48"/>
        <v>-2.11420068525547</v>
      </c>
      <c r="R277">
        <f t="shared" si="49"/>
        <v>-2.422967485380672</v>
      </c>
      <c r="T277">
        <f t="shared" si="50"/>
        <v>-1.8598559964377293</v>
      </c>
      <c r="V277">
        <f t="shared" si="51"/>
        <v>-0.46363564861664275</v>
      </c>
      <c r="W277">
        <f t="shared" si="52"/>
        <v>-2.0028089887640457</v>
      </c>
      <c r="Y277">
        <f t="shared" si="53"/>
        <v>-0.31313594465235589</v>
      </c>
      <c r="Z277">
        <f t="shared" si="54"/>
        <v>-1.6865636704119851</v>
      </c>
      <c r="AB277">
        <f t="shared" si="55"/>
        <v>-0.13023366625469784</v>
      </c>
      <c r="AC277">
        <f t="shared" si="56"/>
        <v>-7.3040294265975687</v>
      </c>
    </row>
    <row r="278" spans="1:29">
      <c r="A278">
        <v>641632</v>
      </c>
      <c r="B278" t="s">
        <v>122</v>
      </c>
      <c r="C278">
        <v>45</v>
      </c>
      <c r="D278">
        <v>8</v>
      </c>
      <c r="E278">
        <v>14</v>
      </c>
      <c r="F278">
        <v>9</v>
      </c>
      <c r="G278">
        <v>1</v>
      </c>
      <c r="H278">
        <v>7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15</v>
      </c>
      <c r="P278">
        <f t="shared" si="48"/>
        <v>-2.11420068525547</v>
      </c>
      <c r="R278">
        <f t="shared" si="49"/>
        <v>-2.3597376449479821</v>
      </c>
      <c r="T278">
        <f t="shared" si="50"/>
        <v>-1.8598559964377293</v>
      </c>
      <c r="V278">
        <f t="shared" si="51"/>
        <v>-0.46363564861664275</v>
      </c>
      <c r="W278">
        <f t="shared" si="52"/>
        <v>-2.0028089887640457</v>
      </c>
      <c r="Y278">
        <f t="shared" si="53"/>
        <v>-0.31313594465235589</v>
      </c>
      <c r="Z278">
        <f t="shared" si="54"/>
        <v>-2.6865636704119851</v>
      </c>
      <c r="AB278">
        <f t="shared" si="55"/>
        <v>-0.20745201771064053</v>
      </c>
      <c r="AC278">
        <f t="shared" si="56"/>
        <v>-7.3180179376208221</v>
      </c>
    </row>
    <row r="279" spans="1:29">
      <c r="A279">
        <v>543278</v>
      </c>
      <c r="B279" t="s">
        <v>137</v>
      </c>
      <c r="C279">
        <v>21</v>
      </c>
      <c r="D279">
        <v>3</v>
      </c>
      <c r="E279">
        <v>7</v>
      </c>
      <c r="F279">
        <v>3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7</v>
      </c>
      <c r="P279">
        <f t="shared" si="48"/>
        <v>-2.2636669761890489</v>
      </c>
      <c r="R279">
        <f t="shared" si="49"/>
        <v>-2.4861973258133614</v>
      </c>
      <c r="T279">
        <f t="shared" si="50"/>
        <v>-2.1153307212231316</v>
      </c>
      <c r="V279">
        <f t="shared" si="51"/>
        <v>-0.46363564861664275</v>
      </c>
      <c r="W279">
        <f t="shared" si="52"/>
        <v>-0.20131086142322108</v>
      </c>
      <c r="Y279">
        <f t="shared" si="53"/>
        <v>-3.147462744284981E-2</v>
      </c>
      <c r="Z279">
        <f t="shared" si="54"/>
        <v>0.5462702871410734</v>
      </c>
      <c r="AB279">
        <f t="shared" si="55"/>
        <v>4.2182091022397707E-2</v>
      </c>
      <c r="AC279">
        <f t="shared" si="56"/>
        <v>-7.3181232082626373</v>
      </c>
    </row>
    <row r="280" spans="1:29">
      <c r="A280">
        <v>516714</v>
      </c>
      <c r="B280" t="s">
        <v>20</v>
      </c>
      <c r="C280">
        <v>21</v>
      </c>
      <c r="D280">
        <v>4</v>
      </c>
      <c r="E280">
        <v>7</v>
      </c>
      <c r="F280">
        <v>9</v>
      </c>
      <c r="G280">
        <v>1</v>
      </c>
      <c r="H280">
        <v>4</v>
      </c>
      <c r="I280">
        <v>1</v>
      </c>
      <c r="J280">
        <v>0</v>
      </c>
      <c r="K280">
        <v>0</v>
      </c>
      <c r="L280">
        <v>0</v>
      </c>
      <c r="M280">
        <v>4</v>
      </c>
      <c r="N280">
        <v>7</v>
      </c>
      <c r="P280">
        <f t="shared" si="48"/>
        <v>-2.2636669761890489</v>
      </c>
      <c r="R280">
        <f t="shared" si="49"/>
        <v>-2.3597376449479821</v>
      </c>
      <c r="T280">
        <f t="shared" si="50"/>
        <v>-1.8598559964377293</v>
      </c>
      <c r="V280">
        <f t="shared" si="51"/>
        <v>-0.46363564861664275</v>
      </c>
      <c r="W280">
        <f t="shared" si="52"/>
        <v>-1.2013108614232211</v>
      </c>
      <c r="Y280">
        <f t="shared" si="53"/>
        <v>-0.18782300934500804</v>
      </c>
      <c r="Z280">
        <f t="shared" si="54"/>
        <v>-2.4537297128589266</v>
      </c>
      <c r="AB280">
        <f t="shared" si="55"/>
        <v>-0.18947296334543043</v>
      </c>
      <c r="AC280">
        <f t="shared" si="56"/>
        <v>-7.3241922388818415</v>
      </c>
    </row>
    <row r="281" spans="1:29">
      <c r="A281">
        <v>571656</v>
      </c>
      <c r="B281" t="s">
        <v>93</v>
      </c>
      <c r="C281">
        <v>45</v>
      </c>
      <c r="D281">
        <v>8</v>
      </c>
      <c r="E281">
        <v>17</v>
      </c>
      <c r="F281">
        <v>10</v>
      </c>
      <c r="G281">
        <v>2</v>
      </c>
      <c r="H281">
        <v>5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15</v>
      </c>
      <c r="P281">
        <f t="shared" si="48"/>
        <v>-2.11420068525547</v>
      </c>
      <c r="R281">
        <f t="shared" si="49"/>
        <v>-2.3386610314704188</v>
      </c>
      <c r="T281">
        <f t="shared" si="50"/>
        <v>-1.8598559964377293</v>
      </c>
      <c r="V281">
        <f t="shared" si="51"/>
        <v>-0.46363564861664275</v>
      </c>
      <c r="W281">
        <f t="shared" si="52"/>
        <v>-2.0028089887640457</v>
      </c>
      <c r="Y281">
        <f t="shared" si="53"/>
        <v>-0.31313594465235589</v>
      </c>
      <c r="Z281">
        <f t="shared" si="54"/>
        <v>-3.6865636704119851</v>
      </c>
      <c r="AB281">
        <f t="shared" si="55"/>
        <v>-0.28467036916658323</v>
      </c>
      <c r="AC281">
        <f t="shared" si="56"/>
        <v>-7.3741596755992003</v>
      </c>
    </row>
    <row r="282" spans="1:29">
      <c r="A282">
        <v>608334</v>
      </c>
      <c r="B282" t="s">
        <v>103</v>
      </c>
      <c r="C282">
        <v>87</v>
      </c>
      <c r="D282">
        <v>16</v>
      </c>
      <c r="E282">
        <v>30</v>
      </c>
      <c r="F282">
        <v>27</v>
      </c>
      <c r="G282">
        <v>3</v>
      </c>
      <c r="H282">
        <v>16</v>
      </c>
      <c r="I282">
        <v>2</v>
      </c>
      <c r="J282">
        <v>2</v>
      </c>
      <c r="K282">
        <v>0</v>
      </c>
      <c r="L282">
        <v>1</v>
      </c>
      <c r="M282">
        <v>0</v>
      </c>
      <c r="N282">
        <v>29</v>
      </c>
      <c r="P282">
        <f t="shared" si="48"/>
        <v>-1.8526346761217074</v>
      </c>
      <c r="R282">
        <f t="shared" si="49"/>
        <v>-1.9803586023518434</v>
      </c>
      <c r="T282">
        <f t="shared" si="50"/>
        <v>-1.6043812716523269</v>
      </c>
      <c r="V282">
        <f t="shared" si="51"/>
        <v>-0.46363564861664275</v>
      </c>
      <c r="W282">
        <f t="shared" si="52"/>
        <v>-4.4054307116104869</v>
      </c>
      <c r="Y282">
        <f t="shared" si="53"/>
        <v>-0.68878196334237263</v>
      </c>
      <c r="Z282">
        <f t="shared" si="54"/>
        <v>-10.594023096129838</v>
      </c>
      <c r="AB282">
        <f t="shared" si="55"/>
        <v>-0.81805299876932858</v>
      </c>
      <c r="AC282">
        <f t="shared" si="56"/>
        <v>-7.4078451608542215</v>
      </c>
    </row>
    <row r="283" spans="1:29">
      <c r="A283">
        <v>605226</v>
      </c>
      <c r="B283" t="s">
        <v>95</v>
      </c>
      <c r="C283">
        <v>21</v>
      </c>
      <c r="D283">
        <v>4</v>
      </c>
      <c r="E283">
        <v>7</v>
      </c>
      <c r="F283">
        <v>5</v>
      </c>
      <c r="G283">
        <v>0</v>
      </c>
      <c r="H283">
        <v>4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7</v>
      </c>
      <c r="P283">
        <f t="shared" si="48"/>
        <v>-2.2636669761890489</v>
      </c>
      <c r="R283">
        <f t="shared" si="49"/>
        <v>-2.4440440988582353</v>
      </c>
      <c r="T283">
        <f t="shared" si="50"/>
        <v>-1.8598559964377293</v>
      </c>
      <c r="V283">
        <f t="shared" si="51"/>
        <v>-0.46363564861664275</v>
      </c>
      <c r="W283">
        <f t="shared" si="52"/>
        <v>-1.2013108614232211</v>
      </c>
      <c r="Y283">
        <f t="shared" si="53"/>
        <v>-0.18782300934500804</v>
      </c>
      <c r="Z283">
        <f t="shared" si="54"/>
        <v>-2.4537297128589266</v>
      </c>
      <c r="AB283">
        <f t="shared" si="55"/>
        <v>-0.18947296334543043</v>
      </c>
      <c r="AC283">
        <f t="shared" si="56"/>
        <v>-7.4084986927920946</v>
      </c>
    </row>
    <row r="284" spans="1:29">
      <c r="A284">
        <v>518716</v>
      </c>
      <c r="B284" t="s">
        <v>110</v>
      </c>
      <c r="C284">
        <v>21</v>
      </c>
      <c r="D284">
        <v>4</v>
      </c>
      <c r="E284">
        <v>9</v>
      </c>
      <c r="F284">
        <v>5</v>
      </c>
      <c r="G284">
        <v>1</v>
      </c>
      <c r="H284">
        <v>2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7</v>
      </c>
      <c r="P284">
        <f t="shared" si="48"/>
        <v>-2.2636669761890489</v>
      </c>
      <c r="R284">
        <f t="shared" si="49"/>
        <v>-2.4440440988582353</v>
      </c>
      <c r="T284">
        <f t="shared" si="50"/>
        <v>-1.8598559964377293</v>
      </c>
      <c r="V284">
        <f t="shared" si="51"/>
        <v>-0.46363564861664275</v>
      </c>
      <c r="W284">
        <f t="shared" si="52"/>
        <v>-1.2013108614232211</v>
      </c>
      <c r="Y284">
        <f t="shared" si="53"/>
        <v>-0.18782300934500804</v>
      </c>
      <c r="Z284">
        <f t="shared" si="54"/>
        <v>-2.4537297128589266</v>
      </c>
      <c r="AB284">
        <f t="shared" si="55"/>
        <v>-0.18947296334543043</v>
      </c>
      <c r="AC284">
        <f t="shared" si="56"/>
        <v>-7.4084986927920946</v>
      </c>
    </row>
    <row r="285" spans="1:29">
      <c r="A285">
        <v>592614</v>
      </c>
      <c r="B285" t="s">
        <v>228</v>
      </c>
      <c r="C285">
        <v>66</v>
      </c>
      <c r="D285">
        <v>11</v>
      </c>
      <c r="E285">
        <v>28</v>
      </c>
      <c r="F285">
        <v>16</v>
      </c>
      <c r="G285">
        <v>1</v>
      </c>
      <c r="H285">
        <v>6</v>
      </c>
      <c r="I285">
        <v>1</v>
      </c>
      <c r="J285">
        <v>1</v>
      </c>
      <c r="K285">
        <v>0</v>
      </c>
      <c r="L285">
        <v>0</v>
      </c>
      <c r="M285">
        <v>0</v>
      </c>
      <c r="N285">
        <v>22</v>
      </c>
      <c r="P285">
        <f t="shared" si="48"/>
        <v>-1.9834176806885888</v>
      </c>
      <c r="R285">
        <f t="shared" si="49"/>
        <v>-2.2122013506050391</v>
      </c>
      <c r="T285">
        <f t="shared" si="50"/>
        <v>-1.8598559964377293</v>
      </c>
      <c r="V285">
        <f t="shared" si="51"/>
        <v>-0.46363564861664275</v>
      </c>
      <c r="W285">
        <f t="shared" si="52"/>
        <v>-2.2041198501872667</v>
      </c>
      <c r="Y285">
        <f t="shared" si="53"/>
        <v>-0.34461057209520612</v>
      </c>
      <c r="Z285">
        <f t="shared" si="54"/>
        <v>-7.1402933832709117</v>
      </c>
      <c r="AB285">
        <f t="shared" si="55"/>
        <v>-0.55136168396795593</v>
      </c>
      <c r="AC285">
        <f t="shared" si="56"/>
        <v>-7.4150829324111625</v>
      </c>
    </row>
    <row r="286" spans="1:29">
      <c r="A286">
        <v>607320</v>
      </c>
      <c r="B286" t="s">
        <v>203</v>
      </c>
      <c r="C286">
        <v>45</v>
      </c>
      <c r="D286">
        <v>8</v>
      </c>
      <c r="E286">
        <v>20</v>
      </c>
      <c r="F286">
        <v>8</v>
      </c>
      <c r="G286">
        <v>2</v>
      </c>
      <c r="H286">
        <v>2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15</v>
      </c>
      <c r="P286">
        <f t="shared" si="48"/>
        <v>-2.11420068525547</v>
      </c>
      <c r="R286">
        <f t="shared" si="49"/>
        <v>-2.3808142584255454</v>
      </c>
      <c r="T286">
        <f t="shared" si="50"/>
        <v>-1.8598559964377293</v>
      </c>
      <c r="V286">
        <f t="shared" si="51"/>
        <v>-0.46363564861664275</v>
      </c>
      <c r="W286">
        <f t="shared" si="52"/>
        <v>-2.0028089887640457</v>
      </c>
      <c r="Y286">
        <f t="shared" si="53"/>
        <v>-0.31313594465235589</v>
      </c>
      <c r="Z286">
        <f t="shared" si="54"/>
        <v>-3.6865636704119851</v>
      </c>
      <c r="AB286">
        <f t="shared" si="55"/>
        <v>-0.28467036916658323</v>
      </c>
      <c r="AC286">
        <f t="shared" si="56"/>
        <v>-7.4163129025543268</v>
      </c>
    </row>
    <row r="287" spans="1:29">
      <c r="A287">
        <v>657770</v>
      </c>
      <c r="B287" t="s">
        <v>291</v>
      </c>
      <c r="C287">
        <v>87</v>
      </c>
      <c r="D287">
        <v>17</v>
      </c>
      <c r="E287">
        <v>33</v>
      </c>
      <c r="F287">
        <v>23</v>
      </c>
      <c r="G287">
        <v>1</v>
      </c>
      <c r="H287">
        <v>10</v>
      </c>
      <c r="I287">
        <v>2</v>
      </c>
      <c r="J287">
        <v>2</v>
      </c>
      <c r="K287">
        <v>0</v>
      </c>
      <c r="L287">
        <v>0</v>
      </c>
      <c r="M287">
        <v>4</v>
      </c>
      <c r="N287">
        <v>29</v>
      </c>
      <c r="P287">
        <f t="shared" si="48"/>
        <v>-1.8526346761217074</v>
      </c>
      <c r="R287">
        <f t="shared" si="49"/>
        <v>-2.0646650562620965</v>
      </c>
      <c r="T287">
        <f t="shared" si="50"/>
        <v>-1.6043812716523269</v>
      </c>
      <c r="V287">
        <f t="shared" si="51"/>
        <v>-0.46363564861664275</v>
      </c>
      <c r="W287">
        <f t="shared" si="52"/>
        <v>-5.4054307116104869</v>
      </c>
      <c r="Y287">
        <f t="shared" si="53"/>
        <v>-0.8451303452445309</v>
      </c>
      <c r="Z287">
        <f t="shared" si="54"/>
        <v>-7.5940230961298383</v>
      </c>
      <c r="AB287">
        <f t="shared" si="55"/>
        <v>-0.5863979444015005</v>
      </c>
      <c r="AC287">
        <f t="shared" si="56"/>
        <v>-7.4168449422988054</v>
      </c>
    </row>
    <row r="288" spans="1:29">
      <c r="A288">
        <v>605184</v>
      </c>
      <c r="B288" t="s">
        <v>68</v>
      </c>
      <c r="C288">
        <v>21</v>
      </c>
      <c r="D288">
        <v>3</v>
      </c>
      <c r="E288">
        <v>8</v>
      </c>
      <c r="F288">
        <v>5</v>
      </c>
      <c r="G288">
        <v>1</v>
      </c>
      <c r="H288">
        <v>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7</v>
      </c>
      <c r="P288">
        <f t="shared" si="48"/>
        <v>-2.2636669761890489</v>
      </c>
      <c r="R288">
        <f t="shared" si="49"/>
        <v>-2.4440440988582353</v>
      </c>
      <c r="T288">
        <f t="shared" si="50"/>
        <v>-2.1153307212231316</v>
      </c>
      <c r="V288">
        <f t="shared" si="51"/>
        <v>-0.46363564861664275</v>
      </c>
      <c r="W288">
        <f t="shared" si="52"/>
        <v>-0.20131086142322108</v>
      </c>
      <c r="Y288">
        <f t="shared" si="53"/>
        <v>-3.147462744284981E-2</v>
      </c>
      <c r="Z288">
        <f t="shared" si="54"/>
        <v>-1.4537297128589266</v>
      </c>
      <c r="AB288">
        <f t="shared" si="55"/>
        <v>-0.11225461188948772</v>
      </c>
      <c r="AC288">
        <f t="shared" si="56"/>
        <v>-7.4304066842193954</v>
      </c>
    </row>
    <row r="289" spans="1:29">
      <c r="A289">
        <v>664701</v>
      </c>
      <c r="B289" t="s">
        <v>298</v>
      </c>
      <c r="C289">
        <v>45</v>
      </c>
      <c r="D289">
        <v>8</v>
      </c>
      <c r="E289">
        <v>15</v>
      </c>
      <c r="F289">
        <v>15</v>
      </c>
      <c r="G289">
        <v>2</v>
      </c>
      <c r="H289">
        <v>6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15</v>
      </c>
      <c r="P289">
        <f t="shared" si="48"/>
        <v>-2.11420068525547</v>
      </c>
      <c r="R289">
        <f t="shared" si="49"/>
        <v>-2.2332779640826024</v>
      </c>
      <c r="T289">
        <f t="shared" si="50"/>
        <v>-2.1153307212231316</v>
      </c>
      <c r="V289">
        <f t="shared" si="51"/>
        <v>-0.46363564861664275</v>
      </c>
      <c r="W289">
        <f t="shared" si="52"/>
        <v>-2.0028089887640457</v>
      </c>
      <c r="Y289">
        <f t="shared" si="53"/>
        <v>-0.31313594465235589</v>
      </c>
      <c r="Z289">
        <f t="shared" si="54"/>
        <v>-2.6865636704119851</v>
      </c>
      <c r="AB289">
        <f t="shared" si="55"/>
        <v>-0.20745201771064053</v>
      </c>
      <c r="AC289">
        <f t="shared" si="56"/>
        <v>-7.4470329815408434</v>
      </c>
    </row>
    <row r="290" spans="1:29">
      <c r="A290">
        <v>605541</v>
      </c>
      <c r="B290" t="s">
        <v>320</v>
      </c>
      <c r="C290">
        <v>132</v>
      </c>
      <c r="D290">
        <v>23</v>
      </c>
      <c r="E290">
        <v>56</v>
      </c>
      <c r="F290">
        <v>21</v>
      </c>
      <c r="G290">
        <v>7</v>
      </c>
      <c r="H290">
        <v>9</v>
      </c>
      <c r="I290">
        <v>2</v>
      </c>
      <c r="J290">
        <v>2</v>
      </c>
      <c r="K290">
        <v>0</v>
      </c>
      <c r="L290">
        <v>0</v>
      </c>
      <c r="M290">
        <v>0</v>
      </c>
      <c r="N290">
        <v>44</v>
      </c>
      <c r="P290">
        <f t="shared" si="48"/>
        <v>-1.5723853806212476</v>
      </c>
      <c r="R290">
        <f t="shared" si="49"/>
        <v>-2.1068182832172231</v>
      </c>
      <c r="T290">
        <f t="shared" si="50"/>
        <v>-1.6043812716523269</v>
      </c>
      <c r="V290">
        <f t="shared" si="51"/>
        <v>-0.46363564861664275</v>
      </c>
      <c r="W290">
        <f t="shared" si="52"/>
        <v>-5.4082397003745335</v>
      </c>
      <c r="Y290">
        <f t="shared" si="53"/>
        <v>-0.84556952609257086</v>
      </c>
      <c r="Z290">
        <f t="shared" si="54"/>
        <v>-11.280586766541823</v>
      </c>
      <c r="AB290">
        <f t="shared" si="55"/>
        <v>-0.87106831356808323</v>
      </c>
      <c r="AC290">
        <f t="shared" si="56"/>
        <v>-7.4638584237680945</v>
      </c>
    </row>
    <row r="291" spans="1:29">
      <c r="A291">
        <v>607259</v>
      </c>
      <c r="B291" t="s">
        <v>195</v>
      </c>
      <c r="C291">
        <v>45</v>
      </c>
      <c r="D291">
        <v>8</v>
      </c>
      <c r="E291">
        <v>20</v>
      </c>
      <c r="F291">
        <v>8</v>
      </c>
      <c r="G291">
        <v>1</v>
      </c>
      <c r="H291">
        <v>3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15</v>
      </c>
      <c r="P291">
        <f t="shared" si="48"/>
        <v>-2.11420068525547</v>
      </c>
      <c r="R291">
        <f t="shared" si="49"/>
        <v>-2.3808142584255454</v>
      </c>
      <c r="T291">
        <f t="shared" si="50"/>
        <v>-1.8598559964377293</v>
      </c>
      <c r="V291">
        <f t="shared" si="51"/>
        <v>-0.46363564861664275</v>
      </c>
      <c r="W291">
        <f t="shared" si="52"/>
        <v>-2.0028089887640457</v>
      </c>
      <c r="Y291">
        <f t="shared" si="53"/>
        <v>-0.31313594465235589</v>
      </c>
      <c r="Z291">
        <f t="shared" si="54"/>
        <v>-4.6865636704119851</v>
      </c>
      <c r="AB291">
        <f t="shared" si="55"/>
        <v>-0.36188872062252592</v>
      </c>
      <c r="AC291">
        <f t="shared" si="56"/>
        <v>-7.4935312540102696</v>
      </c>
    </row>
    <row r="292" spans="1:29">
      <c r="A292">
        <v>641501</v>
      </c>
      <c r="B292" t="s">
        <v>74</v>
      </c>
      <c r="C292">
        <v>45</v>
      </c>
      <c r="D292">
        <v>9</v>
      </c>
      <c r="E292">
        <v>17</v>
      </c>
      <c r="F292">
        <v>8</v>
      </c>
      <c r="G292">
        <v>0</v>
      </c>
      <c r="H292">
        <v>4</v>
      </c>
      <c r="I292">
        <v>1</v>
      </c>
      <c r="J292">
        <v>1</v>
      </c>
      <c r="K292">
        <v>0</v>
      </c>
      <c r="L292">
        <v>0</v>
      </c>
      <c r="M292">
        <v>0</v>
      </c>
      <c r="N292">
        <v>15</v>
      </c>
      <c r="P292">
        <f t="shared" si="48"/>
        <v>-2.11420068525547</v>
      </c>
      <c r="R292">
        <f t="shared" si="49"/>
        <v>-2.3808142584255454</v>
      </c>
      <c r="T292">
        <f t="shared" si="50"/>
        <v>-1.8598559964377293</v>
      </c>
      <c r="V292">
        <f t="shared" si="51"/>
        <v>-0.46363564861664275</v>
      </c>
      <c r="W292">
        <f t="shared" si="52"/>
        <v>-3.0028089887640457</v>
      </c>
      <c r="Y292">
        <f t="shared" si="53"/>
        <v>-0.46948432655451411</v>
      </c>
      <c r="Z292">
        <f t="shared" si="54"/>
        <v>-2.6865636704119851</v>
      </c>
      <c r="AB292">
        <f t="shared" si="55"/>
        <v>-0.20745201771064053</v>
      </c>
      <c r="AC292">
        <f t="shared" si="56"/>
        <v>-7.4954429330005423</v>
      </c>
    </row>
    <row r="293" spans="1:29">
      <c r="A293">
        <v>519085</v>
      </c>
      <c r="B293" t="s">
        <v>224</v>
      </c>
      <c r="C293">
        <v>87</v>
      </c>
      <c r="D293">
        <v>16</v>
      </c>
      <c r="E293">
        <v>35</v>
      </c>
      <c r="F293">
        <v>19</v>
      </c>
      <c r="G293">
        <v>3</v>
      </c>
      <c r="H293">
        <v>10</v>
      </c>
      <c r="I293">
        <v>2</v>
      </c>
      <c r="J293">
        <v>2</v>
      </c>
      <c r="K293">
        <v>0</v>
      </c>
      <c r="L293">
        <v>0</v>
      </c>
      <c r="M293">
        <v>0</v>
      </c>
      <c r="N293">
        <v>29</v>
      </c>
      <c r="P293">
        <f t="shared" si="48"/>
        <v>-1.8526346761217074</v>
      </c>
      <c r="R293">
        <f t="shared" si="49"/>
        <v>-2.1489715101723497</v>
      </c>
      <c r="T293">
        <f t="shared" si="50"/>
        <v>-1.6043812716523269</v>
      </c>
      <c r="V293">
        <f t="shared" si="51"/>
        <v>-0.46363564861664275</v>
      </c>
      <c r="W293">
        <f t="shared" si="52"/>
        <v>-4.4054307116104869</v>
      </c>
      <c r="Y293">
        <f t="shared" si="53"/>
        <v>-0.68878196334237263</v>
      </c>
      <c r="Z293">
        <f t="shared" si="54"/>
        <v>-9.5940230961298383</v>
      </c>
      <c r="AB293">
        <f t="shared" si="55"/>
        <v>-0.74083464731338589</v>
      </c>
      <c r="AC293">
        <f t="shared" si="56"/>
        <v>-7.499239717218785</v>
      </c>
    </row>
    <row r="294" spans="1:29">
      <c r="A294">
        <v>599998</v>
      </c>
      <c r="B294" t="s">
        <v>51</v>
      </c>
      <c r="C294">
        <v>45</v>
      </c>
      <c r="D294">
        <v>8</v>
      </c>
      <c r="E294">
        <v>16</v>
      </c>
      <c r="F294">
        <v>14</v>
      </c>
      <c r="G294">
        <v>1</v>
      </c>
      <c r="H294">
        <v>9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15</v>
      </c>
      <c r="P294">
        <f t="shared" si="48"/>
        <v>-2.11420068525547</v>
      </c>
      <c r="R294">
        <f t="shared" si="49"/>
        <v>-2.2543545775601657</v>
      </c>
      <c r="T294">
        <f t="shared" si="50"/>
        <v>-1.8598559964377293</v>
      </c>
      <c r="V294">
        <f t="shared" si="51"/>
        <v>-0.46363564861664275</v>
      </c>
      <c r="W294">
        <f t="shared" si="52"/>
        <v>-2.0028089887640457</v>
      </c>
      <c r="Y294">
        <f t="shared" si="53"/>
        <v>-0.31313594465235589</v>
      </c>
      <c r="Z294">
        <f t="shared" si="54"/>
        <v>-6.6865636704119851</v>
      </c>
      <c r="AB294">
        <f t="shared" si="55"/>
        <v>-0.51632542353441135</v>
      </c>
      <c r="AC294">
        <f t="shared" si="56"/>
        <v>-7.5215082760567755</v>
      </c>
    </row>
    <row r="295" spans="1:29">
      <c r="A295">
        <v>643493</v>
      </c>
      <c r="B295" t="s">
        <v>246</v>
      </c>
      <c r="C295">
        <v>132</v>
      </c>
      <c r="D295">
        <v>25</v>
      </c>
      <c r="E295">
        <v>57</v>
      </c>
      <c r="F295">
        <v>32</v>
      </c>
      <c r="G295">
        <v>7</v>
      </c>
      <c r="H295">
        <v>8</v>
      </c>
      <c r="I295">
        <v>2</v>
      </c>
      <c r="J295">
        <v>3</v>
      </c>
      <c r="K295">
        <v>0</v>
      </c>
      <c r="L295">
        <v>0</v>
      </c>
      <c r="M295">
        <v>0</v>
      </c>
      <c r="N295">
        <v>44</v>
      </c>
      <c r="P295">
        <f t="shared" si="48"/>
        <v>-1.5723853806212476</v>
      </c>
      <c r="R295">
        <f t="shared" si="49"/>
        <v>-1.8749755349640271</v>
      </c>
      <c r="T295">
        <f t="shared" si="50"/>
        <v>-1.6043812716523269</v>
      </c>
      <c r="V295">
        <f t="shared" si="51"/>
        <v>-0.46363564861664275</v>
      </c>
      <c r="W295">
        <f t="shared" si="52"/>
        <v>-7.4082397003745335</v>
      </c>
      <c r="Y295">
        <f t="shared" si="53"/>
        <v>-1.1582662898968874</v>
      </c>
      <c r="Z295">
        <f t="shared" si="54"/>
        <v>-11.280586766541823</v>
      </c>
      <c r="AB295">
        <f t="shared" si="55"/>
        <v>-0.87106831356808323</v>
      </c>
      <c r="AC295">
        <f t="shared" si="56"/>
        <v>-7.5447124393192162</v>
      </c>
    </row>
    <row r="296" spans="1:29">
      <c r="A296">
        <v>534910</v>
      </c>
      <c r="B296" t="s">
        <v>132</v>
      </c>
      <c r="C296">
        <v>108</v>
      </c>
      <c r="D296">
        <v>19</v>
      </c>
      <c r="E296">
        <v>39</v>
      </c>
      <c r="F296">
        <v>22</v>
      </c>
      <c r="G296">
        <v>3</v>
      </c>
      <c r="H296">
        <v>14</v>
      </c>
      <c r="I296">
        <v>1</v>
      </c>
      <c r="J296">
        <v>2</v>
      </c>
      <c r="K296">
        <v>0</v>
      </c>
      <c r="L296">
        <v>0</v>
      </c>
      <c r="M296">
        <v>0</v>
      </c>
      <c r="N296">
        <v>36</v>
      </c>
      <c r="P296">
        <f t="shared" si="48"/>
        <v>-1.7218516715548262</v>
      </c>
      <c r="R296">
        <f t="shared" si="49"/>
        <v>-2.0857416697396598</v>
      </c>
      <c r="T296">
        <f t="shared" si="50"/>
        <v>-1.8598559964377293</v>
      </c>
      <c r="V296">
        <f t="shared" si="51"/>
        <v>-0.46363564861664275</v>
      </c>
      <c r="W296">
        <f t="shared" si="52"/>
        <v>-4.6067415730337089</v>
      </c>
      <c r="Y296">
        <f t="shared" si="53"/>
        <v>-0.72025659078522297</v>
      </c>
      <c r="Z296">
        <f t="shared" si="54"/>
        <v>-9.0477528089887613</v>
      </c>
      <c r="AB296">
        <f t="shared" si="55"/>
        <v>-0.69865255629098744</v>
      </c>
      <c r="AC296">
        <f t="shared" si="56"/>
        <v>-7.5499941334250682</v>
      </c>
    </row>
    <row r="297" spans="1:29">
      <c r="A297">
        <v>459439</v>
      </c>
      <c r="B297" t="s">
        <v>127</v>
      </c>
      <c r="C297">
        <v>45</v>
      </c>
      <c r="D297">
        <v>8</v>
      </c>
      <c r="E297">
        <v>17</v>
      </c>
      <c r="F297">
        <v>10</v>
      </c>
      <c r="G297">
        <v>2</v>
      </c>
      <c r="H297">
        <v>4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15</v>
      </c>
      <c r="P297">
        <f t="shared" si="48"/>
        <v>-2.11420068525547</v>
      </c>
      <c r="R297">
        <f t="shared" si="49"/>
        <v>-2.3386610314704188</v>
      </c>
      <c r="T297">
        <f t="shared" si="50"/>
        <v>-2.1153307212231316</v>
      </c>
      <c r="V297">
        <f t="shared" si="51"/>
        <v>-0.46363564861664275</v>
      </c>
      <c r="W297">
        <f t="shared" si="52"/>
        <v>-2.0028089887640457</v>
      </c>
      <c r="Y297">
        <f t="shared" si="53"/>
        <v>-0.31313594465235589</v>
      </c>
      <c r="Z297">
        <f t="shared" si="54"/>
        <v>-2.6865636704119851</v>
      </c>
      <c r="AB297">
        <f t="shared" si="55"/>
        <v>-0.20745201771064053</v>
      </c>
      <c r="AC297">
        <f t="shared" si="56"/>
        <v>-7.5524160489286611</v>
      </c>
    </row>
    <row r="298" spans="1:29">
      <c r="A298">
        <v>476123</v>
      </c>
      <c r="B298" t="s">
        <v>192</v>
      </c>
      <c r="C298">
        <v>45</v>
      </c>
      <c r="D298">
        <v>9</v>
      </c>
      <c r="E298">
        <v>17</v>
      </c>
      <c r="F298">
        <v>10</v>
      </c>
      <c r="G298">
        <v>2</v>
      </c>
      <c r="H298">
        <v>6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15</v>
      </c>
      <c r="P298">
        <f t="shared" si="48"/>
        <v>-2.11420068525547</v>
      </c>
      <c r="R298">
        <f t="shared" si="49"/>
        <v>-2.3386610314704188</v>
      </c>
      <c r="T298">
        <f t="shared" si="50"/>
        <v>-1.8598559964377293</v>
      </c>
      <c r="V298">
        <f t="shared" si="51"/>
        <v>-0.46363564861664275</v>
      </c>
      <c r="W298">
        <f t="shared" si="52"/>
        <v>-3.0028089887640457</v>
      </c>
      <c r="Y298">
        <f t="shared" si="53"/>
        <v>-0.46948432655451411</v>
      </c>
      <c r="Z298">
        <f t="shared" si="54"/>
        <v>-4.6865636704119851</v>
      </c>
      <c r="AB298">
        <f t="shared" si="55"/>
        <v>-0.36188872062252592</v>
      </c>
      <c r="AC298">
        <f t="shared" si="56"/>
        <v>-7.6077264089573013</v>
      </c>
    </row>
    <row r="299" spans="1:29">
      <c r="A299">
        <v>595001</v>
      </c>
      <c r="B299" t="s">
        <v>286</v>
      </c>
      <c r="C299">
        <v>21</v>
      </c>
      <c r="D299">
        <v>5</v>
      </c>
      <c r="E299">
        <v>10</v>
      </c>
      <c r="F299">
        <v>4</v>
      </c>
      <c r="G299">
        <v>1</v>
      </c>
      <c r="H299">
        <v>2</v>
      </c>
      <c r="I299">
        <v>1</v>
      </c>
      <c r="J299">
        <v>1</v>
      </c>
      <c r="K299">
        <v>0</v>
      </c>
      <c r="L299">
        <v>0</v>
      </c>
      <c r="M299">
        <v>0</v>
      </c>
      <c r="N299">
        <v>7</v>
      </c>
      <c r="P299">
        <f t="shared" si="48"/>
        <v>-2.2636669761890489</v>
      </c>
      <c r="R299">
        <f t="shared" si="49"/>
        <v>-2.4651207123357981</v>
      </c>
      <c r="T299">
        <f t="shared" si="50"/>
        <v>-1.8598559964377293</v>
      </c>
      <c r="V299">
        <f t="shared" si="51"/>
        <v>-0.46363564861664275</v>
      </c>
      <c r="W299">
        <f t="shared" si="52"/>
        <v>-2.2013108614232211</v>
      </c>
      <c r="Y299">
        <f t="shared" si="53"/>
        <v>-0.34417139124716623</v>
      </c>
      <c r="Z299">
        <f t="shared" si="54"/>
        <v>-3.4537297128589266</v>
      </c>
      <c r="AB299">
        <f t="shared" si="55"/>
        <v>-0.26669131480137315</v>
      </c>
      <c r="AC299">
        <f t="shared" si="56"/>
        <v>-7.6631420396277585</v>
      </c>
    </row>
    <row r="300" spans="1:29">
      <c r="A300">
        <v>467094</v>
      </c>
      <c r="B300" t="s">
        <v>83</v>
      </c>
      <c r="C300">
        <v>21</v>
      </c>
      <c r="D300">
        <v>4</v>
      </c>
      <c r="E300">
        <v>8</v>
      </c>
      <c r="F300">
        <v>5</v>
      </c>
      <c r="G300">
        <v>1</v>
      </c>
      <c r="H300">
        <v>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7</v>
      </c>
      <c r="P300">
        <f t="shared" si="48"/>
        <v>-2.2636669761890489</v>
      </c>
      <c r="R300">
        <f t="shared" si="49"/>
        <v>-2.4440440988582353</v>
      </c>
      <c r="T300">
        <f t="shared" si="50"/>
        <v>-2.1153307212231316</v>
      </c>
      <c r="V300">
        <f t="shared" si="51"/>
        <v>-0.46363564861664275</v>
      </c>
      <c r="W300">
        <f t="shared" si="52"/>
        <v>-1.2013108614232211</v>
      </c>
      <c r="Y300">
        <f t="shared" si="53"/>
        <v>-0.18782300934500804</v>
      </c>
      <c r="Z300">
        <f t="shared" si="54"/>
        <v>-2.4537297128589266</v>
      </c>
      <c r="AB300">
        <f t="shared" si="55"/>
        <v>-0.18947296334543043</v>
      </c>
      <c r="AC300">
        <f t="shared" si="56"/>
        <v>-7.6639734175774965</v>
      </c>
    </row>
    <row r="301" spans="1:29">
      <c r="A301">
        <v>543118</v>
      </c>
      <c r="B301" t="s">
        <v>84</v>
      </c>
      <c r="C301">
        <v>87</v>
      </c>
      <c r="D301">
        <v>15</v>
      </c>
      <c r="E301">
        <v>33</v>
      </c>
      <c r="F301">
        <v>30</v>
      </c>
      <c r="G301">
        <v>4</v>
      </c>
      <c r="H301">
        <v>16</v>
      </c>
      <c r="I301">
        <v>1</v>
      </c>
      <c r="J301">
        <v>2</v>
      </c>
      <c r="K301">
        <v>0</v>
      </c>
      <c r="L301">
        <v>0</v>
      </c>
      <c r="M301">
        <v>0</v>
      </c>
      <c r="N301">
        <v>29</v>
      </c>
      <c r="P301">
        <f t="shared" si="48"/>
        <v>-1.8526346761217074</v>
      </c>
      <c r="R301">
        <f t="shared" si="49"/>
        <v>-1.9171287619191537</v>
      </c>
      <c r="T301">
        <f t="shared" si="50"/>
        <v>-1.8598559964377293</v>
      </c>
      <c r="V301">
        <f t="shared" si="51"/>
        <v>-0.46363564861664275</v>
      </c>
      <c r="W301">
        <f t="shared" si="52"/>
        <v>-3.4054307116104869</v>
      </c>
      <c r="Y301">
        <f t="shared" si="53"/>
        <v>-0.53243358144021447</v>
      </c>
      <c r="Z301">
        <f t="shared" si="54"/>
        <v>-13.594023096129838</v>
      </c>
      <c r="AB301">
        <f t="shared" si="55"/>
        <v>-1.0497080531371568</v>
      </c>
      <c r="AC301">
        <f t="shared" si="56"/>
        <v>-7.6753967176726041</v>
      </c>
    </row>
    <row r="302" spans="1:29">
      <c r="A302">
        <v>622218</v>
      </c>
      <c r="B302" t="s">
        <v>129</v>
      </c>
      <c r="C302">
        <v>45</v>
      </c>
      <c r="D302">
        <v>9</v>
      </c>
      <c r="E302">
        <v>16</v>
      </c>
      <c r="F302">
        <v>10</v>
      </c>
      <c r="G302">
        <v>2</v>
      </c>
      <c r="H302">
        <v>8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15</v>
      </c>
      <c r="P302">
        <f t="shared" si="48"/>
        <v>-2.11420068525547</v>
      </c>
      <c r="R302">
        <f t="shared" si="49"/>
        <v>-2.3386610314704188</v>
      </c>
      <c r="T302">
        <f t="shared" si="50"/>
        <v>-1.8598559964377293</v>
      </c>
      <c r="V302">
        <f t="shared" si="51"/>
        <v>-0.46363564861664275</v>
      </c>
      <c r="W302">
        <f t="shared" si="52"/>
        <v>-3.0028089887640457</v>
      </c>
      <c r="Y302">
        <f t="shared" si="53"/>
        <v>-0.46948432655451411</v>
      </c>
      <c r="Z302">
        <f t="shared" si="54"/>
        <v>-5.6865636704119851</v>
      </c>
      <c r="AB302">
        <f t="shared" si="55"/>
        <v>-0.43910707207846866</v>
      </c>
      <c r="AC302">
        <f t="shared" si="56"/>
        <v>-7.6849447604132441</v>
      </c>
    </row>
    <row r="303" spans="1:29">
      <c r="A303">
        <v>621112</v>
      </c>
      <c r="B303" t="s">
        <v>39</v>
      </c>
      <c r="C303">
        <v>21</v>
      </c>
      <c r="D303">
        <v>4</v>
      </c>
      <c r="E303">
        <v>9</v>
      </c>
      <c r="F303">
        <v>4</v>
      </c>
      <c r="G303">
        <v>0</v>
      </c>
      <c r="H303">
        <v>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7</v>
      </c>
      <c r="P303">
        <f t="shared" si="48"/>
        <v>-2.2636669761890489</v>
      </c>
      <c r="R303">
        <f t="shared" si="49"/>
        <v>-2.4651207123357981</v>
      </c>
      <c r="T303">
        <f t="shared" si="50"/>
        <v>-2.1153307212231316</v>
      </c>
      <c r="V303">
        <f t="shared" si="51"/>
        <v>-0.46363564861664275</v>
      </c>
      <c r="W303">
        <f t="shared" si="52"/>
        <v>-1.2013108614232211</v>
      </c>
      <c r="Y303">
        <f t="shared" si="53"/>
        <v>-0.18782300934500804</v>
      </c>
      <c r="Z303">
        <f t="shared" si="54"/>
        <v>-2.4537297128589266</v>
      </c>
      <c r="AB303">
        <f t="shared" si="55"/>
        <v>-0.18947296334543043</v>
      </c>
      <c r="AC303">
        <f t="shared" si="56"/>
        <v>-7.6850500310550593</v>
      </c>
    </row>
    <row r="304" spans="1:29">
      <c r="A304">
        <v>641490</v>
      </c>
      <c r="B304" t="s">
        <v>73</v>
      </c>
      <c r="C304">
        <v>21</v>
      </c>
      <c r="D304">
        <v>4</v>
      </c>
      <c r="E304">
        <v>9</v>
      </c>
      <c r="F304">
        <v>5</v>
      </c>
      <c r="G304">
        <v>1</v>
      </c>
      <c r="H304">
        <v>3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7</v>
      </c>
      <c r="P304">
        <f t="shared" si="48"/>
        <v>-2.2636669761890489</v>
      </c>
      <c r="R304">
        <f t="shared" si="49"/>
        <v>-2.4440440988582353</v>
      </c>
      <c r="T304">
        <f t="shared" si="50"/>
        <v>-2.1153307212231316</v>
      </c>
      <c r="V304">
        <f t="shared" si="51"/>
        <v>-0.46363564861664275</v>
      </c>
      <c r="W304">
        <f t="shared" si="52"/>
        <v>-1.2013108614232211</v>
      </c>
      <c r="Y304">
        <f t="shared" si="53"/>
        <v>-0.18782300934500804</v>
      </c>
      <c r="Z304">
        <f t="shared" si="54"/>
        <v>-3.4537297128589266</v>
      </c>
      <c r="AB304">
        <f t="shared" si="55"/>
        <v>-0.26669131480137315</v>
      </c>
      <c r="AC304">
        <f t="shared" si="56"/>
        <v>-7.7411917690334393</v>
      </c>
    </row>
    <row r="305" spans="1:29">
      <c r="A305">
        <v>548337</v>
      </c>
      <c r="B305" t="s">
        <v>309</v>
      </c>
      <c r="C305">
        <v>87</v>
      </c>
      <c r="D305">
        <v>16</v>
      </c>
      <c r="E305">
        <v>35</v>
      </c>
      <c r="F305">
        <v>19</v>
      </c>
      <c r="G305">
        <v>3</v>
      </c>
      <c r="H305">
        <v>10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29</v>
      </c>
      <c r="P305">
        <f t="shared" si="48"/>
        <v>-1.8526346761217074</v>
      </c>
      <c r="R305">
        <f t="shared" si="49"/>
        <v>-2.1489715101723497</v>
      </c>
      <c r="T305">
        <f t="shared" si="50"/>
        <v>-1.8598559964377293</v>
      </c>
      <c r="V305">
        <f t="shared" si="51"/>
        <v>-0.46363564861664275</v>
      </c>
      <c r="W305">
        <f t="shared" si="52"/>
        <v>-4.4054307116104869</v>
      </c>
      <c r="Y305">
        <f t="shared" si="53"/>
        <v>-0.68878196334237263</v>
      </c>
      <c r="Z305">
        <f t="shared" si="54"/>
        <v>-9.5940230961298383</v>
      </c>
      <c r="AB305">
        <f t="shared" si="55"/>
        <v>-0.74083464731338589</v>
      </c>
      <c r="AC305">
        <f t="shared" si="56"/>
        <v>-7.7547144420041878</v>
      </c>
    </row>
    <row r="306" spans="1:29">
      <c r="A306">
        <v>543242</v>
      </c>
      <c r="B306" t="s">
        <v>118</v>
      </c>
      <c r="C306">
        <v>45</v>
      </c>
      <c r="D306">
        <v>9</v>
      </c>
      <c r="E306">
        <v>19</v>
      </c>
      <c r="F306">
        <v>13</v>
      </c>
      <c r="G306">
        <v>1</v>
      </c>
      <c r="H306">
        <v>7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15</v>
      </c>
      <c r="P306">
        <f t="shared" si="48"/>
        <v>-2.11420068525547</v>
      </c>
      <c r="R306">
        <f t="shared" si="49"/>
        <v>-2.275431191037729</v>
      </c>
      <c r="T306">
        <f t="shared" si="50"/>
        <v>-1.8598559964377293</v>
      </c>
      <c r="V306">
        <f t="shared" si="51"/>
        <v>-0.46363564861664275</v>
      </c>
      <c r="W306">
        <f t="shared" si="52"/>
        <v>-3.0028089887640457</v>
      </c>
      <c r="Y306">
        <f t="shared" si="53"/>
        <v>-0.46948432655451411</v>
      </c>
      <c r="Z306">
        <f t="shared" si="54"/>
        <v>-7.6865636704119851</v>
      </c>
      <c r="AB306">
        <f t="shared" si="55"/>
        <v>-0.59354377499035404</v>
      </c>
      <c r="AC306">
        <f t="shared" si="56"/>
        <v>-7.7761516228924394</v>
      </c>
    </row>
    <row r="307" spans="1:29">
      <c r="A307">
        <v>516910</v>
      </c>
      <c r="B307" t="s">
        <v>101</v>
      </c>
      <c r="C307">
        <v>45</v>
      </c>
      <c r="D307">
        <v>10</v>
      </c>
      <c r="E307">
        <v>19</v>
      </c>
      <c r="F307">
        <v>7</v>
      </c>
      <c r="G307">
        <v>1</v>
      </c>
      <c r="H307">
        <v>4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15</v>
      </c>
      <c r="P307">
        <f t="shared" si="48"/>
        <v>-2.11420068525547</v>
      </c>
      <c r="R307">
        <f t="shared" si="49"/>
        <v>-2.4018908719031087</v>
      </c>
      <c r="T307">
        <f t="shared" si="50"/>
        <v>-1.8598559964377293</v>
      </c>
      <c r="V307">
        <f t="shared" si="51"/>
        <v>-0.46363564861664275</v>
      </c>
      <c r="W307">
        <f t="shared" si="52"/>
        <v>-4.0028089887640457</v>
      </c>
      <c r="Y307">
        <f t="shared" si="53"/>
        <v>-0.62583270845667238</v>
      </c>
      <c r="Z307">
        <f t="shared" si="54"/>
        <v>-4.6865636704119851</v>
      </c>
      <c r="AB307">
        <f t="shared" si="55"/>
        <v>-0.36188872062252592</v>
      </c>
      <c r="AC307">
        <f t="shared" si="56"/>
        <v>-7.827304631292149</v>
      </c>
    </row>
    <row r="308" spans="1:29">
      <c r="A308">
        <v>593969</v>
      </c>
      <c r="B308" t="s">
        <v>23</v>
      </c>
      <c r="C308">
        <v>87</v>
      </c>
      <c r="D308">
        <v>16</v>
      </c>
      <c r="E308">
        <v>40</v>
      </c>
      <c r="F308">
        <v>16</v>
      </c>
      <c r="G308">
        <v>2</v>
      </c>
      <c r="H308">
        <v>9</v>
      </c>
      <c r="I308">
        <v>2</v>
      </c>
      <c r="J308">
        <v>2</v>
      </c>
      <c r="K308">
        <v>0</v>
      </c>
      <c r="L308">
        <v>0</v>
      </c>
      <c r="M308">
        <v>0</v>
      </c>
      <c r="N308">
        <v>29</v>
      </c>
      <c r="P308">
        <f t="shared" si="48"/>
        <v>-1.8526346761217074</v>
      </c>
      <c r="R308">
        <f t="shared" si="49"/>
        <v>-2.2122013506050391</v>
      </c>
      <c r="T308">
        <f t="shared" si="50"/>
        <v>-1.6043812716523269</v>
      </c>
      <c r="V308">
        <f t="shared" si="51"/>
        <v>-0.46363564861664275</v>
      </c>
      <c r="W308">
        <f t="shared" si="52"/>
        <v>-4.4054307116104869</v>
      </c>
      <c r="Y308">
        <f t="shared" si="53"/>
        <v>-0.68878196334237263</v>
      </c>
      <c r="Z308">
        <f t="shared" si="54"/>
        <v>-13.594023096129838</v>
      </c>
      <c r="AB308">
        <f t="shared" si="55"/>
        <v>-1.0497080531371568</v>
      </c>
      <c r="AC308">
        <f t="shared" si="56"/>
        <v>-7.8713429634752465</v>
      </c>
    </row>
    <row r="309" spans="1:29">
      <c r="A309">
        <v>434672</v>
      </c>
      <c r="B309" t="s">
        <v>284</v>
      </c>
      <c r="C309">
        <v>21</v>
      </c>
      <c r="D309">
        <v>5</v>
      </c>
      <c r="E309">
        <v>9</v>
      </c>
      <c r="F309">
        <v>5</v>
      </c>
      <c r="G309">
        <v>1</v>
      </c>
      <c r="H309">
        <v>3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7</v>
      </c>
      <c r="P309">
        <f t="shared" si="48"/>
        <v>-2.2636669761890489</v>
      </c>
      <c r="R309">
        <f t="shared" si="49"/>
        <v>-2.4440440988582353</v>
      </c>
      <c r="T309">
        <f t="shared" si="50"/>
        <v>-2.1153307212231316</v>
      </c>
      <c r="V309">
        <f t="shared" si="51"/>
        <v>-0.46363564861664275</v>
      </c>
      <c r="W309">
        <f t="shared" si="52"/>
        <v>-2.2013108614232211</v>
      </c>
      <c r="Y309">
        <f t="shared" si="53"/>
        <v>-0.34417139124716623</v>
      </c>
      <c r="Z309">
        <f t="shared" si="54"/>
        <v>-3.4537297128589266</v>
      </c>
      <c r="AB309">
        <f t="shared" si="55"/>
        <v>-0.26669131480137315</v>
      </c>
      <c r="AC309">
        <f t="shared" si="56"/>
        <v>-7.8975401509355976</v>
      </c>
    </row>
    <row r="310" spans="1:29">
      <c r="A310">
        <v>643325</v>
      </c>
      <c r="B310" t="s">
        <v>114</v>
      </c>
      <c r="C310">
        <v>45</v>
      </c>
      <c r="D310">
        <v>8</v>
      </c>
      <c r="E310">
        <v>23</v>
      </c>
      <c r="F310">
        <v>8</v>
      </c>
      <c r="G310">
        <v>3</v>
      </c>
      <c r="H310">
        <v>6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15</v>
      </c>
      <c r="P310">
        <f t="shared" si="48"/>
        <v>-2.11420068525547</v>
      </c>
      <c r="R310">
        <f t="shared" si="49"/>
        <v>-2.3808142584255454</v>
      </c>
      <c r="T310">
        <f t="shared" si="50"/>
        <v>-1.8598559964377293</v>
      </c>
      <c r="V310">
        <f t="shared" si="51"/>
        <v>-0.46363564861664275</v>
      </c>
      <c r="W310">
        <f t="shared" si="52"/>
        <v>-2.0028089887640457</v>
      </c>
      <c r="Y310">
        <f t="shared" si="53"/>
        <v>-0.31313594465235589</v>
      </c>
      <c r="Z310">
        <f t="shared" si="54"/>
        <v>-10.686563670411985</v>
      </c>
      <c r="AB310">
        <f t="shared" si="55"/>
        <v>-0.82519882935818223</v>
      </c>
      <c r="AC310">
        <f t="shared" si="56"/>
        <v>-7.9568413627459265</v>
      </c>
    </row>
    <row r="311" spans="1:29">
      <c r="A311">
        <v>606273</v>
      </c>
      <c r="B311" t="s">
        <v>90</v>
      </c>
      <c r="C311">
        <v>45</v>
      </c>
      <c r="D311">
        <v>10</v>
      </c>
      <c r="E311">
        <v>19</v>
      </c>
      <c r="F311">
        <v>10</v>
      </c>
      <c r="G311">
        <v>2</v>
      </c>
      <c r="H311">
        <v>8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15</v>
      </c>
      <c r="P311">
        <f t="shared" si="48"/>
        <v>-2.11420068525547</v>
      </c>
      <c r="R311">
        <f t="shared" si="49"/>
        <v>-2.3386610314704188</v>
      </c>
      <c r="T311">
        <f t="shared" si="50"/>
        <v>-1.8598559964377293</v>
      </c>
      <c r="V311">
        <f t="shared" si="51"/>
        <v>-0.46363564861664275</v>
      </c>
      <c r="W311">
        <f t="shared" si="52"/>
        <v>-4.0028089887640457</v>
      </c>
      <c r="Y311">
        <f t="shared" si="53"/>
        <v>-0.62583270845667238</v>
      </c>
      <c r="Z311">
        <f t="shared" si="54"/>
        <v>-8.6865636704119851</v>
      </c>
      <c r="AB311">
        <f t="shared" si="55"/>
        <v>-0.67076212644629674</v>
      </c>
      <c r="AC311">
        <f t="shared" si="56"/>
        <v>-8.0729481966832299</v>
      </c>
    </row>
    <row r="312" spans="1:29">
      <c r="A312">
        <v>518790</v>
      </c>
      <c r="B312" t="s">
        <v>147</v>
      </c>
      <c r="C312">
        <v>66</v>
      </c>
      <c r="D312">
        <v>14</v>
      </c>
      <c r="E312">
        <v>27</v>
      </c>
      <c r="F312">
        <v>11</v>
      </c>
      <c r="G312">
        <v>3</v>
      </c>
      <c r="H312">
        <v>9</v>
      </c>
      <c r="I312">
        <v>1</v>
      </c>
      <c r="J312">
        <v>2</v>
      </c>
      <c r="K312">
        <v>0</v>
      </c>
      <c r="L312">
        <v>0</v>
      </c>
      <c r="M312">
        <v>0</v>
      </c>
      <c r="N312">
        <v>22</v>
      </c>
      <c r="P312">
        <f t="shared" si="48"/>
        <v>-1.9834176806885888</v>
      </c>
      <c r="R312">
        <f t="shared" si="49"/>
        <v>-2.3175844179928555</v>
      </c>
      <c r="T312">
        <f t="shared" si="50"/>
        <v>-1.8598559964377293</v>
      </c>
      <c r="V312">
        <f t="shared" si="51"/>
        <v>-0.46363564861664275</v>
      </c>
      <c r="W312">
        <f t="shared" si="52"/>
        <v>-5.2041198501872667</v>
      </c>
      <c r="Y312">
        <f t="shared" si="53"/>
        <v>-0.81365571780168078</v>
      </c>
      <c r="Z312">
        <f t="shared" si="54"/>
        <v>-9.1402933832709117</v>
      </c>
      <c r="AB312">
        <f t="shared" si="55"/>
        <v>-0.70579838687984131</v>
      </c>
      <c r="AC312">
        <f t="shared" si="56"/>
        <v>-8.1439478484173389</v>
      </c>
    </row>
    <row r="313" spans="1:29">
      <c r="A313">
        <v>592229</v>
      </c>
      <c r="B313" t="s">
        <v>72</v>
      </c>
      <c r="C313">
        <v>174</v>
      </c>
      <c r="D313">
        <v>32</v>
      </c>
      <c r="E313">
        <v>60</v>
      </c>
      <c r="F313">
        <v>52</v>
      </c>
      <c r="G313">
        <v>8</v>
      </c>
      <c r="H313">
        <v>36</v>
      </c>
      <c r="I313">
        <v>2</v>
      </c>
      <c r="J313">
        <v>2</v>
      </c>
      <c r="K313">
        <v>0</v>
      </c>
      <c r="L313">
        <v>0</v>
      </c>
      <c r="M313">
        <v>0</v>
      </c>
      <c r="N313">
        <v>58</v>
      </c>
      <c r="P313">
        <f t="shared" si="48"/>
        <v>-1.3108193714874847</v>
      </c>
      <c r="R313">
        <f t="shared" si="49"/>
        <v>-1.453443265412762</v>
      </c>
      <c r="T313">
        <f t="shared" si="50"/>
        <v>-1.6043812716523269</v>
      </c>
      <c r="V313">
        <f t="shared" si="51"/>
        <v>-0.46363564861664275</v>
      </c>
      <c r="W313">
        <f t="shared" si="52"/>
        <v>-8.8108614232209739</v>
      </c>
      <c r="Y313">
        <f t="shared" si="53"/>
        <v>-1.3775639266847459</v>
      </c>
      <c r="Z313">
        <f t="shared" si="54"/>
        <v>-25.188046192259677</v>
      </c>
      <c r="AB313">
        <f t="shared" si="55"/>
        <v>-1.9449794033624277</v>
      </c>
      <c r="AC313">
        <f t="shared" si="56"/>
        <v>-8.1548228872163904</v>
      </c>
    </row>
    <row r="314" spans="1:29">
      <c r="A314">
        <v>592170</v>
      </c>
      <c r="B314" t="s">
        <v>47</v>
      </c>
      <c r="C314">
        <v>87</v>
      </c>
      <c r="D314">
        <v>18</v>
      </c>
      <c r="E314">
        <v>33</v>
      </c>
      <c r="F314">
        <v>18</v>
      </c>
      <c r="G314">
        <v>5</v>
      </c>
      <c r="H314">
        <v>14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29</v>
      </c>
      <c r="P314">
        <f t="shared" si="48"/>
        <v>-1.8526346761217074</v>
      </c>
      <c r="R314">
        <f t="shared" si="49"/>
        <v>-2.1700481236499125</v>
      </c>
      <c r="T314">
        <f t="shared" si="50"/>
        <v>-1.8598559964377293</v>
      </c>
      <c r="V314">
        <f t="shared" si="51"/>
        <v>-0.46363564861664275</v>
      </c>
      <c r="W314">
        <f t="shared" si="52"/>
        <v>-6.4054307116104869</v>
      </c>
      <c r="Y314">
        <f t="shared" si="53"/>
        <v>-1.0014787271466892</v>
      </c>
      <c r="Z314">
        <f t="shared" si="54"/>
        <v>-11.594023096129838</v>
      </c>
      <c r="AB314">
        <f t="shared" si="55"/>
        <v>-0.89527135022527127</v>
      </c>
      <c r="AC314">
        <f t="shared" si="56"/>
        <v>-8.2429245221979528</v>
      </c>
    </row>
    <row r="315" spans="1:29">
      <c r="A315">
        <v>542947</v>
      </c>
      <c r="B315" t="s">
        <v>40</v>
      </c>
      <c r="C315">
        <v>45</v>
      </c>
      <c r="D315">
        <v>10</v>
      </c>
      <c r="E315">
        <v>24</v>
      </c>
      <c r="F315">
        <v>5</v>
      </c>
      <c r="G315">
        <v>1</v>
      </c>
      <c r="H315">
        <v>4</v>
      </c>
      <c r="I315">
        <v>1</v>
      </c>
      <c r="J315">
        <v>1</v>
      </c>
      <c r="K315">
        <v>0</v>
      </c>
      <c r="L315">
        <v>0</v>
      </c>
      <c r="M315">
        <v>0</v>
      </c>
      <c r="N315">
        <v>15</v>
      </c>
      <c r="P315">
        <f t="shared" si="48"/>
        <v>-2.11420068525547</v>
      </c>
      <c r="R315">
        <f t="shared" si="49"/>
        <v>-2.4440440988582353</v>
      </c>
      <c r="T315">
        <f t="shared" si="50"/>
        <v>-1.8598559964377293</v>
      </c>
      <c r="V315">
        <f t="shared" si="51"/>
        <v>-0.46363564861664275</v>
      </c>
      <c r="W315">
        <f t="shared" si="52"/>
        <v>-4.0028089887640457</v>
      </c>
      <c r="Y315">
        <f t="shared" si="53"/>
        <v>-0.62583270845667238</v>
      </c>
      <c r="Z315">
        <f t="shared" si="54"/>
        <v>-9.6865636704119851</v>
      </c>
      <c r="AB315">
        <f t="shared" si="55"/>
        <v>-0.74798047790223943</v>
      </c>
      <c r="AC315">
        <f t="shared" si="56"/>
        <v>-8.2555496155269896</v>
      </c>
    </row>
    <row r="316" spans="1:29">
      <c r="A316">
        <v>602083</v>
      </c>
      <c r="B316" t="s">
        <v>18</v>
      </c>
      <c r="C316">
        <v>45</v>
      </c>
      <c r="D316">
        <v>11</v>
      </c>
      <c r="E316">
        <v>19</v>
      </c>
      <c r="F316">
        <v>11</v>
      </c>
      <c r="G316">
        <v>2</v>
      </c>
      <c r="H316">
        <v>9</v>
      </c>
      <c r="I316">
        <v>1</v>
      </c>
      <c r="J316">
        <v>2</v>
      </c>
      <c r="K316">
        <v>0</v>
      </c>
      <c r="L316">
        <v>0</v>
      </c>
      <c r="M316">
        <v>0</v>
      </c>
      <c r="N316">
        <v>15</v>
      </c>
      <c r="P316">
        <f t="shared" si="48"/>
        <v>-2.11420068525547</v>
      </c>
      <c r="R316">
        <f t="shared" si="49"/>
        <v>-2.3175844179928555</v>
      </c>
      <c r="T316">
        <f t="shared" si="50"/>
        <v>-1.8598559964377293</v>
      </c>
      <c r="V316">
        <f t="shared" si="51"/>
        <v>-0.46363564861664275</v>
      </c>
      <c r="W316">
        <f t="shared" si="52"/>
        <v>-5.0028089887640457</v>
      </c>
      <c r="Y316">
        <f t="shared" si="53"/>
        <v>-0.78218109035883054</v>
      </c>
      <c r="Z316">
        <f t="shared" si="54"/>
        <v>-9.6865636704119851</v>
      </c>
      <c r="AB316">
        <f t="shared" si="55"/>
        <v>-0.74798047790223943</v>
      </c>
      <c r="AC316">
        <f t="shared" si="56"/>
        <v>-8.2854383165637664</v>
      </c>
    </row>
    <row r="317" spans="1:29">
      <c r="A317">
        <v>592872</v>
      </c>
      <c r="B317" t="s">
        <v>317</v>
      </c>
      <c r="C317">
        <v>87</v>
      </c>
      <c r="D317">
        <v>18</v>
      </c>
      <c r="E317">
        <v>35</v>
      </c>
      <c r="F317">
        <v>21</v>
      </c>
      <c r="G317">
        <v>2</v>
      </c>
      <c r="H317">
        <v>14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29</v>
      </c>
      <c r="P317">
        <f t="shared" si="48"/>
        <v>-1.8526346761217074</v>
      </c>
      <c r="R317">
        <f t="shared" si="49"/>
        <v>-2.1068182832172231</v>
      </c>
      <c r="T317">
        <f t="shared" si="50"/>
        <v>-1.8598559964377293</v>
      </c>
      <c r="V317">
        <f t="shared" si="51"/>
        <v>-0.46363564861664275</v>
      </c>
      <c r="W317">
        <f t="shared" si="52"/>
        <v>-6.4054307116104869</v>
      </c>
      <c r="Y317">
        <f t="shared" si="53"/>
        <v>-1.0014787271466892</v>
      </c>
      <c r="Z317">
        <f t="shared" si="54"/>
        <v>-13.594023096129838</v>
      </c>
      <c r="AB317">
        <f t="shared" si="55"/>
        <v>-1.0497080531371568</v>
      </c>
      <c r="AC317">
        <f t="shared" si="56"/>
        <v>-8.3341313846771499</v>
      </c>
    </row>
    <row r="318" spans="1:29">
      <c r="A318">
        <v>452718</v>
      </c>
      <c r="B318" t="s">
        <v>167</v>
      </c>
      <c r="C318">
        <v>87</v>
      </c>
      <c r="D318">
        <v>20</v>
      </c>
      <c r="E318">
        <v>41</v>
      </c>
      <c r="F318">
        <v>15</v>
      </c>
      <c r="G318">
        <v>4</v>
      </c>
      <c r="H318">
        <v>7</v>
      </c>
      <c r="I318">
        <v>2</v>
      </c>
      <c r="J318">
        <v>1</v>
      </c>
      <c r="K318">
        <v>0</v>
      </c>
      <c r="L318">
        <v>0</v>
      </c>
      <c r="M318">
        <v>0</v>
      </c>
      <c r="N318">
        <v>29</v>
      </c>
      <c r="P318">
        <f t="shared" si="48"/>
        <v>-1.8526346761217074</v>
      </c>
      <c r="R318">
        <f t="shared" si="49"/>
        <v>-2.2332779640826024</v>
      </c>
      <c r="T318">
        <f t="shared" si="50"/>
        <v>-1.6043812716523269</v>
      </c>
      <c r="V318">
        <f t="shared" si="51"/>
        <v>-0.46363564861664275</v>
      </c>
      <c r="W318">
        <f t="shared" si="52"/>
        <v>-8.4054307116104869</v>
      </c>
      <c r="Y318">
        <f t="shared" si="53"/>
        <v>-1.3141754909510057</v>
      </c>
      <c r="Z318">
        <f t="shared" si="54"/>
        <v>-12.594023096129838</v>
      </c>
      <c r="AB318">
        <f t="shared" si="55"/>
        <v>-0.97248970168121407</v>
      </c>
      <c r="AC318">
        <f t="shared" si="56"/>
        <v>-8.4405947531055006</v>
      </c>
    </row>
    <row r="319" spans="1:29">
      <c r="A319">
        <v>553970</v>
      </c>
      <c r="B319" t="s">
        <v>217</v>
      </c>
      <c r="C319">
        <v>45</v>
      </c>
      <c r="D319">
        <v>11</v>
      </c>
      <c r="E319">
        <v>25</v>
      </c>
      <c r="F319">
        <v>9</v>
      </c>
      <c r="G319">
        <v>1</v>
      </c>
      <c r="H319">
        <v>6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15</v>
      </c>
      <c r="P319">
        <f t="shared" si="48"/>
        <v>-2.11420068525547</v>
      </c>
      <c r="R319">
        <f t="shared" si="49"/>
        <v>-2.3597376449479821</v>
      </c>
      <c r="T319">
        <f t="shared" si="50"/>
        <v>-1.8598559964377293</v>
      </c>
      <c r="V319">
        <f t="shared" si="51"/>
        <v>-0.46363564861664275</v>
      </c>
      <c r="W319">
        <f t="shared" si="52"/>
        <v>-5.0028089887640457</v>
      </c>
      <c r="Y319">
        <f t="shared" si="53"/>
        <v>-0.78218109035883054</v>
      </c>
      <c r="Z319">
        <f t="shared" si="54"/>
        <v>-12.686563670411985</v>
      </c>
      <c r="AB319">
        <f t="shared" si="55"/>
        <v>-0.97963553227006761</v>
      </c>
      <c r="AC319">
        <f t="shared" si="56"/>
        <v>-8.5592465978867232</v>
      </c>
    </row>
    <row r="320" spans="1:29">
      <c r="A320">
        <v>544365</v>
      </c>
      <c r="B320" t="s">
        <v>29</v>
      </c>
      <c r="C320">
        <v>45</v>
      </c>
      <c r="D320">
        <v>11</v>
      </c>
      <c r="E320">
        <v>20</v>
      </c>
      <c r="F320">
        <v>9</v>
      </c>
      <c r="G320">
        <v>2</v>
      </c>
      <c r="H320">
        <v>9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15</v>
      </c>
      <c r="P320">
        <f t="shared" si="48"/>
        <v>-2.11420068525547</v>
      </c>
      <c r="R320">
        <f t="shared" si="49"/>
        <v>-2.3597376449479821</v>
      </c>
      <c r="T320">
        <f t="shared" si="50"/>
        <v>-2.1153307212231316</v>
      </c>
      <c r="V320">
        <f t="shared" si="51"/>
        <v>-0.46363564861664275</v>
      </c>
      <c r="W320">
        <f t="shared" si="52"/>
        <v>-5.0028089887640457</v>
      </c>
      <c r="Y320">
        <f t="shared" si="53"/>
        <v>-0.78218109035883054</v>
      </c>
      <c r="Z320">
        <f t="shared" si="54"/>
        <v>-10.686563670411985</v>
      </c>
      <c r="AB320">
        <f t="shared" si="55"/>
        <v>-0.82519882935818223</v>
      </c>
      <c r="AC320">
        <f t="shared" si="56"/>
        <v>-8.6602846197602386</v>
      </c>
    </row>
    <row r="321" spans="1:29">
      <c r="A321">
        <v>657670</v>
      </c>
      <c r="B321" t="s">
        <v>188</v>
      </c>
      <c r="C321">
        <v>45</v>
      </c>
      <c r="D321">
        <v>12</v>
      </c>
      <c r="E321">
        <v>22</v>
      </c>
      <c r="F321">
        <v>9</v>
      </c>
      <c r="G321">
        <v>3</v>
      </c>
      <c r="H321">
        <v>5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15</v>
      </c>
      <c r="P321">
        <f t="shared" si="48"/>
        <v>-2.11420068525547</v>
      </c>
      <c r="R321">
        <f t="shared" si="49"/>
        <v>-2.3597376449479821</v>
      </c>
      <c r="T321">
        <f t="shared" si="50"/>
        <v>-2.1153307212231316</v>
      </c>
      <c r="V321">
        <f t="shared" si="51"/>
        <v>-0.46363564861664275</v>
      </c>
      <c r="W321">
        <f t="shared" si="52"/>
        <v>-6.0028089887640457</v>
      </c>
      <c r="Y321">
        <f t="shared" si="53"/>
        <v>-0.93852947226098882</v>
      </c>
      <c r="Z321">
        <f t="shared" si="54"/>
        <v>-8.6865636704119851</v>
      </c>
      <c r="AB321">
        <f t="shared" si="55"/>
        <v>-0.67076212644629674</v>
      </c>
      <c r="AC321">
        <f t="shared" si="56"/>
        <v>-8.6621962987505121</v>
      </c>
    </row>
    <row r="322" spans="1:29">
      <c r="A322">
        <v>449173</v>
      </c>
      <c r="B322" t="s">
        <v>138</v>
      </c>
      <c r="C322">
        <v>87</v>
      </c>
      <c r="D322">
        <v>15</v>
      </c>
      <c r="E322">
        <v>42</v>
      </c>
      <c r="F322">
        <v>16</v>
      </c>
      <c r="G322">
        <v>1</v>
      </c>
      <c r="H322">
        <v>20</v>
      </c>
      <c r="I322">
        <v>2</v>
      </c>
      <c r="J322">
        <v>1</v>
      </c>
      <c r="K322">
        <v>0</v>
      </c>
      <c r="L322">
        <v>0</v>
      </c>
      <c r="M322">
        <v>4</v>
      </c>
      <c r="N322">
        <v>29</v>
      </c>
      <c r="P322">
        <f t="shared" si="48"/>
        <v>-1.8526346761217074</v>
      </c>
      <c r="R322">
        <f t="shared" si="49"/>
        <v>-2.2122013506050391</v>
      </c>
      <c r="T322">
        <f t="shared" si="50"/>
        <v>-1.6043812716523269</v>
      </c>
      <c r="V322">
        <f t="shared" si="51"/>
        <v>-0.46363564861664275</v>
      </c>
      <c r="W322">
        <f t="shared" si="52"/>
        <v>-3.4054307116104869</v>
      </c>
      <c r="Y322">
        <f t="shared" si="53"/>
        <v>-0.53243358144021447</v>
      </c>
      <c r="Z322">
        <f t="shared" si="54"/>
        <v>-26.594023096129838</v>
      </c>
      <c r="AB322">
        <f t="shared" si="55"/>
        <v>-2.0535466220644123</v>
      </c>
      <c r="AC322">
        <f t="shared" si="56"/>
        <v>-8.7188331505003447</v>
      </c>
    </row>
    <row r="323" spans="1:29">
      <c r="A323">
        <v>592329</v>
      </c>
      <c r="B323" t="s">
        <v>107</v>
      </c>
      <c r="C323">
        <v>87</v>
      </c>
      <c r="D323">
        <v>19</v>
      </c>
      <c r="E323">
        <v>38</v>
      </c>
      <c r="F323">
        <v>14</v>
      </c>
      <c r="G323">
        <v>1</v>
      </c>
      <c r="H323">
        <v>13</v>
      </c>
      <c r="I323">
        <v>1</v>
      </c>
      <c r="J323">
        <v>2</v>
      </c>
      <c r="K323">
        <v>0</v>
      </c>
      <c r="L323">
        <v>0</v>
      </c>
      <c r="M323">
        <v>0</v>
      </c>
      <c r="N323">
        <v>29</v>
      </c>
      <c r="P323">
        <f t="shared" si="48"/>
        <v>-1.8526346761217074</v>
      </c>
      <c r="R323">
        <f t="shared" si="49"/>
        <v>-2.2543545775601657</v>
      </c>
      <c r="T323">
        <f t="shared" si="50"/>
        <v>-1.8598559964377293</v>
      </c>
      <c r="V323">
        <f t="shared" si="51"/>
        <v>-0.46363564861664275</v>
      </c>
      <c r="W323">
        <f t="shared" si="52"/>
        <v>-7.4054307116104869</v>
      </c>
      <c r="Y323">
        <f t="shared" si="53"/>
        <v>-1.1578271090488472</v>
      </c>
      <c r="Z323">
        <f t="shared" si="54"/>
        <v>-15.594023096129838</v>
      </c>
      <c r="AB323">
        <f t="shared" si="55"/>
        <v>-1.2041447560490421</v>
      </c>
      <c r="AC323">
        <f t="shared" si="56"/>
        <v>-8.7924527638341345</v>
      </c>
    </row>
    <row r="324" spans="1:29">
      <c r="A324">
        <v>501985</v>
      </c>
      <c r="B324" t="s">
        <v>207</v>
      </c>
      <c r="C324">
        <v>87</v>
      </c>
      <c r="D324">
        <v>26</v>
      </c>
      <c r="E324">
        <v>39</v>
      </c>
      <c r="F324">
        <v>22</v>
      </c>
      <c r="G324">
        <v>6</v>
      </c>
      <c r="H324">
        <v>17</v>
      </c>
      <c r="I324">
        <v>0</v>
      </c>
      <c r="J324">
        <v>3</v>
      </c>
      <c r="K324">
        <v>0</v>
      </c>
      <c r="L324">
        <v>0</v>
      </c>
      <c r="M324">
        <v>4</v>
      </c>
      <c r="N324">
        <v>29</v>
      </c>
      <c r="P324">
        <f t="shared" si="48"/>
        <v>-1.8526346761217074</v>
      </c>
      <c r="R324">
        <f t="shared" si="49"/>
        <v>-2.0857416697396598</v>
      </c>
      <c r="T324">
        <f t="shared" si="50"/>
        <v>-2.1153307212231316</v>
      </c>
      <c r="V324">
        <f t="shared" si="51"/>
        <v>-0.46363564861664275</v>
      </c>
      <c r="W324">
        <f t="shared" si="52"/>
        <v>-14.405430711610487</v>
      </c>
      <c r="Y324">
        <f t="shared" si="53"/>
        <v>-2.2522657823639549</v>
      </c>
      <c r="Z324">
        <f t="shared" si="54"/>
        <v>-20.594023096129838</v>
      </c>
      <c r="AB324">
        <f t="shared" si="55"/>
        <v>-1.5902365133287559</v>
      </c>
      <c r="AC324">
        <f t="shared" si="56"/>
        <v>-10.359845011393853</v>
      </c>
    </row>
    <row r="325" spans="1:29">
      <c r="A325">
        <v>461872</v>
      </c>
      <c r="B325" t="s">
        <v>296</v>
      </c>
      <c r="C325">
        <v>219</v>
      </c>
      <c r="D325">
        <v>51</v>
      </c>
      <c r="E325">
        <v>105</v>
      </c>
      <c r="F325">
        <v>49</v>
      </c>
      <c r="G325">
        <v>11</v>
      </c>
      <c r="H325">
        <v>15</v>
      </c>
      <c r="I325">
        <v>2</v>
      </c>
      <c r="J325">
        <v>6</v>
      </c>
      <c r="K325">
        <v>0</v>
      </c>
      <c r="L325">
        <v>0</v>
      </c>
      <c r="M325">
        <v>0</v>
      </c>
      <c r="N325">
        <v>73</v>
      </c>
      <c r="P325">
        <f t="shared" si="48"/>
        <v>-1.0305700759870249</v>
      </c>
      <c r="R325">
        <f t="shared" si="49"/>
        <v>-1.5166731058454517</v>
      </c>
      <c r="T325">
        <f t="shared" si="50"/>
        <v>-1.6043812716523269</v>
      </c>
      <c r="V325">
        <f t="shared" si="51"/>
        <v>-0.46363564861664275</v>
      </c>
      <c r="W325">
        <f t="shared" si="52"/>
        <v>-21.813670411985019</v>
      </c>
      <c r="Y325">
        <f t="shared" si="53"/>
        <v>-3.4105320722608421</v>
      </c>
      <c r="Z325">
        <f t="shared" si="54"/>
        <v>-30.874609862671662</v>
      </c>
      <c r="AB325">
        <f t="shared" si="55"/>
        <v>-2.3840864754408959</v>
      </c>
      <c r="AC325">
        <f t="shared" si="56"/>
        <v>-10.409878649803185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8"/>
  <sheetViews>
    <sheetView topLeftCell="Q1" workbookViewId="0">
      <selection activeCell="AE1" sqref="AE1"/>
    </sheetView>
  </sheetViews>
  <sheetFormatPr baseColWidth="10" defaultRowHeight="16"/>
  <cols>
    <col min="1" max="1" width="7.1640625" bestFit="1" customWidth="1"/>
    <col min="2" max="2" width="18.5" bestFit="1" customWidth="1"/>
    <col min="3" max="3" width="7.1640625" bestFit="1" customWidth="1"/>
    <col min="4" max="4" width="5.33203125" bestFit="1" customWidth="1"/>
    <col min="5" max="5" width="4.6640625" bestFit="1" customWidth="1"/>
    <col min="6" max="6" width="5.5" bestFit="1" customWidth="1"/>
    <col min="7" max="7" width="5.33203125" bestFit="1" customWidth="1"/>
    <col min="8" max="8" width="5.6640625" bestFit="1" customWidth="1"/>
    <col min="9" max="9" width="5.1640625" bestFit="1" customWidth="1"/>
    <col min="10" max="10" width="4.1640625" bestFit="1" customWidth="1"/>
    <col min="11" max="11" width="5.33203125" bestFit="1" customWidth="1"/>
    <col min="12" max="12" width="5.5" bestFit="1" customWidth="1"/>
    <col min="13" max="13" width="6.1640625" bestFit="1" customWidth="1"/>
    <col min="14" max="14" width="5.1640625" bestFit="1" customWidth="1"/>
    <col min="15" max="15" width="12.1640625" bestFit="1" customWidth="1"/>
    <col min="16" max="16" width="12.83203125" bestFit="1" customWidth="1"/>
    <col min="17" max="17" width="12.1640625" bestFit="1" customWidth="1"/>
    <col min="18" max="18" width="12.83203125" bestFit="1" customWidth="1"/>
    <col min="19" max="19" width="12.1640625" bestFit="1" customWidth="1"/>
    <col min="20" max="20" width="12.83203125" bestFit="1" customWidth="1"/>
    <col min="21" max="21" width="12.1640625" bestFit="1" customWidth="1"/>
    <col min="22" max="23" width="12.83203125" bestFit="1" customWidth="1"/>
    <col min="24" max="24" width="12.6640625" bestFit="1" customWidth="1"/>
    <col min="25" max="26" width="12.83203125" bestFit="1" customWidth="1"/>
    <col min="27" max="27" width="14.83203125" bestFit="1" customWidth="1"/>
    <col min="28" max="29" width="12.83203125" bestFit="1" customWidth="1"/>
    <col min="30" max="30" width="12.6640625" bestFit="1" customWidth="1"/>
    <col min="31" max="31" width="14.5" bestFit="1" customWidth="1"/>
    <col min="32" max="32" width="12.1640625" bestFit="1" customWidth="1"/>
  </cols>
  <sheetData>
    <row r="1" spans="1:31">
      <c r="AD1">
        <v>-3.69246258403613</v>
      </c>
      <c r="AE1">
        <f>SUM(AE3:AE300)</f>
        <v>369.24625840361313</v>
      </c>
    </row>
    <row r="2" spans="1:3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328</v>
      </c>
      <c r="O2" t="s">
        <v>335</v>
      </c>
      <c r="P2" t="s">
        <v>336</v>
      </c>
      <c r="Q2" t="s">
        <v>340</v>
      </c>
      <c r="R2" t="s">
        <v>341</v>
      </c>
      <c r="S2" t="s">
        <v>342</v>
      </c>
      <c r="T2" t="s">
        <v>343</v>
      </c>
      <c r="U2" t="s">
        <v>344</v>
      </c>
      <c r="V2" t="s">
        <v>345</v>
      </c>
      <c r="W2" t="s">
        <v>348</v>
      </c>
      <c r="X2" t="s">
        <v>349</v>
      </c>
      <c r="Y2" t="s">
        <v>350</v>
      </c>
      <c r="Z2" t="s">
        <v>354</v>
      </c>
      <c r="AA2" t="s">
        <v>355</v>
      </c>
      <c r="AB2" t="s">
        <v>356</v>
      </c>
      <c r="AC2" t="s">
        <v>357</v>
      </c>
      <c r="AD2" t="s">
        <v>385</v>
      </c>
      <c r="AE2" t="s">
        <v>359</v>
      </c>
    </row>
    <row r="3" spans="1:31">
      <c r="A3">
        <v>446372</v>
      </c>
      <c r="B3" t="s">
        <v>173</v>
      </c>
      <c r="C3">
        <v>654</v>
      </c>
      <c r="D3">
        <v>79</v>
      </c>
      <c r="E3">
        <v>184</v>
      </c>
      <c r="F3">
        <v>232</v>
      </c>
      <c r="G3">
        <v>21</v>
      </c>
      <c r="H3">
        <v>54</v>
      </c>
      <c r="I3">
        <v>16</v>
      </c>
      <c r="J3">
        <v>10</v>
      </c>
      <c r="K3">
        <v>0</v>
      </c>
      <c r="L3">
        <v>0</v>
      </c>
      <c r="M3">
        <v>0</v>
      </c>
      <c r="N3">
        <v>218</v>
      </c>
      <c r="O3">
        <v>8071.2256000000007</v>
      </c>
      <c r="P3">
        <v>1.6785064471840885</v>
      </c>
      <c r="Q3">
        <v>12329.881600000001</v>
      </c>
      <c r="R3">
        <v>2.3403471605486241</v>
      </c>
      <c r="S3">
        <v>59.598400000000012</v>
      </c>
      <c r="T3">
        <v>1.9722648753433067</v>
      </c>
      <c r="U3">
        <v>36.844900000000003</v>
      </c>
      <c r="V3">
        <v>-0.46363564861664275</v>
      </c>
      <c r="W3">
        <v>8.1591760299625378</v>
      </c>
      <c r="X3">
        <v>66.572153487915273</v>
      </c>
      <c r="Y3">
        <v>1.2756739699395183</v>
      </c>
      <c r="Z3">
        <v>28.155274656679182</v>
      </c>
      <c r="AA3">
        <v>792.71949099304061</v>
      </c>
      <c r="AB3">
        <v>2.1741038937780495</v>
      </c>
      <c r="AC3">
        <v>8.9772606981769432</v>
      </c>
      <c r="AD3">
        <f>AD1</f>
        <v>-3.69246258403613</v>
      </c>
      <c r="AE3">
        <f>AC3-AD3</f>
        <v>12.669723282213074</v>
      </c>
    </row>
    <row r="4" spans="1:31">
      <c r="A4">
        <v>434378</v>
      </c>
      <c r="B4" t="s">
        <v>308</v>
      </c>
      <c r="C4">
        <v>654</v>
      </c>
      <c r="D4">
        <v>79</v>
      </c>
      <c r="E4">
        <v>181</v>
      </c>
      <c r="F4">
        <v>216</v>
      </c>
      <c r="G4">
        <v>24</v>
      </c>
      <c r="H4">
        <v>57</v>
      </c>
      <c r="I4">
        <v>15</v>
      </c>
      <c r="J4">
        <v>11</v>
      </c>
      <c r="K4">
        <v>0</v>
      </c>
      <c r="L4">
        <v>0</v>
      </c>
      <c r="M4">
        <v>0</v>
      </c>
      <c r="N4">
        <v>218</v>
      </c>
      <c r="O4">
        <v>8071.2256000000007</v>
      </c>
      <c r="P4">
        <v>1.6785064471840885</v>
      </c>
      <c r="Q4">
        <v>9032.6016000000018</v>
      </c>
      <c r="R4">
        <v>2.003121344907612</v>
      </c>
      <c r="S4">
        <v>45.158400000000007</v>
      </c>
      <c r="T4">
        <v>1.7167901505579044</v>
      </c>
      <c r="U4">
        <v>36.844900000000003</v>
      </c>
      <c r="V4">
        <v>-0.46363564861664275</v>
      </c>
      <c r="W4">
        <v>8.1591760299625378</v>
      </c>
      <c r="X4">
        <v>66.572153487915273</v>
      </c>
      <c r="Y4">
        <v>1.2756739699395183</v>
      </c>
      <c r="Z4">
        <v>28.155274656679182</v>
      </c>
      <c r="AA4">
        <v>792.71949099304061</v>
      </c>
      <c r="AB4">
        <v>2.1741038937780495</v>
      </c>
      <c r="AC4">
        <v>8.3845601577505295</v>
      </c>
      <c r="AD4">
        <f>AD1</f>
        <v>-3.69246258403613</v>
      </c>
      <c r="AE4">
        <f t="shared" ref="AE4:AE67" si="0">AC4-AD4</f>
        <v>12.07702274178666</v>
      </c>
    </row>
    <row r="5" spans="1:31">
      <c r="A5">
        <v>502042</v>
      </c>
      <c r="B5" t="s">
        <v>24</v>
      </c>
      <c r="C5">
        <v>609</v>
      </c>
      <c r="D5">
        <v>72</v>
      </c>
      <c r="E5">
        <v>168</v>
      </c>
      <c r="F5">
        <v>221</v>
      </c>
      <c r="G5">
        <v>20</v>
      </c>
      <c r="H5">
        <v>65</v>
      </c>
      <c r="I5">
        <v>14</v>
      </c>
      <c r="J5">
        <v>10</v>
      </c>
      <c r="K5">
        <v>0</v>
      </c>
      <c r="L5">
        <v>0</v>
      </c>
      <c r="M5">
        <v>0</v>
      </c>
      <c r="N5">
        <v>203</v>
      </c>
      <c r="O5">
        <v>5601.0256000000008</v>
      </c>
      <c r="P5">
        <v>1.3982571516836284</v>
      </c>
      <c r="Q5">
        <v>10008.001600000001</v>
      </c>
      <c r="R5">
        <v>2.1085044122954284</v>
      </c>
      <c r="S5">
        <v>32.71840000000001</v>
      </c>
      <c r="T5">
        <v>1.4613154257725018</v>
      </c>
      <c r="U5">
        <v>36.844900000000003</v>
      </c>
      <c r="V5">
        <v>-0.46363564861664275</v>
      </c>
      <c r="W5">
        <v>9.1619850187265826</v>
      </c>
      <c r="X5">
        <v>83.941969483370372</v>
      </c>
      <c r="Y5">
        <v>1.4324615326897163</v>
      </c>
      <c r="Z5">
        <v>14.841838327091153</v>
      </c>
      <c r="AA5">
        <v>220.28016492751178</v>
      </c>
      <c r="AB5">
        <v>1.1460622881936051</v>
      </c>
      <c r="AC5">
        <v>7.0829651620182368</v>
      </c>
      <c r="AD5">
        <f t="shared" ref="AD4:AD16" si="1">AD3</f>
        <v>-3.69246258403613</v>
      </c>
      <c r="AE5">
        <f t="shared" si="0"/>
        <v>10.775427746054367</v>
      </c>
    </row>
    <row r="6" spans="1:31">
      <c r="A6">
        <v>506433</v>
      </c>
      <c r="B6" t="s">
        <v>75</v>
      </c>
      <c r="C6">
        <v>567</v>
      </c>
      <c r="D6">
        <v>66</v>
      </c>
      <c r="E6">
        <v>153</v>
      </c>
      <c r="F6">
        <v>228</v>
      </c>
      <c r="G6">
        <v>19</v>
      </c>
      <c r="H6">
        <v>68</v>
      </c>
      <c r="I6">
        <v>13</v>
      </c>
      <c r="J6">
        <v>8</v>
      </c>
      <c r="K6">
        <v>0</v>
      </c>
      <c r="L6">
        <v>0</v>
      </c>
      <c r="M6">
        <v>0</v>
      </c>
      <c r="N6">
        <v>189</v>
      </c>
      <c r="O6">
        <v>3701.5056000000004</v>
      </c>
      <c r="P6">
        <v>1.1366911425498658</v>
      </c>
      <c r="Q6">
        <v>11457.561600000001</v>
      </c>
      <c r="R6">
        <v>2.256040706638371</v>
      </c>
      <c r="S6">
        <v>22.278400000000005</v>
      </c>
      <c r="T6">
        <v>1.2058407009870995</v>
      </c>
      <c r="U6">
        <v>36.844900000000003</v>
      </c>
      <c r="V6">
        <v>-0.46363564861664275</v>
      </c>
      <c r="W6">
        <v>9.56460674157303</v>
      </c>
      <c r="X6">
        <v>91.481702120944291</v>
      </c>
      <c r="Y6">
        <v>1.4954107875754175</v>
      </c>
      <c r="Z6">
        <v>9.7492977528089853</v>
      </c>
      <c r="AA6">
        <v>95.048806672926233</v>
      </c>
      <c r="AB6">
        <v>0.75282470032503623</v>
      </c>
      <c r="AC6">
        <v>6.3831723894591468</v>
      </c>
      <c r="AD6">
        <f t="shared" si="1"/>
        <v>-3.69246258403613</v>
      </c>
      <c r="AE6">
        <f t="shared" si="0"/>
        <v>10.075634973495276</v>
      </c>
    </row>
    <row r="7" spans="1:31">
      <c r="A7">
        <v>519242</v>
      </c>
      <c r="B7" t="s">
        <v>266</v>
      </c>
      <c r="C7">
        <v>609</v>
      </c>
      <c r="D7">
        <v>82</v>
      </c>
      <c r="E7">
        <v>184</v>
      </c>
      <c r="F7">
        <v>201</v>
      </c>
      <c r="G7">
        <v>20</v>
      </c>
      <c r="H7">
        <v>41</v>
      </c>
      <c r="I7">
        <v>16</v>
      </c>
      <c r="J7">
        <v>7</v>
      </c>
      <c r="K7">
        <v>0</v>
      </c>
      <c r="L7">
        <v>0</v>
      </c>
      <c r="M7">
        <v>0</v>
      </c>
      <c r="N7">
        <v>203</v>
      </c>
      <c r="O7">
        <v>5601.0256000000008</v>
      </c>
      <c r="P7">
        <v>1.3982571516836284</v>
      </c>
      <c r="Q7">
        <v>6406.4016000000011</v>
      </c>
      <c r="R7">
        <v>1.6869721427441631</v>
      </c>
      <c r="S7">
        <v>59.598400000000012</v>
      </c>
      <c r="T7">
        <v>1.9722648753433067</v>
      </c>
      <c r="U7">
        <v>36.844900000000003</v>
      </c>
      <c r="V7">
        <v>-0.46363564861664275</v>
      </c>
      <c r="W7">
        <v>-0.83801498127341745</v>
      </c>
      <c r="X7">
        <v>0.70226910883868177</v>
      </c>
      <c r="Y7">
        <v>-0.13102228633186583</v>
      </c>
      <c r="Z7">
        <v>22.841838327091153</v>
      </c>
      <c r="AA7">
        <v>521.74957816097003</v>
      </c>
      <c r="AB7">
        <v>1.7638090998411466</v>
      </c>
      <c r="AC7">
        <v>6.2266453346637363</v>
      </c>
      <c r="AD7">
        <f t="shared" si="1"/>
        <v>-3.69246258403613</v>
      </c>
      <c r="AE7">
        <f t="shared" si="0"/>
        <v>9.9191079186998667</v>
      </c>
    </row>
    <row r="8" spans="1:31">
      <c r="A8">
        <v>547888</v>
      </c>
      <c r="B8" t="s">
        <v>297</v>
      </c>
      <c r="C8">
        <v>567</v>
      </c>
      <c r="D8">
        <v>70</v>
      </c>
      <c r="E8">
        <v>171</v>
      </c>
      <c r="F8">
        <v>167</v>
      </c>
      <c r="G8">
        <v>25</v>
      </c>
      <c r="H8">
        <v>33</v>
      </c>
      <c r="I8">
        <v>13</v>
      </c>
      <c r="J8">
        <v>7</v>
      </c>
      <c r="K8">
        <v>0</v>
      </c>
      <c r="L8">
        <v>0</v>
      </c>
      <c r="M8">
        <v>0</v>
      </c>
      <c r="N8">
        <v>189</v>
      </c>
      <c r="O8">
        <v>3701.5056000000004</v>
      </c>
      <c r="P8">
        <v>1.1366911425498658</v>
      </c>
      <c r="Q8">
        <v>2119.6816000000008</v>
      </c>
      <c r="R8">
        <v>0.97036728450701248</v>
      </c>
      <c r="S8">
        <v>22.278400000000005</v>
      </c>
      <c r="T8">
        <v>1.2058407009870995</v>
      </c>
      <c r="U8">
        <v>36.844900000000003</v>
      </c>
      <c r="V8">
        <v>-0.46363564861664275</v>
      </c>
      <c r="W8">
        <v>5.56460674157303</v>
      </c>
      <c r="X8">
        <v>30.964848188360044</v>
      </c>
      <c r="Y8">
        <v>0.87001725996678481</v>
      </c>
      <c r="Z8">
        <v>26.749297752808985</v>
      </c>
      <c r="AA8">
        <v>715.52493026843149</v>
      </c>
      <c r="AB8">
        <v>2.065536675076062</v>
      </c>
      <c r="AC8">
        <v>5.7848174144701821</v>
      </c>
      <c r="AD8">
        <f t="shared" si="1"/>
        <v>-3.69246258403613</v>
      </c>
      <c r="AE8">
        <f t="shared" si="0"/>
        <v>9.4772799985063116</v>
      </c>
    </row>
    <row r="9" spans="1:31">
      <c r="A9">
        <v>500779</v>
      </c>
      <c r="B9" t="s">
        <v>248</v>
      </c>
      <c r="C9">
        <v>609</v>
      </c>
      <c r="D9">
        <v>75</v>
      </c>
      <c r="E9">
        <v>199</v>
      </c>
      <c r="F9">
        <v>173</v>
      </c>
      <c r="G9">
        <v>19</v>
      </c>
      <c r="H9">
        <v>49</v>
      </c>
      <c r="I9">
        <v>14</v>
      </c>
      <c r="J9">
        <v>11</v>
      </c>
      <c r="K9">
        <v>0</v>
      </c>
      <c r="L9">
        <v>0</v>
      </c>
      <c r="M9">
        <v>0</v>
      </c>
      <c r="N9">
        <v>203</v>
      </c>
      <c r="O9">
        <v>5601.0256000000008</v>
      </c>
      <c r="P9">
        <v>1.3982571516836284</v>
      </c>
      <c r="Q9">
        <v>2708.1616000000008</v>
      </c>
      <c r="R9">
        <v>1.0968269653723919</v>
      </c>
      <c r="S9">
        <v>32.71840000000001</v>
      </c>
      <c r="T9">
        <v>1.4613154257725018</v>
      </c>
      <c r="U9">
        <v>36.844900000000003</v>
      </c>
      <c r="V9">
        <v>-0.46363564861664275</v>
      </c>
      <c r="W9">
        <v>6.1619850187265826</v>
      </c>
      <c r="X9">
        <v>37.970059371010876</v>
      </c>
      <c r="Y9">
        <v>0.96341638698324172</v>
      </c>
      <c r="Z9">
        <v>-0.15816167290884664</v>
      </c>
      <c r="AA9">
        <v>2.5015114777326795E-2</v>
      </c>
      <c r="AB9">
        <v>-1.2212983645535611E-2</v>
      </c>
      <c r="AC9">
        <v>4.4439672975495856</v>
      </c>
      <c r="AD9">
        <f t="shared" si="1"/>
        <v>-3.69246258403613</v>
      </c>
      <c r="AE9">
        <f t="shared" si="0"/>
        <v>8.1364298815857161</v>
      </c>
    </row>
    <row r="10" spans="1:31">
      <c r="A10">
        <v>518633</v>
      </c>
      <c r="B10" t="s">
        <v>86</v>
      </c>
      <c r="C10">
        <v>567</v>
      </c>
      <c r="D10">
        <v>70</v>
      </c>
      <c r="E10">
        <v>174</v>
      </c>
      <c r="F10">
        <v>183</v>
      </c>
      <c r="G10">
        <v>23</v>
      </c>
      <c r="H10">
        <v>52</v>
      </c>
      <c r="I10">
        <v>13</v>
      </c>
      <c r="J10">
        <v>7</v>
      </c>
      <c r="K10">
        <v>0</v>
      </c>
      <c r="L10">
        <v>0</v>
      </c>
      <c r="M10">
        <v>0</v>
      </c>
      <c r="N10">
        <v>189</v>
      </c>
      <c r="O10">
        <v>3701.5056000000004</v>
      </c>
      <c r="P10">
        <v>1.1366911425498658</v>
      </c>
      <c r="Q10">
        <v>3848.961600000001</v>
      </c>
      <c r="R10">
        <v>1.3075931001480245</v>
      </c>
      <c r="S10">
        <v>22.278400000000005</v>
      </c>
      <c r="T10">
        <v>1.2058407009870995</v>
      </c>
      <c r="U10">
        <v>36.844900000000003</v>
      </c>
      <c r="V10">
        <v>-0.46363564861664275</v>
      </c>
      <c r="W10">
        <v>5.56460674157303</v>
      </c>
      <c r="X10">
        <v>30.964848188360044</v>
      </c>
      <c r="Y10">
        <v>0.87001725996678481</v>
      </c>
      <c r="Z10">
        <v>4.7492977528089853</v>
      </c>
      <c r="AA10">
        <v>22.555829144836427</v>
      </c>
      <c r="AB10">
        <v>0.36673294304532272</v>
      </c>
      <c r="AC10">
        <v>4.4232394980804539</v>
      </c>
      <c r="AD10">
        <f t="shared" si="1"/>
        <v>-3.69246258403613</v>
      </c>
      <c r="AE10">
        <f t="shared" si="0"/>
        <v>8.1157020821165844</v>
      </c>
    </row>
    <row r="11" spans="1:31">
      <c r="A11">
        <v>519144</v>
      </c>
      <c r="B11" t="s">
        <v>242</v>
      </c>
      <c r="C11">
        <v>609</v>
      </c>
      <c r="D11">
        <v>84</v>
      </c>
      <c r="E11">
        <v>200</v>
      </c>
      <c r="F11">
        <v>163</v>
      </c>
      <c r="G11">
        <v>22</v>
      </c>
      <c r="H11">
        <v>36</v>
      </c>
      <c r="I11">
        <v>16</v>
      </c>
      <c r="J11">
        <v>9</v>
      </c>
      <c r="K11">
        <v>0</v>
      </c>
      <c r="L11">
        <v>0</v>
      </c>
      <c r="M11">
        <v>0</v>
      </c>
      <c r="N11">
        <v>203</v>
      </c>
      <c r="O11">
        <v>5601.0256000000008</v>
      </c>
      <c r="P11">
        <v>1.3982571516836284</v>
      </c>
      <c r="Q11">
        <v>1767.3616000000006</v>
      </c>
      <c r="R11">
        <v>0.88606083059675944</v>
      </c>
      <c r="S11">
        <v>59.598400000000012</v>
      </c>
      <c r="T11">
        <v>1.9722648753433067</v>
      </c>
      <c r="U11">
        <v>36.844900000000003</v>
      </c>
      <c r="V11">
        <v>-0.46363564861664275</v>
      </c>
      <c r="W11">
        <v>-2.8380149812734174</v>
      </c>
      <c r="X11">
        <v>8.0543290339323406</v>
      </c>
      <c r="Y11">
        <v>-0.44371905013618224</v>
      </c>
      <c r="Z11">
        <v>11.841838327091153</v>
      </c>
      <c r="AA11">
        <v>140.22913496496489</v>
      </c>
      <c r="AB11">
        <v>0.91440723382577693</v>
      </c>
      <c r="AC11">
        <v>4.2636353926966466</v>
      </c>
      <c r="AD11">
        <f t="shared" si="1"/>
        <v>-3.69246258403613</v>
      </c>
      <c r="AE11">
        <f t="shared" si="0"/>
        <v>7.9560979767327762</v>
      </c>
    </row>
    <row r="12" spans="1:31">
      <c r="A12">
        <v>592717</v>
      </c>
      <c r="B12" t="s">
        <v>267</v>
      </c>
      <c r="C12">
        <v>567</v>
      </c>
      <c r="D12">
        <v>69</v>
      </c>
      <c r="E12">
        <v>159</v>
      </c>
      <c r="F12">
        <v>153</v>
      </c>
      <c r="G12">
        <v>15</v>
      </c>
      <c r="H12">
        <v>68</v>
      </c>
      <c r="I12">
        <v>13</v>
      </c>
      <c r="J12">
        <v>7</v>
      </c>
      <c r="K12">
        <v>0</v>
      </c>
      <c r="L12">
        <v>1</v>
      </c>
      <c r="M12">
        <v>0</v>
      </c>
      <c r="N12">
        <v>189</v>
      </c>
      <c r="O12">
        <v>3701.5056000000004</v>
      </c>
      <c r="P12">
        <v>1.1366911425498658</v>
      </c>
      <c r="Q12">
        <v>1026.5616000000005</v>
      </c>
      <c r="R12">
        <v>0.67529469582112689</v>
      </c>
      <c r="S12">
        <v>22.278400000000005</v>
      </c>
      <c r="T12">
        <v>1.2058407009870995</v>
      </c>
      <c r="U12">
        <v>36.844900000000003</v>
      </c>
      <c r="V12">
        <v>-0.46363564861664275</v>
      </c>
      <c r="W12">
        <v>6.56460674157303</v>
      </c>
      <c r="X12">
        <v>43.094061671506111</v>
      </c>
      <c r="Y12">
        <v>1.0263656418689431</v>
      </c>
      <c r="Z12">
        <v>3.7492977528089853</v>
      </c>
      <c r="AA12">
        <v>14.057233639218463</v>
      </c>
      <c r="AB12">
        <v>0.28951459158937998</v>
      </c>
      <c r="AC12">
        <v>3.8700711241997725</v>
      </c>
      <c r="AD12">
        <f t="shared" si="1"/>
        <v>-3.69246258403613</v>
      </c>
      <c r="AE12">
        <f t="shared" si="0"/>
        <v>7.5625337082359021</v>
      </c>
    </row>
    <row r="13" spans="1:31">
      <c r="A13">
        <v>433587</v>
      </c>
      <c r="B13" t="s">
        <v>145</v>
      </c>
      <c r="C13">
        <v>609</v>
      </c>
      <c r="D13">
        <v>80</v>
      </c>
      <c r="E13">
        <v>179</v>
      </c>
      <c r="F13">
        <v>179</v>
      </c>
      <c r="G13">
        <v>22</v>
      </c>
      <c r="H13">
        <v>68</v>
      </c>
      <c r="I13">
        <v>13</v>
      </c>
      <c r="J13">
        <v>9</v>
      </c>
      <c r="K13">
        <v>0</v>
      </c>
      <c r="L13">
        <v>0</v>
      </c>
      <c r="M13">
        <v>0</v>
      </c>
      <c r="N13">
        <v>203</v>
      </c>
      <c r="O13">
        <v>5601.0256000000008</v>
      </c>
      <c r="P13">
        <v>1.3982571516836284</v>
      </c>
      <c r="Q13">
        <v>3368.6416000000008</v>
      </c>
      <c r="R13">
        <v>1.2232866462377716</v>
      </c>
      <c r="S13">
        <v>22.278400000000005</v>
      </c>
      <c r="T13">
        <v>1.2058407009870995</v>
      </c>
      <c r="U13">
        <v>36.844900000000003</v>
      </c>
      <c r="V13">
        <v>-0.46363564861664275</v>
      </c>
      <c r="W13">
        <v>1.1619850187265826</v>
      </c>
      <c r="X13">
        <v>1.3502091837450225</v>
      </c>
      <c r="Y13">
        <v>0.18167447747245061</v>
      </c>
      <c r="Z13">
        <v>0.84183832709115336</v>
      </c>
      <c r="AA13">
        <v>0.70869176895962216</v>
      </c>
      <c r="AB13">
        <v>6.5005367810407097E-2</v>
      </c>
      <c r="AC13">
        <v>3.6104286955747149</v>
      </c>
      <c r="AD13">
        <f t="shared" si="1"/>
        <v>-3.69246258403613</v>
      </c>
      <c r="AE13">
        <f t="shared" si="0"/>
        <v>7.3028912796108454</v>
      </c>
    </row>
    <row r="14" spans="1:31">
      <c r="A14">
        <v>471911</v>
      </c>
      <c r="B14" t="s">
        <v>54</v>
      </c>
      <c r="C14">
        <v>480</v>
      </c>
      <c r="D14">
        <v>61</v>
      </c>
      <c r="E14">
        <v>143</v>
      </c>
      <c r="F14">
        <v>166</v>
      </c>
      <c r="G14">
        <v>16</v>
      </c>
      <c r="H14">
        <v>38</v>
      </c>
      <c r="I14">
        <v>12</v>
      </c>
      <c r="J14">
        <v>8</v>
      </c>
      <c r="K14">
        <v>0</v>
      </c>
      <c r="L14">
        <v>0</v>
      </c>
      <c r="M14">
        <v>0</v>
      </c>
      <c r="N14">
        <v>160</v>
      </c>
      <c r="O14">
        <v>1013.7856000000003</v>
      </c>
      <c r="P14">
        <v>0.59487583791564314</v>
      </c>
      <c r="Q14">
        <v>2028.6016000000006</v>
      </c>
      <c r="R14">
        <v>0.9492906710294492</v>
      </c>
      <c r="S14">
        <v>13.838400000000005</v>
      </c>
      <c r="T14">
        <v>0.95036597620169716</v>
      </c>
      <c r="U14">
        <v>36.844900000000003</v>
      </c>
      <c r="V14">
        <v>-0.46363564861664275</v>
      </c>
      <c r="W14">
        <v>2.9700374531835152</v>
      </c>
      <c r="X14">
        <v>8.8211224733128368</v>
      </c>
      <c r="Y14">
        <v>0.46436054999405002</v>
      </c>
      <c r="Z14">
        <v>14.343320848938845</v>
      </c>
      <c r="AA14">
        <v>205.7308529756036</v>
      </c>
      <c r="AB14">
        <v>1.1075675903587099</v>
      </c>
      <c r="AC14">
        <v>3.602824976882907</v>
      </c>
      <c r="AD14">
        <f t="shared" si="1"/>
        <v>-3.69246258403613</v>
      </c>
      <c r="AE14">
        <f t="shared" si="0"/>
        <v>7.2952875609190375</v>
      </c>
    </row>
    <row r="15" spans="1:31">
      <c r="A15">
        <v>640455</v>
      </c>
      <c r="B15" t="s">
        <v>189</v>
      </c>
      <c r="C15">
        <v>522</v>
      </c>
      <c r="D15">
        <v>65</v>
      </c>
      <c r="E15">
        <v>166</v>
      </c>
      <c r="F15">
        <v>162</v>
      </c>
      <c r="G15">
        <v>19</v>
      </c>
      <c r="H15">
        <v>45</v>
      </c>
      <c r="I15">
        <v>14</v>
      </c>
      <c r="J15">
        <v>7</v>
      </c>
      <c r="K15">
        <v>0</v>
      </c>
      <c r="L15">
        <v>0</v>
      </c>
      <c r="M15">
        <v>0</v>
      </c>
      <c r="N15">
        <v>174</v>
      </c>
      <c r="O15">
        <v>2101.3056000000001</v>
      </c>
      <c r="P15">
        <v>0.85644184704940585</v>
      </c>
      <c r="Q15">
        <v>1684.2816000000005</v>
      </c>
      <c r="R15">
        <v>0.86498421711919615</v>
      </c>
      <c r="S15">
        <v>32.71840000000001</v>
      </c>
      <c r="T15">
        <v>1.4613154257725018</v>
      </c>
      <c r="U15">
        <v>36.844900000000003</v>
      </c>
      <c r="V15">
        <v>-0.46363564861664275</v>
      </c>
      <c r="W15">
        <v>4.5674157303370748</v>
      </c>
      <c r="X15">
        <v>20.861286453730578</v>
      </c>
      <c r="Y15">
        <v>0.71410805891266627</v>
      </c>
      <c r="Z15">
        <v>1.4358614232209845</v>
      </c>
      <c r="AA15">
        <v>2.0616980266941747</v>
      </c>
      <c r="AB15">
        <v>0.11087485202030764</v>
      </c>
      <c r="AC15">
        <v>3.5440887522574349</v>
      </c>
      <c r="AD15">
        <f t="shared" si="1"/>
        <v>-3.69246258403613</v>
      </c>
      <c r="AE15">
        <f t="shared" si="0"/>
        <v>7.236551336293565</v>
      </c>
    </row>
    <row r="16" spans="1:31">
      <c r="A16">
        <v>547973</v>
      </c>
      <c r="B16" t="s">
        <v>59</v>
      </c>
      <c r="C16">
        <v>195</v>
      </c>
      <c r="D16">
        <v>13</v>
      </c>
      <c r="E16">
        <v>37</v>
      </c>
      <c r="F16">
        <v>105</v>
      </c>
      <c r="G16">
        <v>4</v>
      </c>
      <c r="H16">
        <v>23</v>
      </c>
      <c r="I16">
        <v>3</v>
      </c>
      <c r="J16">
        <v>4</v>
      </c>
      <c r="K16">
        <v>43</v>
      </c>
      <c r="L16">
        <v>2</v>
      </c>
      <c r="M16">
        <v>0</v>
      </c>
      <c r="N16">
        <v>65</v>
      </c>
      <c r="O16">
        <v>3989.1855999999998</v>
      </c>
      <c r="P16">
        <v>-1.1800363669206035</v>
      </c>
      <c r="Q16">
        <v>254.7215999999998</v>
      </c>
      <c r="R16">
        <v>-0.33638275110190946</v>
      </c>
      <c r="S16">
        <v>27.878399999999992</v>
      </c>
      <c r="T16">
        <v>-1.3489065468669246</v>
      </c>
      <c r="U16">
        <v>1363.8249000000001</v>
      </c>
      <c r="V16">
        <v>2.8207684519625396</v>
      </c>
      <c r="W16">
        <v>12.987827715355802</v>
      </c>
      <c r="X16">
        <v>168.68366876376436</v>
      </c>
      <c r="Y16">
        <v>2.0306258477198842</v>
      </c>
      <c r="Z16">
        <v>19.358224094881393</v>
      </c>
      <c r="AA16">
        <v>374.74084010764625</v>
      </c>
      <c r="AB16">
        <v>1.4948101517214494</v>
      </c>
      <c r="AC16">
        <v>3.4808787865144355</v>
      </c>
      <c r="AD16">
        <f t="shared" si="1"/>
        <v>-3.69246258403613</v>
      </c>
      <c r="AE16">
        <f t="shared" si="0"/>
        <v>7.1733413705505651</v>
      </c>
    </row>
    <row r="17" spans="1:31">
      <c r="A17">
        <v>605242</v>
      </c>
      <c r="B17" t="s">
        <v>104</v>
      </c>
      <c r="C17">
        <v>567</v>
      </c>
      <c r="D17">
        <v>73</v>
      </c>
      <c r="E17">
        <v>178</v>
      </c>
      <c r="F17">
        <v>154</v>
      </c>
      <c r="G17">
        <v>17</v>
      </c>
      <c r="H17">
        <v>50</v>
      </c>
      <c r="I17">
        <v>14</v>
      </c>
      <c r="J17">
        <v>7</v>
      </c>
      <c r="K17">
        <v>0</v>
      </c>
      <c r="L17">
        <v>0</v>
      </c>
      <c r="M17">
        <v>0</v>
      </c>
      <c r="N17">
        <v>189</v>
      </c>
      <c r="O17">
        <v>3701.5056000000004</v>
      </c>
      <c r="P17">
        <v>1.1366911425498658</v>
      </c>
      <c r="Q17">
        <v>1091.6416000000004</v>
      </c>
      <c r="R17">
        <v>0.69637130929869007</v>
      </c>
      <c r="S17">
        <v>32.71840000000001</v>
      </c>
      <c r="T17">
        <v>1.4613154257725018</v>
      </c>
      <c r="U17">
        <v>36.844900000000003</v>
      </c>
      <c r="V17">
        <v>-0.46363564861664275</v>
      </c>
      <c r="W17">
        <v>2.56460674157303</v>
      </c>
      <c r="X17">
        <v>6.5772077389218477</v>
      </c>
      <c r="Y17">
        <v>0.4009721142603101</v>
      </c>
      <c r="Z17">
        <v>2.7492977528089853</v>
      </c>
      <c r="AA17">
        <v>7.5586381336005042</v>
      </c>
      <c r="AB17">
        <v>0.21229624013343729</v>
      </c>
      <c r="AC17">
        <v>3.4440105833981622</v>
      </c>
      <c r="AD17">
        <f t="shared" ref="AD4:AD67" si="2">AD15</f>
        <v>-3.69246258403613</v>
      </c>
      <c r="AE17">
        <f t="shared" si="0"/>
        <v>7.1364731674342927</v>
      </c>
    </row>
    <row r="18" spans="1:31">
      <c r="A18">
        <v>453192</v>
      </c>
      <c r="B18" t="s">
        <v>206</v>
      </c>
      <c r="C18">
        <v>219</v>
      </c>
      <c r="D18">
        <v>17</v>
      </c>
      <c r="E18">
        <v>42</v>
      </c>
      <c r="F18">
        <v>116</v>
      </c>
      <c r="G18">
        <v>6</v>
      </c>
      <c r="H18">
        <v>17</v>
      </c>
      <c r="I18">
        <v>7</v>
      </c>
      <c r="J18">
        <v>2</v>
      </c>
      <c r="K18">
        <v>14</v>
      </c>
      <c r="L18">
        <v>2</v>
      </c>
      <c r="M18">
        <v>26</v>
      </c>
      <c r="N18">
        <v>73</v>
      </c>
      <c r="O18">
        <v>3042.6255999999998</v>
      </c>
      <c r="P18">
        <v>-1.0305700759870249</v>
      </c>
      <c r="Q18">
        <v>24.601599999999937</v>
      </c>
      <c r="R18">
        <v>-0.10454000284871362</v>
      </c>
      <c r="S18">
        <v>1.6383999999999983</v>
      </c>
      <c r="T18">
        <v>-0.32700764772531493</v>
      </c>
      <c r="U18">
        <v>62.884899999999995</v>
      </c>
      <c r="V18">
        <v>0.6057052213393701</v>
      </c>
      <c r="W18">
        <v>12.186329588014981</v>
      </c>
      <c r="X18">
        <v>148.50662882772943</v>
      </c>
      <c r="Y18">
        <v>1.905312912412537</v>
      </c>
      <c r="Z18">
        <v>30.125390137328338</v>
      </c>
      <c r="AA18">
        <v>907.53913092623907</v>
      </c>
      <c r="AB18">
        <v>2.3262329633716092</v>
      </c>
      <c r="AC18">
        <v>3.3751333705624629</v>
      </c>
      <c r="AD18">
        <f t="shared" si="2"/>
        <v>-3.69246258403613</v>
      </c>
      <c r="AE18">
        <f t="shared" si="0"/>
        <v>7.0675959545985929</v>
      </c>
    </row>
    <row r="19" spans="1:31">
      <c r="A19">
        <v>430935</v>
      </c>
      <c r="B19" t="s">
        <v>134</v>
      </c>
      <c r="C19">
        <v>609</v>
      </c>
      <c r="D19">
        <v>80</v>
      </c>
      <c r="E19">
        <v>189</v>
      </c>
      <c r="F19">
        <v>202</v>
      </c>
      <c r="G19">
        <v>21</v>
      </c>
      <c r="H19">
        <v>72</v>
      </c>
      <c r="I19">
        <v>12</v>
      </c>
      <c r="J19">
        <v>8</v>
      </c>
      <c r="K19">
        <v>0</v>
      </c>
      <c r="L19">
        <v>0</v>
      </c>
      <c r="M19">
        <v>0</v>
      </c>
      <c r="N19">
        <v>203</v>
      </c>
      <c r="O19">
        <v>5601.0256000000008</v>
      </c>
      <c r="P19">
        <v>1.3982571516836284</v>
      </c>
      <c r="Q19">
        <v>6567.481600000001</v>
      </c>
      <c r="R19">
        <v>1.7080487562217264</v>
      </c>
      <c r="S19">
        <v>13.838400000000005</v>
      </c>
      <c r="T19">
        <v>0.95036597620169716</v>
      </c>
      <c r="U19">
        <v>36.844900000000003</v>
      </c>
      <c r="V19">
        <v>-0.46363564861664275</v>
      </c>
      <c r="W19">
        <v>1.1619850187265826</v>
      </c>
      <c r="X19">
        <v>1.3502091837450225</v>
      </c>
      <c r="Y19">
        <v>0.18167447747245061</v>
      </c>
      <c r="Z19">
        <v>-13.158161672908847</v>
      </c>
      <c r="AA19">
        <v>173.13721861040747</v>
      </c>
      <c r="AB19">
        <v>-1.0160515525727909</v>
      </c>
      <c r="AC19">
        <v>2.758659160390069</v>
      </c>
      <c r="AD19">
        <f t="shared" si="2"/>
        <v>-3.69246258403613</v>
      </c>
      <c r="AE19">
        <f t="shared" si="0"/>
        <v>6.4511217444261995</v>
      </c>
    </row>
    <row r="20" spans="1:31">
      <c r="A20">
        <v>572971</v>
      </c>
      <c r="B20" t="s">
        <v>169</v>
      </c>
      <c r="C20">
        <v>543</v>
      </c>
      <c r="D20">
        <v>73</v>
      </c>
      <c r="E20">
        <v>167</v>
      </c>
      <c r="F20">
        <v>150</v>
      </c>
      <c r="G20">
        <v>17</v>
      </c>
      <c r="H20">
        <v>47</v>
      </c>
      <c r="I20">
        <v>12</v>
      </c>
      <c r="J20">
        <v>10</v>
      </c>
      <c r="K20">
        <v>0</v>
      </c>
      <c r="L20">
        <v>0</v>
      </c>
      <c r="M20">
        <v>0</v>
      </c>
      <c r="N20">
        <v>181</v>
      </c>
      <c r="O20">
        <v>2792.0656000000004</v>
      </c>
      <c r="P20">
        <v>0.98722485161628715</v>
      </c>
      <c r="Q20">
        <v>843.32160000000033</v>
      </c>
      <c r="R20">
        <v>0.61206485538843713</v>
      </c>
      <c r="S20">
        <v>13.838400000000005</v>
      </c>
      <c r="T20">
        <v>0.95036597620169716</v>
      </c>
      <c r="U20">
        <v>36.844900000000003</v>
      </c>
      <c r="V20">
        <v>-0.46363564861664275</v>
      </c>
      <c r="W20">
        <v>-0.63389513108614892</v>
      </c>
      <c r="X20">
        <v>0.40182303721472257</v>
      </c>
      <c r="Y20">
        <v>-9.9108478040975445E-2</v>
      </c>
      <c r="Z20">
        <v>6.9821317103620402</v>
      </c>
      <c r="AA20">
        <v>48.750163220843071</v>
      </c>
      <c r="AB20">
        <v>0.53914870032241802</v>
      </c>
      <c r="AC20">
        <v>2.5260602568712214</v>
      </c>
      <c r="AD20">
        <f t="shared" si="2"/>
        <v>-3.69246258403613</v>
      </c>
      <c r="AE20">
        <f t="shared" si="0"/>
        <v>6.218522840907351</v>
      </c>
    </row>
    <row r="21" spans="1:31">
      <c r="A21">
        <v>573186</v>
      </c>
      <c r="B21" t="s">
        <v>294</v>
      </c>
      <c r="C21">
        <v>567</v>
      </c>
      <c r="D21">
        <v>78</v>
      </c>
      <c r="E21">
        <v>187</v>
      </c>
      <c r="F21">
        <v>168</v>
      </c>
      <c r="G21">
        <v>17</v>
      </c>
      <c r="H21">
        <v>45</v>
      </c>
      <c r="I21">
        <v>13</v>
      </c>
      <c r="J21">
        <v>9</v>
      </c>
      <c r="K21">
        <v>0</v>
      </c>
      <c r="L21">
        <v>0</v>
      </c>
      <c r="M21">
        <v>0</v>
      </c>
      <c r="N21">
        <v>189</v>
      </c>
      <c r="O21">
        <v>3701.5056000000004</v>
      </c>
      <c r="P21">
        <v>1.1366911425498658</v>
      </c>
      <c r="Q21">
        <v>2212.7616000000007</v>
      </c>
      <c r="R21">
        <v>0.99144389798457566</v>
      </c>
      <c r="S21">
        <v>22.278400000000005</v>
      </c>
      <c r="T21">
        <v>1.2058407009870995</v>
      </c>
      <c r="U21">
        <v>36.844900000000003</v>
      </c>
      <c r="V21">
        <v>-0.46363564861664275</v>
      </c>
      <c r="W21">
        <v>-2.43539325842697</v>
      </c>
      <c r="X21">
        <v>5.9311403231915207</v>
      </c>
      <c r="Y21">
        <v>-0.38076979525048099</v>
      </c>
      <c r="Z21">
        <v>-1.2507022471910147</v>
      </c>
      <c r="AA21">
        <v>1.5642561111286686</v>
      </c>
      <c r="AB21">
        <v>-9.6577165690333561E-2</v>
      </c>
      <c r="AC21">
        <v>2.3929931319640838</v>
      </c>
      <c r="AD21">
        <f t="shared" si="2"/>
        <v>-3.69246258403613</v>
      </c>
      <c r="AE21">
        <f t="shared" si="0"/>
        <v>6.0854557160002134</v>
      </c>
    </row>
    <row r="22" spans="1:31">
      <c r="A22">
        <v>517593</v>
      </c>
      <c r="B22" t="s">
        <v>265</v>
      </c>
      <c r="C22">
        <v>567</v>
      </c>
      <c r="D22">
        <v>80</v>
      </c>
      <c r="E22">
        <v>172</v>
      </c>
      <c r="F22">
        <v>210</v>
      </c>
      <c r="G22">
        <v>22</v>
      </c>
      <c r="H22">
        <v>72</v>
      </c>
      <c r="I22">
        <v>14</v>
      </c>
      <c r="J22">
        <v>10</v>
      </c>
      <c r="K22">
        <v>0</v>
      </c>
      <c r="L22">
        <v>0</v>
      </c>
      <c r="M22">
        <v>0</v>
      </c>
      <c r="N22">
        <v>189</v>
      </c>
      <c r="O22">
        <v>3701.5056000000004</v>
      </c>
      <c r="P22">
        <v>1.1366911425498658</v>
      </c>
      <c r="Q22">
        <v>7928.1216000000013</v>
      </c>
      <c r="R22">
        <v>1.8766616640422324</v>
      </c>
      <c r="S22">
        <v>32.71840000000001</v>
      </c>
      <c r="T22">
        <v>1.4613154257725018</v>
      </c>
      <c r="U22">
        <v>36.844900000000003</v>
      </c>
      <c r="V22">
        <v>-0.46363564861664275</v>
      </c>
      <c r="W22">
        <v>-4.43539325842697</v>
      </c>
      <c r="X22">
        <v>19.67271335689939</v>
      </c>
      <c r="Y22">
        <v>-0.69346655905479748</v>
      </c>
      <c r="Z22">
        <v>-13.250702247191015</v>
      </c>
      <c r="AA22">
        <v>175.58111004371315</v>
      </c>
      <c r="AB22">
        <v>-1.0231973831616461</v>
      </c>
      <c r="AC22">
        <v>2.2943686415315132</v>
      </c>
      <c r="AD22">
        <f t="shared" si="2"/>
        <v>-3.69246258403613</v>
      </c>
      <c r="AE22">
        <f t="shared" si="0"/>
        <v>5.9868312255676432</v>
      </c>
    </row>
    <row r="23" spans="1:31">
      <c r="A23">
        <v>456034</v>
      </c>
      <c r="B23" t="s">
        <v>245</v>
      </c>
      <c r="C23">
        <v>435</v>
      </c>
      <c r="D23">
        <v>56</v>
      </c>
      <c r="E23">
        <v>135</v>
      </c>
      <c r="F23">
        <v>144</v>
      </c>
      <c r="G23">
        <v>15</v>
      </c>
      <c r="H23">
        <v>30</v>
      </c>
      <c r="I23">
        <v>11</v>
      </c>
      <c r="J23">
        <v>5</v>
      </c>
      <c r="K23">
        <v>0</v>
      </c>
      <c r="L23">
        <v>0</v>
      </c>
      <c r="M23">
        <v>0</v>
      </c>
      <c r="N23">
        <v>145</v>
      </c>
      <c r="O23">
        <v>283.58560000000011</v>
      </c>
      <c r="P23">
        <v>0.31462654241518317</v>
      </c>
      <c r="Q23">
        <v>530.84160000000031</v>
      </c>
      <c r="R23">
        <v>0.48560517452305757</v>
      </c>
      <c r="S23">
        <v>7.3984000000000032</v>
      </c>
      <c r="T23">
        <v>0.69489125141629471</v>
      </c>
      <c r="U23">
        <v>36.844900000000003</v>
      </c>
      <c r="V23">
        <v>-0.46363564861664275</v>
      </c>
      <c r="W23">
        <v>1.97284644194756</v>
      </c>
      <c r="X23">
        <v>3.8921230835051577</v>
      </c>
      <c r="Y23">
        <v>0.30845134893993154</v>
      </c>
      <c r="Z23">
        <v>12.029884519350816</v>
      </c>
      <c r="AA23">
        <v>144.71812154891629</v>
      </c>
      <c r="AB23">
        <v>0.92892785078963536</v>
      </c>
      <c r="AC23">
        <v>2.2688665194674598</v>
      </c>
      <c r="AD23">
        <f t="shared" si="2"/>
        <v>-3.69246258403613</v>
      </c>
      <c r="AE23">
        <f t="shared" si="0"/>
        <v>5.9613291035035898</v>
      </c>
    </row>
    <row r="24" spans="1:31">
      <c r="A24">
        <v>621121</v>
      </c>
      <c r="B24" t="s">
        <v>198</v>
      </c>
      <c r="C24">
        <v>435</v>
      </c>
      <c r="D24">
        <v>49</v>
      </c>
      <c r="E24">
        <v>120</v>
      </c>
      <c r="F24">
        <v>180</v>
      </c>
      <c r="G24">
        <v>11</v>
      </c>
      <c r="H24">
        <v>66</v>
      </c>
      <c r="I24">
        <v>10</v>
      </c>
      <c r="J24">
        <v>9</v>
      </c>
      <c r="K24">
        <v>0</v>
      </c>
      <c r="L24">
        <v>0</v>
      </c>
      <c r="M24">
        <v>0</v>
      </c>
      <c r="N24">
        <v>145</v>
      </c>
      <c r="O24">
        <v>283.58560000000011</v>
      </c>
      <c r="P24">
        <v>0.31462654241518317</v>
      </c>
      <c r="Q24">
        <v>3485.7216000000008</v>
      </c>
      <c r="R24">
        <v>1.2443632597153347</v>
      </c>
      <c r="S24">
        <v>2.9584000000000024</v>
      </c>
      <c r="T24">
        <v>0.43941652663089231</v>
      </c>
      <c r="U24">
        <v>36.844900000000003</v>
      </c>
      <c r="V24">
        <v>-0.46363564861664275</v>
      </c>
      <c r="W24">
        <v>8.97284644194756</v>
      </c>
      <c r="X24">
        <v>80.511973270771023</v>
      </c>
      <c r="Y24">
        <v>1.4028900222550389</v>
      </c>
      <c r="Z24">
        <v>-8.9701154806491843</v>
      </c>
      <c r="AA24">
        <v>80.46297173618224</v>
      </c>
      <c r="AB24">
        <v>-0.6926575297851616</v>
      </c>
      <c r="AC24">
        <v>2.2450031726146449</v>
      </c>
      <c r="AD24">
        <f t="shared" si="2"/>
        <v>-3.69246258403613</v>
      </c>
      <c r="AE24">
        <f t="shared" si="0"/>
        <v>5.9374657566507754</v>
      </c>
    </row>
    <row r="25" spans="1:31">
      <c r="A25">
        <v>532077</v>
      </c>
      <c r="B25" t="s">
        <v>226</v>
      </c>
      <c r="C25">
        <v>219</v>
      </c>
      <c r="D25">
        <v>22</v>
      </c>
      <c r="E25">
        <v>52</v>
      </c>
      <c r="F25">
        <v>77</v>
      </c>
      <c r="G25">
        <v>9</v>
      </c>
      <c r="H25">
        <v>15</v>
      </c>
      <c r="I25">
        <v>3</v>
      </c>
      <c r="J25">
        <v>4</v>
      </c>
      <c r="K25">
        <v>41</v>
      </c>
      <c r="L25">
        <v>5</v>
      </c>
      <c r="M25">
        <v>0</v>
      </c>
      <c r="N25">
        <v>73</v>
      </c>
      <c r="O25">
        <v>3042.6255999999998</v>
      </c>
      <c r="P25">
        <v>-1.0305700759870249</v>
      </c>
      <c r="Q25">
        <v>1932.4815999999994</v>
      </c>
      <c r="R25">
        <v>-0.9265279284736806</v>
      </c>
      <c r="S25">
        <v>27.878399999999992</v>
      </c>
      <c r="T25">
        <v>-1.3489065468669246</v>
      </c>
      <c r="U25">
        <v>1220.1049</v>
      </c>
      <c r="V25">
        <v>2.6680054705402521</v>
      </c>
      <c r="W25">
        <v>7.1863295880149813</v>
      </c>
      <c r="X25">
        <v>51.643332947579609</v>
      </c>
      <c r="Y25">
        <v>1.1235710029017461</v>
      </c>
      <c r="Z25">
        <v>22.125390137328338</v>
      </c>
      <c r="AA25">
        <v>489.53288872898577</v>
      </c>
      <c r="AB25">
        <v>1.7084861517240677</v>
      </c>
      <c r="AC25">
        <v>2.1940580738384359</v>
      </c>
      <c r="AD25">
        <f t="shared" si="2"/>
        <v>-3.69246258403613</v>
      </c>
      <c r="AE25">
        <f t="shared" si="0"/>
        <v>5.8865206578745664</v>
      </c>
    </row>
    <row r="26" spans="1:31">
      <c r="A26">
        <v>547874</v>
      </c>
      <c r="B26" t="s">
        <v>157</v>
      </c>
      <c r="C26">
        <v>543</v>
      </c>
      <c r="D26">
        <v>75</v>
      </c>
      <c r="E26">
        <v>181</v>
      </c>
      <c r="F26">
        <v>145</v>
      </c>
      <c r="G26">
        <v>24</v>
      </c>
      <c r="H26">
        <v>37</v>
      </c>
      <c r="I26">
        <v>13</v>
      </c>
      <c r="J26">
        <v>9</v>
      </c>
      <c r="K26">
        <v>0</v>
      </c>
      <c r="L26">
        <v>0</v>
      </c>
      <c r="M26">
        <v>0</v>
      </c>
      <c r="N26">
        <v>181</v>
      </c>
      <c r="O26">
        <v>2792.0656000000004</v>
      </c>
      <c r="P26">
        <v>0.98722485161628715</v>
      </c>
      <c r="Q26">
        <v>577.92160000000035</v>
      </c>
      <c r="R26">
        <v>0.5066817880006208</v>
      </c>
      <c r="S26">
        <v>22.278400000000005</v>
      </c>
      <c r="T26">
        <v>1.2058407009870995</v>
      </c>
      <c r="U26">
        <v>36.844900000000003</v>
      </c>
      <c r="V26">
        <v>-0.46363564861664275</v>
      </c>
      <c r="W26">
        <v>-2.6338951310861489</v>
      </c>
      <c r="X26">
        <v>6.9374035615593073</v>
      </c>
      <c r="Y26">
        <v>-0.41180524184529188</v>
      </c>
      <c r="Z26">
        <v>2.9821317103620402</v>
      </c>
      <c r="AA26">
        <v>8.8931095379467919</v>
      </c>
      <c r="AB26">
        <v>0.23027529449864712</v>
      </c>
      <c r="AC26">
        <v>2.05458174464072</v>
      </c>
      <c r="AD26">
        <f t="shared" si="2"/>
        <v>-3.69246258403613</v>
      </c>
      <c r="AE26">
        <f t="shared" si="0"/>
        <v>5.74704432867685</v>
      </c>
    </row>
    <row r="27" spans="1:31">
      <c r="A27">
        <v>457918</v>
      </c>
      <c r="B27" t="s">
        <v>136</v>
      </c>
      <c r="C27">
        <v>522</v>
      </c>
      <c r="D27">
        <v>69</v>
      </c>
      <c r="E27">
        <v>161</v>
      </c>
      <c r="F27">
        <v>151</v>
      </c>
      <c r="G27">
        <v>19</v>
      </c>
      <c r="H27">
        <v>55</v>
      </c>
      <c r="I27">
        <v>13</v>
      </c>
      <c r="J27">
        <v>9</v>
      </c>
      <c r="K27">
        <v>0</v>
      </c>
      <c r="L27">
        <v>0</v>
      </c>
      <c r="M27">
        <v>0</v>
      </c>
      <c r="N27">
        <v>174</v>
      </c>
      <c r="O27">
        <v>2101.3056000000001</v>
      </c>
      <c r="P27">
        <v>0.85644184704940585</v>
      </c>
      <c r="Q27">
        <v>902.40160000000037</v>
      </c>
      <c r="R27">
        <v>0.63314146886600031</v>
      </c>
      <c r="S27">
        <v>22.278400000000005</v>
      </c>
      <c r="T27">
        <v>1.2058407009870995</v>
      </c>
      <c r="U27">
        <v>36.844900000000003</v>
      </c>
      <c r="V27">
        <v>-0.46363564861664275</v>
      </c>
      <c r="W27">
        <v>0.56741573033707482</v>
      </c>
      <c r="X27">
        <v>0.32196061103395901</v>
      </c>
      <c r="Y27">
        <v>8.8714531304033409E-2</v>
      </c>
      <c r="Z27">
        <v>-3.5641385767790155</v>
      </c>
      <c r="AA27">
        <v>12.703083794484387</v>
      </c>
      <c r="AB27">
        <v>-0.2752169052594059</v>
      </c>
      <c r="AC27">
        <v>2.0452859943304906</v>
      </c>
      <c r="AD27">
        <f t="shared" si="2"/>
        <v>-3.69246258403613</v>
      </c>
      <c r="AE27">
        <f t="shared" si="0"/>
        <v>5.7377485783666202</v>
      </c>
    </row>
    <row r="28" spans="1:31">
      <c r="A28">
        <v>502154</v>
      </c>
      <c r="B28" t="s">
        <v>48</v>
      </c>
      <c r="C28">
        <v>174</v>
      </c>
      <c r="D28">
        <v>12</v>
      </c>
      <c r="E28">
        <v>40</v>
      </c>
      <c r="F28">
        <v>61</v>
      </c>
      <c r="G28">
        <v>2</v>
      </c>
      <c r="H28">
        <v>14</v>
      </c>
      <c r="I28">
        <v>3</v>
      </c>
      <c r="J28">
        <v>1</v>
      </c>
      <c r="K28">
        <v>43</v>
      </c>
      <c r="L28">
        <v>2</v>
      </c>
      <c r="M28">
        <v>0</v>
      </c>
      <c r="N28">
        <v>58</v>
      </c>
      <c r="O28">
        <v>4922.4255999999996</v>
      </c>
      <c r="P28">
        <v>-1.3108193714874847</v>
      </c>
      <c r="Q28">
        <v>3595.2015999999994</v>
      </c>
      <c r="R28">
        <v>-1.2637537441146927</v>
      </c>
      <c r="S28">
        <v>27.878399999999992</v>
      </c>
      <c r="T28">
        <v>-1.3489065468669246</v>
      </c>
      <c r="U28">
        <v>1363.8249000000001</v>
      </c>
      <c r="V28">
        <v>2.8207684519625396</v>
      </c>
      <c r="W28">
        <v>11.189138576779026</v>
      </c>
      <c r="X28">
        <v>125.19682209036461</v>
      </c>
      <c r="Y28">
        <v>1.7494037113584184</v>
      </c>
      <c r="Z28">
        <v>16.811953807740323</v>
      </c>
      <c r="AA28">
        <v>282.64179083359414</v>
      </c>
      <c r="AB28">
        <v>1.298191357787166</v>
      </c>
      <c r="AC28">
        <v>1.9448838586390218</v>
      </c>
      <c r="AD28">
        <f t="shared" si="2"/>
        <v>-3.69246258403613</v>
      </c>
      <c r="AE28">
        <f t="shared" si="0"/>
        <v>5.6373464426751516</v>
      </c>
    </row>
    <row r="29" spans="1:31">
      <c r="A29">
        <v>462136</v>
      </c>
      <c r="B29" t="s">
        <v>91</v>
      </c>
      <c r="C29">
        <v>480</v>
      </c>
      <c r="D29">
        <v>68</v>
      </c>
      <c r="E29">
        <v>130</v>
      </c>
      <c r="F29">
        <v>139</v>
      </c>
      <c r="G29">
        <v>22</v>
      </c>
      <c r="H29">
        <v>52</v>
      </c>
      <c r="I29">
        <v>11</v>
      </c>
      <c r="J29">
        <v>8</v>
      </c>
      <c r="K29">
        <v>0</v>
      </c>
      <c r="L29">
        <v>0</v>
      </c>
      <c r="M29">
        <v>0</v>
      </c>
      <c r="N29">
        <v>160</v>
      </c>
      <c r="O29">
        <v>1013.7856000000003</v>
      </c>
      <c r="P29">
        <v>0.59487583791564314</v>
      </c>
      <c r="Q29">
        <v>325.44160000000022</v>
      </c>
      <c r="R29">
        <v>0.38022210713524129</v>
      </c>
      <c r="S29">
        <v>7.3984000000000032</v>
      </c>
      <c r="T29">
        <v>0.69489125141629471</v>
      </c>
      <c r="U29">
        <v>36.844900000000003</v>
      </c>
      <c r="V29">
        <v>-0.46363564861664275</v>
      </c>
      <c r="W29">
        <v>-4.0299625468164848</v>
      </c>
      <c r="X29">
        <v>16.240598128743589</v>
      </c>
      <c r="Y29">
        <v>-0.6300781233210575</v>
      </c>
      <c r="Z29">
        <v>13.343320848938845</v>
      </c>
      <c r="AA29">
        <v>178.04421127772591</v>
      </c>
      <c r="AB29">
        <v>1.0303492389027671</v>
      </c>
      <c r="AC29">
        <v>1.6066246634322461</v>
      </c>
      <c r="AD29">
        <f t="shared" si="2"/>
        <v>-3.69246258403613</v>
      </c>
      <c r="AE29">
        <f t="shared" si="0"/>
        <v>5.2990872474683766</v>
      </c>
    </row>
    <row r="30" spans="1:31">
      <c r="A30">
        <v>516969</v>
      </c>
      <c r="B30" t="s">
        <v>146</v>
      </c>
      <c r="C30">
        <v>219</v>
      </c>
      <c r="D30">
        <v>22</v>
      </c>
      <c r="E30">
        <v>58</v>
      </c>
      <c r="F30">
        <v>75</v>
      </c>
      <c r="G30">
        <v>5</v>
      </c>
      <c r="H30">
        <v>19</v>
      </c>
      <c r="I30">
        <v>3</v>
      </c>
      <c r="J30">
        <v>5</v>
      </c>
      <c r="K30">
        <v>43</v>
      </c>
      <c r="L30">
        <v>4</v>
      </c>
      <c r="M30">
        <v>0</v>
      </c>
      <c r="N30">
        <v>73</v>
      </c>
      <c r="O30">
        <v>3042.6255999999998</v>
      </c>
      <c r="P30">
        <v>-1.0305700759870249</v>
      </c>
      <c r="Q30">
        <v>2112.3215999999993</v>
      </c>
      <c r="R30">
        <v>-0.96868115542880717</v>
      </c>
      <c r="S30">
        <v>27.878399999999992</v>
      </c>
      <c r="T30">
        <v>-1.3489065468669246</v>
      </c>
      <c r="U30">
        <v>1363.8249000000001</v>
      </c>
      <c r="V30">
        <v>2.8207684519625396</v>
      </c>
      <c r="W30">
        <v>7.1863295880149813</v>
      </c>
      <c r="X30">
        <v>51.643332947579609</v>
      </c>
      <c r="Y30">
        <v>1.1235710029017461</v>
      </c>
      <c r="Z30">
        <v>12.125390137328338</v>
      </c>
      <c r="AA30">
        <v>147.0250859824192</v>
      </c>
      <c r="AB30">
        <v>0.93630263716464068</v>
      </c>
      <c r="AC30">
        <v>1.5324843137461697</v>
      </c>
      <c r="AD30">
        <f t="shared" si="2"/>
        <v>-3.69246258403613</v>
      </c>
      <c r="AE30">
        <f t="shared" si="0"/>
        <v>5.2249468977822993</v>
      </c>
    </row>
    <row r="31" spans="1:31">
      <c r="A31">
        <v>543606</v>
      </c>
      <c r="B31" t="s">
        <v>225</v>
      </c>
      <c r="C31">
        <v>522</v>
      </c>
      <c r="D31">
        <v>72</v>
      </c>
      <c r="E31">
        <v>160</v>
      </c>
      <c r="F31">
        <v>157</v>
      </c>
      <c r="G31">
        <v>23</v>
      </c>
      <c r="H31">
        <v>49</v>
      </c>
      <c r="I31">
        <v>10</v>
      </c>
      <c r="J31">
        <v>8</v>
      </c>
      <c r="K31">
        <v>0</v>
      </c>
      <c r="L31">
        <v>0</v>
      </c>
      <c r="M31">
        <v>0</v>
      </c>
      <c r="N31">
        <v>174</v>
      </c>
      <c r="O31">
        <v>2101.3056000000001</v>
      </c>
      <c r="P31">
        <v>0.85644184704940585</v>
      </c>
      <c r="Q31">
        <v>1298.8816000000004</v>
      </c>
      <c r="R31">
        <v>0.75960114973137993</v>
      </c>
      <c r="S31">
        <v>2.9584000000000024</v>
      </c>
      <c r="T31">
        <v>0.43941652663089231</v>
      </c>
      <c r="U31">
        <v>36.844900000000003</v>
      </c>
      <c r="V31">
        <v>-0.46363564861664275</v>
      </c>
      <c r="W31">
        <v>-2.4325842696629252</v>
      </c>
      <c r="X31">
        <v>5.9174662290114943</v>
      </c>
      <c r="Y31">
        <v>-0.38033061440244126</v>
      </c>
      <c r="Z31">
        <v>3.4358614232209845</v>
      </c>
      <c r="AA31">
        <v>11.805143719578091</v>
      </c>
      <c r="AB31">
        <v>0.26531155493219305</v>
      </c>
      <c r="AC31">
        <v>1.4768048153247872</v>
      </c>
      <c r="AD31">
        <f t="shared" si="2"/>
        <v>-3.69246258403613</v>
      </c>
      <c r="AE31">
        <f t="shared" si="0"/>
        <v>5.1692673993609173</v>
      </c>
    </row>
    <row r="32" spans="1:31">
      <c r="A32">
        <v>592332</v>
      </c>
      <c r="B32" t="s">
        <v>109</v>
      </c>
      <c r="C32">
        <v>522</v>
      </c>
      <c r="D32">
        <v>70</v>
      </c>
      <c r="E32">
        <v>170</v>
      </c>
      <c r="F32">
        <v>163</v>
      </c>
      <c r="G32">
        <v>25</v>
      </c>
      <c r="H32">
        <v>48</v>
      </c>
      <c r="I32">
        <v>11</v>
      </c>
      <c r="J32">
        <v>9</v>
      </c>
      <c r="K32">
        <v>0</v>
      </c>
      <c r="L32">
        <v>0</v>
      </c>
      <c r="M32">
        <v>0</v>
      </c>
      <c r="N32">
        <v>174</v>
      </c>
      <c r="O32">
        <v>2101.3056000000001</v>
      </c>
      <c r="P32">
        <v>0.85644184704940585</v>
      </c>
      <c r="Q32">
        <v>1767.3616000000006</v>
      </c>
      <c r="R32">
        <v>0.88606083059675944</v>
      </c>
      <c r="S32">
        <v>7.3984000000000032</v>
      </c>
      <c r="T32">
        <v>0.69489125141629471</v>
      </c>
      <c r="U32">
        <v>36.844900000000003</v>
      </c>
      <c r="V32">
        <v>-0.46363564861664275</v>
      </c>
      <c r="W32">
        <v>-0.43258426966292518</v>
      </c>
      <c r="X32">
        <v>0.18712915035980413</v>
      </c>
      <c r="Y32">
        <v>-6.7633850598124809E-2</v>
      </c>
      <c r="Z32">
        <v>-5.5641385767790155</v>
      </c>
      <c r="AA32">
        <v>30.959638101600468</v>
      </c>
      <c r="AB32">
        <v>-0.42965360817129128</v>
      </c>
      <c r="AC32">
        <v>1.4764708216764011</v>
      </c>
      <c r="AD32">
        <f t="shared" si="2"/>
        <v>-3.69246258403613</v>
      </c>
      <c r="AE32">
        <f t="shared" si="0"/>
        <v>5.1689334057125311</v>
      </c>
    </row>
    <row r="33" spans="1:31">
      <c r="A33">
        <v>543243</v>
      </c>
      <c r="B33" t="s">
        <v>120</v>
      </c>
      <c r="C33">
        <v>567</v>
      </c>
      <c r="D33">
        <v>76</v>
      </c>
      <c r="E33">
        <v>182</v>
      </c>
      <c r="F33">
        <v>155</v>
      </c>
      <c r="G33">
        <v>17</v>
      </c>
      <c r="H33">
        <v>61</v>
      </c>
      <c r="I33">
        <v>12</v>
      </c>
      <c r="J33">
        <v>11</v>
      </c>
      <c r="K33">
        <v>0</v>
      </c>
      <c r="L33">
        <v>0</v>
      </c>
      <c r="M33">
        <v>0</v>
      </c>
      <c r="N33">
        <v>189</v>
      </c>
      <c r="O33">
        <v>3701.5056000000004</v>
      </c>
      <c r="P33">
        <v>1.1366911425498658</v>
      </c>
      <c r="Q33">
        <v>1158.7216000000005</v>
      </c>
      <c r="R33">
        <v>0.71744792277625336</v>
      </c>
      <c r="S33">
        <v>13.838400000000005</v>
      </c>
      <c r="T33">
        <v>0.95036597620169716</v>
      </c>
      <c r="U33">
        <v>36.844900000000003</v>
      </c>
      <c r="V33">
        <v>-0.46363564861664275</v>
      </c>
      <c r="W33">
        <v>-0.43539325842696996</v>
      </c>
      <c r="X33">
        <v>0.18956728948365198</v>
      </c>
      <c r="Y33">
        <v>-6.8073031446164556E-2</v>
      </c>
      <c r="Z33">
        <v>-12.250702247191015</v>
      </c>
      <c r="AA33">
        <v>150.07970554933112</v>
      </c>
      <c r="AB33">
        <v>-0.9459790317057033</v>
      </c>
      <c r="AC33">
        <v>1.3268173297593062</v>
      </c>
      <c r="AD33">
        <f t="shared" si="2"/>
        <v>-3.69246258403613</v>
      </c>
      <c r="AE33">
        <f t="shared" si="0"/>
        <v>5.0192799137954367</v>
      </c>
    </row>
    <row r="34" spans="1:31">
      <c r="A34">
        <v>453178</v>
      </c>
      <c r="B34" t="s">
        <v>168</v>
      </c>
      <c r="C34">
        <v>567</v>
      </c>
      <c r="D34">
        <v>81</v>
      </c>
      <c r="E34">
        <v>176</v>
      </c>
      <c r="F34">
        <v>183</v>
      </c>
      <c r="G34">
        <v>29</v>
      </c>
      <c r="H34">
        <v>62</v>
      </c>
      <c r="I34">
        <v>11</v>
      </c>
      <c r="J34">
        <v>12</v>
      </c>
      <c r="K34">
        <v>0</v>
      </c>
      <c r="L34">
        <v>0</v>
      </c>
      <c r="M34">
        <v>0</v>
      </c>
      <c r="N34">
        <v>189</v>
      </c>
      <c r="O34">
        <v>3701.5056000000004</v>
      </c>
      <c r="P34">
        <v>1.1366911425498658</v>
      </c>
      <c r="Q34">
        <v>3848.961600000001</v>
      </c>
      <c r="R34">
        <v>1.3075931001480245</v>
      </c>
      <c r="S34">
        <v>7.3984000000000032</v>
      </c>
      <c r="T34">
        <v>0.69489125141629471</v>
      </c>
      <c r="U34">
        <v>36.844900000000003</v>
      </c>
      <c r="V34">
        <v>-0.46363564861664275</v>
      </c>
      <c r="W34">
        <v>-5.43539325842697</v>
      </c>
      <c r="X34">
        <v>29.543499873753326</v>
      </c>
      <c r="Y34">
        <v>-0.84981494095695564</v>
      </c>
      <c r="Z34">
        <v>-7.2507022471910147</v>
      </c>
      <c r="AA34">
        <v>52.572683077420912</v>
      </c>
      <c r="AB34">
        <v>-0.55988727442598973</v>
      </c>
      <c r="AC34">
        <v>1.2658376301145968</v>
      </c>
      <c r="AD34">
        <f t="shared" si="2"/>
        <v>-3.69246258403613</v>
      </c>
      <c r="AE34">
        <f t="shared" si="0"/>
        <v>4.9583002141507269</v>
      </c>
    </row>
    <row r="35" spans="1:31">
      <c r="A35">
        <v>501381</v>
      </c>
      <c r="B35" t="s">
        <v>240</v>
      </c>
      <c r="C35">
        <v>522</v>
      </c>
      <c r="D35">
        <v>74</v>
      </c>
      <c r="E35">
        <v>172</v>
      </c>
      <c r="F35">
        <v>179</v>
      </c>
      <c r="G35">
        <v>20</v>
      </c>
      <c r="H35">
        <v>42</v>
      </c>
      <c r="I35">
        <v>10</v>
      </c>
      <c r="J35">
        <v>10</v>
      </c>
      <c r="K35">
        <v>0</v>
      </c>
      <c r="L35">
        <v>0</v>
      </c>
      <c r="M35">
        <v>0</v>
      </c>
      <c r="N35">
        <v>174</v>
      </c>
      <c r="O35">
        <v>2101.3056000000001</v>
      </c>
      <c r="P35">
        <v>0.85644184704940585</v>
      </c>
      <c r="Q35">
        <v>3368.6416000000008</v>
      </c>
      <c r="R35">
        <v>1.2232866462377716</v>
      </c>
      <c r="S35">
        <v>2.9584000000000024</v>
      </c>
      <c r="T35">
        <v>0.43941652663089231</v>
      </c>
      <c r="U35">
        <v>36.844900000000003</v>
      </c>
      <c r="V35">
        <v>-0.46363564861664275</v>
      </c>
      <c r="W35">
        <v>-4.4325842696629252</v>
      </c>
      <c r="X35">
        <v>19.647803307663185</v>
      </c>
      <c r="Y35">
        <v>-0.69302737820675764</v>
      </c>
      <c r="Z35">
        <v>-1.5641385767790155</v>
      </c>
      <c r="AA35">
        <v>2.4465294873683021</v>
      </c>
      <c r="AB35">
        <v>-0.12078020234752049</v>
      </c>
      <c r="AC35">
        <v>1.241701790747149</v>
      </c>
      <c r="AD35">
        <f t="shared" si="2"/>
        <v>-3.69246258403613</v>
      </c>
      <c r="AE35">
        <f t="shared" si="0"/>
        <v>4.9341643747832791</v>
      </c>
    </row>
    <row r="36" spans="1:31">
      <c r="A36">
        <v>518886</v>
      </c>
      <c r="B36" t="s">
        <v>171</v>
      </c>
      <c r="C36">
        <v>174</v>
      </c>
      <c r="D36">
        <v>19</v>
      </c>
      <c r="E36">
        <v>32</v>
      </c>
      <c r="F36">
        <v>91</v>
      </c>
      <c r="G36">
        <v>4</v>
      </c>
      <c r="H36">
        <v>24</v>
      </c>
      <c r="I36">
        <v>2</v>
      </c>
      <c r="J36">
        <v>5</v>
      </c>
      <c r="K36">
        <v>43</v>
      </c>
      <c r="L36">
        <v>3</v>
      </c>
      <c r="M36">
        <v>0</v>
      </c>
      <c r="N36">
        <v>58</v>
      </c>
      <c r="O36">
        <v>4922.4255999999996</v>
      </c>
      <c r="P36">
        <v>-1.3108193714874847</v>
      </c>
      <c r="Q36">
        <v>897.60159999999962</v>
      </c>
      <c r="R36">
        <v>-0.631455339787795</v>
      </c>
      <c r="S36">
        <v>39.438399999999994</v>
      </c>
      <c r="T36">
        <v>-1.6043812716523269</v>
      </c>
      <c r="U36">
        <v>1363.8249000000001</v>
      </c>
      <c r="V36">
        <v>2.8207684519625396</v>
      </c>
      <c r="W36">
        <v>4.1891385767790261</v>
      </c>
      <c r="X36">
        <v>17.548882015458226</v>
      </c>
      <c r="Y36">
        <v>0.65496503804331119</v>
      </c>
      <c r="Z36">
        <v>14.811953807740323</v>
      </c>
      <c r="AA36">
        <v>219.39397560263291</v>
      </c>
      <c r="AB36">
        <v>1.1437546548752808</v>
      </c>
      <c r="AC36">
        <v>1.0728321619535248</v>
      </c>
      <c r="AD36">
        <f t="shared" si="2"/>
        <v>-3.69246258403613</v>
      </c>
      <c r="AE36">
        <f t="shared" si="0"/>
        <v>4.7652947459896549</v>
      </c>
    </row>
    <row r="37" spans="1:31">
      <c r="A37">
        <v>621242</v>
      </c>
      <c r="B37" t="s">
        <v>79</v>
      </c>
      <c r="C37">
        <v>195</v>
      </c>
      <c r="D37">
        <v>22</v>
      </c>
      <c r="E37">
        <v>56</v>
      </c>
      <c r="F37">
        <v>83</v>
      </c>
      <c r="G37">
        <v>5</v>
      </c>
      <c r="H37">
        <v>19</v>
      </c>
      <c r="I37">
        <v>5</v>
      </c>
      <c r="J37">
        <v>3</v>
      </c>
      <c r="K37">
        <v>43</v>
      </c>
      <c r="L37">
        <v>2</v>
      </c>
      <c r="M37">
        <v>0</v>
      </c>
      <c r="N37">
        <v>65</v>
      </c>
      <c r="O37">
        <v>3989.1855999999998</v>
      </c>
      <c r="P37">
        <v>-1.1800363669206035</v>
      </c>
      <c r="Q37">
        <v>1440.9615999999996</v>
      </c>
      <c r="R37">
        <v>-0.80006824760830109</v>
      </c>
      <c r="S37">
        <v>10.758399999999996</v>
      </c>
      <c r="T37">
        <v>-0.83795709729611978</v>
      </c>
      <c r="U37">
        <v>1363.8249000000001</v>
      </c>
      <c r="V37">
        <v>2.8207684519625396</v>
      </c>
      <c r="W37">
        <v>3.9878277153558024</v>
      </c>
      <c r="X37">
        <v>15.9027698873599</v>
      </c>
      <c r="Y37">
        <v>0.62349041060046051</v>
      </c>
      <c r="Z37">
        <v>4.3582240948813933</v>
      </c>
      <c r="AA37">
        <v>18.994117261204693</v>
      </c>
      <c r="AB37">
        <v>0.33653487988230885</v>
      </c>
      <c r="AC37">
        <v>0.96273203062028445</v>
      </c>
      <c r="AD37">
        <f t="shared" si="2"/>
        <v>-3.69246258403613</v>
      </c>
      <c r="AE37">
        <f t="shared" si="0"/>
        <v>4.6551946146564145</v>
      </c>
    </row>
    <row r="38" spans="1:31">
      <c r="A38">
        <v>571704</v>
      </c>
      <c r="B38" t="s">
        <v>112</v>
      </c>
      <c r="C38">
        <v>195</v>
      </c>
      <c r="D38">
        <v>21</v>
      </c>
      <c r="E38">
        <v>54</v>
      </c>
      <c r="F38">
        <v>94</v>
      </c>
      <c r="G38">
        <v>5</v>
      </c>
      <c r="H38">
        <v>24</v>
      </c>
      <c r="I38">
        <v>4</v>
      </c>
      <c r="J38">
        <v>3</v>
      </c>
      <c r="K38">
        <v>41</v>
      </c>
      <c r="L38">
        <v>4</v>
      </c>
      <c r="M38">
        <v>0</v>
      </c>
      <c r="N38">
        <v>65</v>
      </c>
      <c r="O38">
        <v>3989.1855999999998</v>
      </c>
      <c r="P38">
        <v>-1.1800363669206035</v>
      </c>
      <c r="Q38">
        <v>726.84159999999963</v>
      </c>
      <c r="R38">
        <v>-0.56822549935510525</v>
      </c>
      <c r="S38">
        <v>18.318399999999993</v>
      </c>
      <c r="T38">
        <v>-1.0934318220815222</v>
      </c>
      <c r="U38">
        <v>1220.1049</v>
      </c>
      <c r="V38">
        <v>2.6680054705402521</v>
      </c>
      <c r="W38">
        <v>4.9878277153558024</v>
      </c>
      <c r="X38">
        <v>24.87842531807151</v>
      </c>
      <c r="Y38">
        <v>0.77983879250261867</v>
      </c>
      <c r="Z38">
        <v>1.3582240948813933</v>
      </c>
      <c r="AA38">
        <v>1.8447726919163643</v>
      </c>
      <c r="AB38">
        <v>0.10487982551448066</v>
      </c>
      <c r="AC38">
        <v>0.71103040020012043</v>
      </c>
      <c r="AD38">
        <f t="shared" si="2"/>
        <v>-3.69246258403613</v>
      </c>
      <c r="AE38">
        <f t="shared" si="0"/>
        <v>4.4034929842362507</v>
      </c>
    </row>
    <row r="39" spans="1:31">
      <c r="A39">
        <v>605194</v>
      </c>
      <c r="B39" t="s">
        <v>70</v>
      </c>
      <c r="C39">
        <v>480</v>
      </c>
      <c r="D39">
        <v>70</v>
      </c>
      <c r="E39">
        <v>150</v>
      </c>
      <c r="F39">
        <v>146</v>
      </c>
      <c r="G39">
        <v>19</v>
      </c>
      <c r="H39">
        <v>45</v>
      </c>
      <c r="I39">
        <v>12</v>
      </c>
      <c r="J39">
        <v>6</v>
      </c>
      <c r="K39">
        <v>0</v>
      </c>
      <c r="L39">
        <v>0</v>
      </c>
      <c r="M39">
        <v>0</v>
      </c>
      <c r="N39">
        <v>160</v>
      </c>
      <c r="O39">
        <v>1013.7856000000003</v>
      </c>
      <c r="P39">
        <v>0.59487583791564314</v>
      </c>
      <c r="Q39">
        <v>627.00160000000028</v>
      </c>
      <c r="R39">
        <v>0.52775840147818409</v>
      </c>
      <c r="S39">
        <v>13.838400000000005</v>
      </c>
      <c r="T39">
        <v>0.95036597620169716</v>
      </c>
      <c r="U39">
        <v>36.844900000000003</v>
      </c>
      <c r="V39">
        <v>-0.46363564861664275</v>
      </c>
      <c r="W39">
        <v>-6.0299625468164848</v>
      </c>
      <c r="X39">
        <v>36.360448316009517</v>
      </c>
      <c r="Y39">
        <v>-0.94277488712537394</v>
      </c>
      <c r="Z39">
        <v>0.34332084893884485</v>
      </c>
      <c r="AA39">
        <v>0.11786920531608523</v>
      </c>
      <c r="AB39">
        <v>2.6510669975511901E-2</v>
      </c>
      <c r="AC39">
        <v>0.69310034982901936</v>
      </c>
      <c r="AD39">
        <f t="shared" si="2"/>
        <v>-3.69246258403613</v>
      </c>
      <c r="AE39">
        <f t="shared" si="0"/>
        <v>4.3855629338651489</v>
      </c>
    </row>
    <row r="40" spans="1:31">
      <c r="A40">
        <v>533167</v>
      </c>
      <c r="B40" t="s">
        <v>278</v>
      </c>
      <c r="C40">
        <v>480</v>
      </c>
      <c r="D40">
        <v>70</v>
      </c>
      <c r="E40">
        <v>159</v>
      </c>
      <c r="F40">
        <v>138</v>
      </c>
      <c r="G40">
        <v>20</v>
      </c>
      <c r="H40">
        <v>32</v>
      </c>
      <c r="I40">
        <v>11</v>
      </c>
      <c r="J40">
        <v>10</v>
      </c>
      <c r="K40">
        <v>0</v>
      </c>
      <c r="L40">
        <v>0</v>
      </c>
      <c r="M40">
        <v>0</v>
      </c>
      <c r="N40">
        <v>160</v>
      </c>
      <c r="O40">
        <v>1013.7856000000003</v>
      </c>
      <c r="P40">
        <v>0.59487583791564314</v>
      </c>
      <c r="Q40">
        <v>290.36160000000024</v>
      </c>
      <c r="R40">
        <v>0.35914549365767801</v>
      </c>
      <c r="S40">
        <v>7.3984000000000032</v>
      </c>
      <c r="T40">
        <v>0.69489125141629471</v>
      </c>
      <c r="U40">
        <v>36.844900000000003</v>
      </c>
      <c r="V40">
        <v>-0.46363564861664275</v>
      </c>
      <c r="W40">
        <v>-6.0299625468164848</v>
      </c>
      <c r="X40">
        <v>36.360448316009517</v>
      </c>
      <c r="Y40">
        <v>-0.94277488712537394</v>
      </c>
      <c r="Z40">
        <v>4.3433208489388448</v>
      </c>
      <c r="AA40">
        <v>18.864435996826803</v>
      </c>
      <c r="AB40">
        <v>0.33538407579928275</v>
      </c>
      <c r="AC40">
        <v>0.57788612304688203</v>
      </c>
      <c r="AD40">
        <f t="shared" si="2"/>
        <v>-3.69246258403613</v>
      </c>
      <c r="AE40">
        <f t="shared" si="0"/>
        <v>4.270348707083012</v>
      </c>
    </row>
    <row r="41" spans="1:31">
      <c r="A41">
        <v>502085</v>
      </c>
      <c r="B41" t="s">
        <v>253</v>
      </c>
      <c r="C41">
        <v>219</v>
      </c>
      <c r="D41">
        <v>27</v>
      </c>
      <c r="E41">
        <v>58</v>
      </c>
      <c r="F41">
        <v>93</v>
      </c>
      <c r="G41">
        <v>8</v>
      </c>
      <c r="H41">
        <v>28</v>
      </c>
      <c r="I41">
        <v>5</v>
      </c>
      <c r="J41">
        <v>4</v>
      </c>
      <c r="K41">
        <v>36</v>
      </c>
      <c r="L41">
        <v>8</v>
      </c>
      <c r="M41">
        <v>0</v>
      </c>
      <c r="N41">
        <v>73</v>
      </c>
      <c r="O41">
        <v>3042.6255999999998</v>
      </c>
      <c r="P41">
        <v>-1.0305700759870249</v>
      </c>
      <c r="Q41">
        <v>781.7615999999997</v>
      </c>
      <c r="R41">
        <v>-0.58930211283266853</v>
      </c>
      <c r="S41">
        <v>10.758399999999996</v>
      </c>
      <c r="T41">
        <v>-0.83795709729611978</v>
      </c>
      <c r="U41">
        <v>895.80489999999998</v>
      </c>
      <c r="V41">
        <v>2.2860980169845333</v>
      </c>
      <c r="W41">
        <v>2.1863295880149813</v>
      </c>
      <c r="X41">
        <v>4.7800370674297694</v>
      </c>
      <c r="Y41">
        <v>0.34182909339095496</v>
      </c>
      <c r="Z41">
        <v>3.1253901373283384</v>
      </c>
      <c r="AA41">
        <v>9.7680635105092133</v>
      </c>
      <c r="AB41">
        <v>0.24133747406115624</v>
      </c>
      <c r="AC41">
        <v>0.41143529832083142</v>
      </c>
      <c r="AD41">
        <f t="shared" si="2"/>
        <v>-3.69246258403613</v>
      </c>
      <c r="AE41">
        <f t="shared" si="0"/>
        <v>4.1038978823569616</v>
      </c>
    </row>
    <row r="42" spans="1:31">
      <c r="A42">
        <v>519141</v>
      </c>
      <c r="B42" t="s">
        <v>241</v>
      </c>
      <c r="C42">
        <v>435</v>
      </c>
      <c r="D42">
        <v>58</v>
      </c>
      <c r="E42">
        <v>127</v>
      </c>
      <c r="F42">
        <v>144</v>
      </c>
      <c r="G42">
        <v>18</v>
      </c>
      <c r="H42">
        <v>55</v>
      </c>
      <c r="I42">
        <v>9</v>
      </c>
      <c r="J42">
        <v>8</v>
      </c>
      <c r="K42">
        <v>0</v>
      </c>
      <c r="L42">
        <v>2</v>
      </c>
      <c r="M42">
        <v>0</v>
      </c>
      <c r="N42">
        <v>145</v>
      </c>
      <c r="O42">
        <v>283.58560000000011</v>
      </c>
      <c r="P42">
        <v>0.31462654241518317</v>
      </c>
      <c r="Q42">
        <v>530.84160000000031</v>
      </c>
      <c r="R42">
        <v>0.48560517452305757</v>
      </c>
      <c r="S42">
        <v>0.51840000000000097</v>
      </c>
      <c r="T42">
        <v>0.18394180184548989</v>
      </c>
      <c r="U42">
        <v>36.844900000000003</v>
      </c>
      <c r="V42">
        <v>-0.46363564861664275</v>
      </c>
      <c r="W42">
        <v>-2.7153558052440019E-2</v>
      </c>
      <c r="X42">
        <v>7.3731571490708741E-4</v>
      </c>
      <c r="Y42">
        <v>-4.2454148643849042E-3</v>
      </c>
      <c r="Z42">
        <v>-4.9701154806491843</v>
      </c>
      <c r="AA42">
        <v>24.702047890988727</v>
      </c>
      <c r="AB42">
        <v>-0.38378412396139078</v>
      </c>
      <c r="AC42">
        <v>0.13250833134131218</v>
      </c>
      <c r="AD42">
        <f t="shared" si="2"/>
        <v>-3.69246258403613</v>
      </c>
      <c r="AE42">
        <f t="shared" si="0"/>
        <v>3.8249709153774423</v>
      </c>
    </row>
    <row r="43" spans="1:31">
      <c r="A43">
        <v>517008</v>
      </c>
      <c r="B43" t="s">
        <v>69</v>
      </c>
      <c r="C43">
        <v>174</v>
      </c>
      <c r="D43">
        <v>17</v>
      </c>
      <c r="E43">
        <v>46</v>
      </c>
      <c r="F43">
        <v>69</v>
      </c>
      <c r="G43">
        <v>5</v>
      </c>
      <c r="H43">
        <v>17</v>
      </c>
      <c r="I43">
        <v>3</v>
      </c>
      <c r="J43">
        <v>4</v>
      </c>
      <c r="K43">
        <v>36</v>
      </c>
      <c r="L43">
        <v>3</v>
      </c>
      <c r="M43">
        <v>0</v>
      </c>
      <c r="N43">
        <v>58</v>
      </c>
      <c r="O43">
        <v>4922.4255999999996</v>
      </c>
      <c r="P43">
        <v>-1.3108193714874847</v>
      </c>
      <c r="Q43">
        <v>2699.8415999999993</v>
      </c>
      <c r="R43">
        <v>-1.0951408362941866</v>
      </c>
      <c r="S43">
        <v>27.878399999999992</v>
      </c>
      <c r="T43">
        <v>-1.3489065468669246</v>
      </c>
      <c r="U43">
        <v>895.80489999999998</v>
      </c>
      <c r="V43">
        <v>2.2860980169845333</v>
      </c>
      <c r="W43">
        <v>6.1891385767790261</v>
      </c>
      <c r="X43">
        <v>38.305436322574344</v>
      </c>
      <c r="Y43">
        <v>0.96766180184762762</v>
      </c>
      <c r="Z43">
        <v>7.8119538077403234</v>
      </c>
      <c r="AA43">
        <v>61.026622294268456</v>
      </c>
      <c r="AB43">
        <v>0.60322619468368177</v>
      </c>
      <c r="AC43">
        <v>0.10211925886724682</v>
      </c>
      <c r="AD43">
        <f t="shared" si="2"/>
        <v>-3.69246258403613</v>
      </c>
      <c r="AE43">
        <f t="shared" si="0"/>
        <v>3.7945818429033769</v>
      </c>
    </row>
    <row r="44" spans="1:31">
      <c r="A44">
        <v>592102</v>
      </c>
      <c r="B44" t="s">
        <v>17</v>
      </c>
      <c r="C44">
        <v>195</v>
      </c>
      <c r="D44">
        <v>21</v>
      </c>
      <c r="E44">
        <v>48</v>
      </c>
      <c r="F44">
        <v>85</v>
      </c>
      <c r="G44">
        <v>6</v>
      </c>
      <c r="H44">
        <v>24</v>
      </c>
      <c r="I44">
        <v>3</v>
      </c>
      <c r="J44">
        <v>4</v>
      </c>
      <c r="K44">
        <v>32</v>
      </c>
      <c r="L44">
        <v>3</v>
      </c>
      <c r="M44">
        <v>4</v>
      </c>
      <c r="N44">
        <v>65</v>
      </c>
      <c r="O44">
        <v>3989.1855999999998</v>
      </c>
      <c r="P44">
        <v>-1.1800363669206035</v>
      </c>
      <c r="Q44">
        <v>1293.1215999999995</v>
      </c>
      <c r="R44">
        <v>-0.75791502065317451</v>
      </c>
      <c r="S44">
        <v>27.878399999999992</v>
      </c>
      <c r="T44">
        <v>-1.3489065468669246</v>
      </c>
      <c r="U44">
        <v>672.36490000000003</v>
      </c>
      <c r="V44">
        <v>1.9805720541399581</v>
      </c>
      <c r="W44">
        <v>4.9878277153558024</v>
      </c>
      <c r="X44">
        <v>24.87842531807151</v>
      </c>
      <c r="Y44">
        <v>0.77983879250261867</v>
      </c>
      <c r="Z44">
        <v>7.3582240948813933</v>
      </c>
      <c r="AA44">
        <v>54.143461830493024</v>
      </c>
      <c r="AB44">
        <v>0.56818993425013697</v>
      </c>
      <c r="AC44">
        <v>4.1742846452011206E-2</v>
      </c>
      <c r="AD44">
        <f t="shared" si="2"/>
        <v>-3.69246258403613</v>
      </c>
      <c r="AE44">
        <f t="shared" si="0"/>
        <v>3.7342054304881414</v>
      </c>
    </row>
    <row r="45" spans="1:31">
      <c r="A45">
        <v>456713</v>
      </c>
      <c r="B45" t="s">
        <v>50</v>
      </c>
      <c r="C45">
        <v>219</v>
      </c>
      <c r="D45">
        <v>22</v>
      </c>
      <c r="E45">
        <v>51</v>
      </c>
      <c r="F45">
        <v>68</v>
      </c>
      <c r="G45">
        <v>6</v>
      </c>
      <c r="H45">
        <v>16</v>
      </c>
      <c r="I45">
        <v>5</v>
      </c>
      <c r="J45">
        <v>3</v>
      </c>
      <c r="K45">
        <v>7</v>
      </c>
      <c r="L45">
        <v>3</v>
      </c>
      <c r="M45">
        <v>23</v>
      </c>
      <c r="N45">
        <v>73</v>
      </c>
      <c r="O45">
        <v>3042.6255999999998</v>
      </c>
      <c r="P45">
        <v>-1.0305700759870249</v>
      </c>
      <c r="Q45">
        <v>2804.7615999999994</v>
      </c>
      <c r="R45">
        <v>-1.1162174497717499</v>
      </c>
      <c r="S45">
        <v>10.758399999999996</v>
      </c>
      <c r="T45">
        <v>-0.83795709729611978</v>
      </c>
      <c r="U45">
        <v>0.86489999999999945</v>
      </c>
      <c r="V45">
        <v>7.1034786361363692E-2</v>
      </c>
      <c r="W45">
        <v>7.1863295880149813</v>
      </c>
      <c r="X45">
        <v>51.643332947579609</v>
      </c>
      <c r="Y45">
        <v>1.1235710029017461</v>
      </c>
      <c r="Z45">
        <v>22.125390137328338</v>
      </c>
      <c r="AA45">
        <v>489.53288872898577</v>
      </c>
      <c r="AB45">
        <v>1.7084861517240677</v>
      </c>
      <c r="AC45">
        <v>-8.1652682067717475E-2</v>
      </c>
      <c r="AD45">
        <f t="shared" si="2"/>
        <v>-3.69246258403613</v>
      </c>
      <c r="AE45">
        <f t="shared" si="0"/>
        <v>3.6108099019684126</v>
      </c>
    </row>
    <row r="46" spans="1:31">
      <c r="A46">
        <v>476454</v>
      </c>
      <c r="B46" t="s">
        <v>37</v>
      </c>
      <c r="C46">
        <v>261</v>
      </c>
      <c r="D46">
        <v>27</v>
      </c>
      <c r="E46">
        <v>60</v>
      </c>
      <c r="F46">
        <v>135</v>
      </c>
      <c r="G46">
        <v>6</v>
      </c>
      <c r="H46">
        <v>39</v>
      </c>
      <c r="I46">
        <v>4</v>
      </c>
      <c r="J46">
        <v>5</v>
      </c>
      <c r="K46">
        <v>2</v>
      </c>
      <c r="L46">
        <v>5</v>
      </c>
      <c r="M46">
        <v>30</v>
      </c>
      <c r="N46">
        <v>87</v>
      </c>
      <c r="O46">
        <v>1694.1455999999998</v>
      </c>
      <c r="P46">
        <v>-0.76900406685326217</v>
      </c>
      <c r="Q46">
        <v>197.12160000000017</v>
      </c>
      <c r="R46">
        <v>0.29591565322498825</v>
      </c>
      <c r="S46">
        <v>18.318399999999993</v>
      </c>
      <c r="T46">
        <v>-1.0934318220815222</v>
      </c>
      <c r="U46">
        <v>16.564900000000002</v>
      </c>
      <c r="V46">
        <v>-0.31087266719435519</v>
      </c>
      <c r="W46">
        <v>7.7837078651685374</v>
      </c>
      <c r="X46">
        <v>60.58610813028659</v>
      </c>
      <c r="Y46">
        <v>1.2169701299182036</v>
      </c>
      <c r="Z46">
        <v>7.2179307116104923</v>
      </c>
      <c r="AA46">
        <v>52.098523757609868</v>
      </c>
      <c r="AB46">
        <v>0.55735671047378121</v>
      </c>
      <c r="AC46">
        <v>-0.10306606251216655</v>
      </c>
      <c r="AD46">
        <f t="shared" si="2"/>
        <v>-3.69246258403613</v>
      </c>
      <c r="AE46">
        <f t="shared" si="0"/>
        <v>3.5893965215239634</v>
      </c>
    </row>
    <row r="47" spans="1:31">
      <c r="A47">
        <v>572020</v>
      </c>
      <c r="B47" t="s">
        <v>232</v>
      </c>
      <c r="C47">
        <v>480</v>
      </c>
      <c r="D47">
        <v>63</v>
      </c>
      <c r="E47">
        <v>160</v>
      </c>
      <c r="F47">
        <v>139</v>
      </c>
      <c r="G47">
        <v>14</v>
      </c>
      <c r="H47">
        <v>51</v>
      </c>
      <c r="I47">
        <v>10</v>
      </c>
      <c r="J47">
        <v>8</v>
      </c>
      <c r="K47">
        <v>0</v>
      </c>
      <c r="L47">
        <v>0</v>
      </c>
      <c r="M47">
        <v>0</v>
      </c>
      <c r="N47">
        <v>160</v>
      </c>
      <c r="O47">
        <v>1013.7856000000003</v>
      </c>
      <c r="P47">
        <v>0.59487583791564314</v>
      </c>
      <c r="Q47">
        <v>325.44160000000022</v>
      </c>
      <c r="R47">
        <v>0.38022210713524129</v>
      </c>
      <c r="S47">
        <v>2.9584000000000024</v>
      </c>
      <c r="T47">
        <v>0.43941652663089231</v>
      </c>
      <c r="U47">
        <v>36.844900000000003</v>
      </c>
      <c r="V47">
        <v>-0.46363564861664275</v>
      </c>
      <c r="W47">
        <v>0.9700374531835152</v>
      </c>
      <c r="X47">
        <v>0.94097266057876561</v>
      </c>
      <c r="Y47">
        <v>0.15166378618973358</v>
      </c>
      <c r="Z47">
        <v>-15.656679151061155</v>
      </c>
      <c r="AA47">
        <v>245.13160203927322</v>
      </c>
      <c r="AB47">
        <v>-1.2089829533195715</v>
      </c>
      <c r="AC47">
        <v>-0.10644034406470393</v>
      </c>
      <c r="AD47">
        <f t="shared" si="2"/>
        <v>-3.69246258403613</v>
      </c>
      <c r="AE47">
        <f t="shared" si="0"/>
        <v>3.5860222399714261</v>
      </c>
    </row>
    <row r="48" spans="1:31">
      <c r="A48">
        <v>605483</v>
      </c>
      <c r="B48" t="s">
        <v>289</v>
      </c>
      <c r="C48">
        <v>480</v>
      </c>
      <c r="D48">
        <v>69</v>
      </c>
      <c r="E48">
        <v>138</v>
      </c>
      <c r="F48">
        <v>179</v>
      </c>
      <c r="G48">
        <v>11</v>
      </c>
      <c r="H48">
        <v>76</v>
      </c>
      <c r="I48">
        <v>11</v>
      </c>
      <c r="J48">
        <v>8</v>
      </c>
      <c r="K48">
        <v>0</v>
      </c>
      <c r="L48">
        <v>0</v>
      </c>
      <c r="M48">
        <v>0</v>
      </c>
      <c r="N48">
        <v>160</v>
      </c>
      <c r="O48">
        <v>1013.7856000000003</v>
      </c>
      <c r="P48">
        <v>0.59487583791564314</v>
      </c>
      <c r="Q48">
        <v>3368.6416000000008</v>
      </c>
      <c r="R48">
        <v>1.2232866462377716</v>
      </c>
      <c r="S48">
        <v>7.3984000000000032</v>
      </c>
      <c r="T48">
        <v>0.69489125141629471</v>
      </c>
      <c r="U48">
        <v>36.844900000000003</v>
      </c>
      <c r="V48">
        <v>-0.46363564861664275</v>
      </c>
      <c r="W48">
        <v>-5.0299625468164848</v>
      </c>
      <c r="X48">
        <v>25.300523222376551</v>
      </c>
      <c r="Y48">
        <v>-0.78642650522321578</v>
      </c>
      <c r="Z48">
        <v>-18.656679151061155</v>
      </c>
      <c r="AA48">
        <v>348.07167694564026</v>
      </c>
      <c r="AB48">
        <v>-1.4406380076873997</v>
      </c>
      <c r="AC48">
        <v>-0.17764642595754876</v>
      </c>
      <c r="AD48">
        <f t="shared" si="2"/>
        <v>-3.69246258403613</v>
      </c>
      <c r="AE48">
        <f t="shared" si="0"/>
        <v>3.5148161580785811</v>
      </c>
    </row>
    <row r="49" spans="1:31">
      <c r="A49">
        <v>434538</v>
      </c>
      <c r="B49" t="s">
        <v>182</v>
      </c>
      <c r="C49">
        <v>480</v>
      </c>
      <c r="D49">
        <v>67</v>
      </c>
      <c r="E49">
        <v>142</v>
      </c>
      <c r="F49">
        <v>170</v>
      </c>
      <c r="G49">
        <v>16</v>
      </c>
      <c r="H49">
        <v>73</v>
      </c>
      <c r="I49">
        <v>10</v>
      </c>
      <c r="J49">
        <v>8</v>
      </c>
      <c r="K49">
        <v>0</v>
      </c>
      <c r="L49">
        <v>0</v>
      </c>
      <c r="M49">
        <v>0</v>
      </c>
      <c r="N49">
        <v>160</v>
      </c>
      <c r="O49">
        <v>1013.7856000000003</v>
      </c>
      <c r="P49">
        <v>0.59487583791564314</v>
      </c>
      <c r="Q49">
        <v>2404.9216000000006</v>
      </c>
      <c r="R49">
        <v>1.0335971249397022</v>
      </c>
      <c r="S49">
        <v>2.9584000000000024</v>
      </c>
      <c r="T49">
        <v>0.43941652663089231</v>
      </c>
      <c r="U49">
        <v>36.844900000000003</v>
      </c>
      <c r="V49">
        <v>-0.46363564861664275</v>
      </c>
      <c r="W49">
        <v>-3.0299625468164848</v>
      </c>
      <c r="X49">
        <v>9.1806730351106225</v>
      </c>
      <c r="Y49">
        <v>-0.47372974141889929</v>
      </c>
      <c r="Z49">
        <v>-19.656679151061155</v>
      </c>
      <c r="AA49">
        <v>386.38503524776257</v>
      </c>
      <c r="AB49">
        <v>-1.5178563591433425</v>
      </c>
      <c r="AC49">
        <v>-0.38733225969264651</v>
      </c>
      <c r="AD49">
        <f t="shared" si="2"/>
        <v>-3.69246258403613</v>
      </c>
      <c r="AE49">
        <f t="shared" si="0"/>
        <v>3.3051303243434837</v>
      </c>
    </row>
    <row r="50" spans="1:31">
      <c r="A50">
        <v>605397</v>
      </c>
      <c r="B50" t="s">
        <v>215</v>
      </c>
      <c r="C50">
        <v>435</v>
      </c>
      <c r="D50">
        <v>63</v>
      </c>
      <c r="E50">
        <v>148</v>
      </c>
      <c r="F50">
        <v>114</v>
      </c>
      <c r="G50">
        <v>22</v>
      </c>
      <c r="H50">
        <v>24</v>
      </c>
      <c r="I50">
        <v>9</v>
      </c>
      <c r="J50">
        <v>6</v>
      </c>
      <c r="K50">
        <v>0</v>
      </c>
      <c r="L50">
        <v>0</v>
      </c>
      <c r="M50">
        <v>0</v>
      </c>
      <c r="N50">
        <v>145</v>
      </c>
      <c r="O50">
        <v>283.58560000000011</v>
      </c>
      <c r="P50">
        <v>0.31462654241518317</v>
      </c>
      <c r="Q50">
        <v>48.441599999999916</v>
      </c>
      <c r="R50">
        <v>-0.14669322980384014</v>
      </c>
      <c r="S50">
        <v>0.51840000000000097</v>
      </c>
      <c r="T50">
        <v>0.18394180184548989</v>
      </c>
      <c r="U50">
        <v>36.844900000000003</v>
      </c>
      <c r="V50">
        <v>-0.46363564861664275</v>
      </c>
      <c r="W50">
        <v>-5.02715355805244</v>
      </c>
      <c r="X50">
        <v>25.272272896239279</v>
      </c>
      <c r="Y50">
        <v>-0.78598732437517604</v>
      </c>
      <c r="Z50">
        <v>5.0298845193508157</v>
      </c>
      <c r="AA50">
        <v>25.299738278004934</v>
      </c>
      <c r="AB50">
        <v>0.38839939059803635</v>
      </c>
      <c r="AC50">
        <v>-0.50934846793694954</v>
      </c>
      <c r="AD50">
        <f t="shared" si="2"/>
        <v>-3.69246258403613</v>
      </c>
      <c r="AE50">
        <f t="shared" si="0"/>
        <v>3.1831141160991807</v>
      </c>
    </row>
    <row r="51" spans="1:31">
      <c r="A51">
        <v>607074</v>
      </c>
      <c r="B51" t="s">
        <v>255</v>
      </c>
      <c r="C51">
        <v>480</v>
      </c>
      <c r="D51">
        <v>66</v>
      </c>
      <c r="E51">
        <v>157</v>
      </c>
      <c r="F51">
        <v>161</v>
      </c>
      <c r="G51">
        <v>19</v>
      </c>
      <c r="H51">
        <v>61</v>
      </c>
      <c r="I51">
        <v>10</v>
      </c>
      <c r="J51">
        <v>9</v>
      </c>
      <c r="K51">
        <v>0</v>
      </c>
      <c r="L51">
        <v>0</v>
      </c>
      <c r="M51">
        <v>0</v>
      </c>
      <c r="N51">
        <v>160</v>
      </c>
      <c r="O51">
        <v>1013.7856000000003</v>
      </c>
      <c r="P51">
        <v>0.59487583791564314</v>
      </c>
      <c r="Q51">
        <v>1603.2016000000006</v>
      </c>
      <c r="R51">
        <v>0.84390760364163286</v>
      </c>
      <c r="S51">
        <v>2.9584000000000024</v>
      </c>
      <c r="T51">
        <v>0.43941652663089231</v>
      </c>
      <c r="U51">
        <v>36.844900000000003</v>
      </c>
      <c r="V51">
        <v>-0.46363564861664275</v>
      </c>
      <c r="W51">
        <v>-2.0299625468164848</v>
      </c>
      <c r="X51">
        <v>4.1207479414776582</v>
      </c>
      <c r="Y51">
        <v>-0.31738135951674107</v>
      </c>
      <c r="Z51">
        <v>-22.656679151061155</v>
      </c>
      <c r="AA51">
        <v>513.32511015412956</v>
      </c>
      <c r="AB51">
        <v>-1.7495114135111705</v>
      </c>
      <c r="AC51">
        <v>-0.65232845345638579</v>
      </c>
      <c r="AD51">
        <f t="shared" si="2"/>
        <v>-3.69246258403613</v>
      </c>
      <c r="AE51">
        <f t="shared" si="0"/>
        <v>3.0401341305797445</v>
      </c>
    </row>
    <row r="52" spans="1:31">
      <c r="A52">
        <v>458708</v>
      </c>
      <c r="B52" t="s">
        <v>303</v>
      </c>
      <c r="C52">
        <v>522</v>
      </c>
      <c r="D52">
        <v>86</v>
      </c>
      <c r="E52">
        <v>184</v>
      </c>
      <c r="F52">
        <v>125</v>
      </c>
      <c r="G52">
        <v>34</v>
      </c>
      <c r="H52">
        <v>24</v>
      </c>
      <c r="I52">
        <v>12</v>
      </c>
      <c r="J52">
        <v>11</v>
      </c>
      <c r="K52">
        <v>0</v>
      </c>
      <c r="L52">
        <v>0</v>
      </c>
      <c r="M52">
        <v>0</v>
      </c>
      <c r="N52">
        <v>174</v>
      </c>
      <c r="O52">
        <v>2101.3056000000001</v>
      </c>
      <c r="P52">
        <v>0.85644184704940585</v>
      </c>
      <c r="Q52">
        <v>16.32160000000005</v>
      </c>
      <c r="R52">
        <v>8.5149518449355685E-2</v>
      </c>
      <c r="S52">
        <v>13.838400000000005</v>
      </c>
      <c r="T52">
        <v>0.95036597620169716</v>
      </c>
      <c r="U52">
        <v>36.844900000000003</v>
      </c>
      <c r="V52">
        <v>-0.46363564861664275</v>
      </c>
      <c r="W52">
        <v>-16.432584269662925</v>
      </c>
      <c r="X52">
        <v>270.02982577957329</v>
      </c>
      <c r="Y52">
        <v>-2.5692079610326561</v>
      </c>
      <c r="Z52">
        <v>4.4358614232209845</v>
      </c>
      <c r="AA52">
        <v>19.676866566020053</v>
      </c>
      <c r="AB52">
        <v>0.3425299063881358</v>
      </c>
      <c r="AC52">
        <v>-0.79835636156070433</v>
      </c>
      <c r="AD52">
        <f t="shared" si="2"/>
        <v>-3.69246258403613</v>
      </c>
      <c r="AE52">
        <f t="shared" si="0"/>
        <v>2.8941062224754255</v>
      </c>
    </row>
    <row r="53" spans="1:31">
      <c r="A53">
        <v>434628</v>
      </c>
      <c r="B53" t="s">
        <v>135</v>
      </c>
      <c r="C53">
        <v>522</v>
      </c>
      <c r="D53">
        <v>84</v>
      </c>
      <c r="E53">
        <v>166</v>
      </c>
      <c r="F53">
        <v>145</v>
      </c>
      <c r="G53">
        <v>25</v>
      </c>
      <c r="H53">
        <v>45</v>
      </c>
      <c r="I53">
        <v>10</v>
      </c>
      <c r="J53">
        <v>13</v>
      </c>
      <c r="K53">
        <v>0</v>
      </c>
      <c r="L53">
        <v>0</v>
      </c>
      <c r="M53">
        <v>0</v>
      </c>
      <c r="N53">
        <v>174</v>
      </c>
      <c r="O53">
        <v>2101.3056000000001</v>
      </c>
      <c r="P53">
        <v>0.85644184704940585</v>
      </c>
      <c r="Q53">
        <v>577.92160000000035</v>
      </c>
      <c r="R53">
        <v>0.5066817880006208</v>
      </c>
      <c r="S53">
        <v>2.9584000000000024</v>
      </c>
      <c r="T53">
        <v>0.43941652663089231</v>
      </c>
      <c r="U53">
        <v>36.844900000000003</v>
      </c>
      <c r="V53">
        <v>-0.46363564861664275</v>
      </c>
      <c r="W53">
        <v>-14.432584269662925</v>
      </c>
      <c r="X53">
        <v>208.29948870092167</v>
      </c>
      <c r="Y53">
        <v>-2.25651119722834</v>
      </c>
      <c r="Z53">
        <v>1.4358614232209845</v>
      </c>
      <c r="AA53">
        <v>2.0616980266941747</v>
      </c>
      <c r="AB53">
        <v>0.11087485202030764</v>
      </c>
      <c r="AC53">
        <v>-0.8067318321437561</v>
      </c>
      <c r="AD53">
        <f t="shared" si="2"/>
        <v>-3.69246258403613</v>
      </c>
      <c r="AE53">
        <f t="shared" si="0"/>
        <v>2.8857307518923738</v>
      </c>
    </row>
    <row r="54" spans="1:31">
      <c r="A54">
        <v>475115</v>
      </c>
      <c r="B54" t="s">
        <v>261</v>
      </c>
      <c r="C54">
        <v>414</v>
      </c>
      <c r="D54">
        <v>54</v>
      </c>
      <c r="E54">
        <v>124</v>
      </c>
      <c r="F54">
        <v>124</v>
      </c>
      <c r="G54">
        <v>9</v>
      </c>
      <c r="H54">
        <v>54</v>
      </c>
      <c r="I54">
        <v>8</v>
      </c>
      <c r="J54">
        <v>7</v>
      </c>
      <c r="K54">
        <v>0</v>
      </c>
      <c r="L54">
        <v>0</v>
      </c>
      <c r="M54">
        <v>0</v>
      </c>
      <c r="N54">
        <v>138</v>
      </c>
      <c r="O54">
        <v>96.825600000000065</v>
      </c>
      <c r="P54">
        <v>0.18384353784830182</v>
      </c>
      <c r="Q54">
        <v>9.2416000000000373</v>
      </c>
      <c r="R54">
        <v>6.4072904971792424E-2</v>
      </c>
      <c r="S54">
        <v>7.8399999999999637E-2</v>
      </c>
      <c r="T54">
        <v>-7.1532922939912508E-2</v>
      </c>
      <c r="U54">
        <v>36.844900000000003</v>
      </c>
      <c r="V54">
        <v>-0.46363564861664275</v>
      </c>
      <c r="W54">
        <v>1.1741573033707837</v>
      </c>
      <c r="X54">
        <v>1.378645373058957</v>
      </c>
      <c r="Y54">
        <v>0.18357759448062397</v>
      </c>
      <c r="Z54">
        <v>-9.5163857677902683</v>
      </c>
      <c r="AA54">
        <v>90.561598081401272</v>
      </c>
      <c r="AB54">
        <v>-0.7348396208075606</v>
      </c>
      <c r="AC54">
        <v>-0.83851415506339766</v>
      </c>
      <c r="AD54">
        <f t="shared" si="2"/>
        <v>-3.69246258403613</v>
      </c>
      <c r="AE54">
        <f t="shared" si="0"/>
        <v>2.8539484289727324</v>
      </c>
    </row>
    <row r="55" spans="1:31">
      <c r="A55">
        <v>518858</v>
      </c>
      <c r="B55" t="s">
        <v>163</v>
      </c>
      <c r="C55">
        <v>219</v>
      </c>
      <c r="D55">
        <v>23</v>
      </c>
      <c r="E55">
        <v>56</v>
      </c>
      <c r="F55">
        <v>84</v>
      </c>
      <c r="G55">
        <v>6</v>
      </c>
      <c r="H55">
        <v>21</v>
      </c>
      <c r="I55">
        <v>5</v>
      </c>
      <c r="J55">
        <v>3</v>
      </c>
      <c r="K55">
        <v>2</v>
      </c>
      <c r="L55">
        <v>7</v>
      </c>
      <c r="M55">
        <v>42</v>
      </c>
      <c r="N55">
        <v>73</v>
      </c>
      <c r="O55">
        <v>3042.6255999999998</v>
      </c>
      <c r="P55">
        <v>-1.0305700759870249</v>
      </c>
      <c r="Q55">
        <v>1366.0415999999996</v>
      </c>
      <c r="R55">
        <v>-0.7789916341307378</v>
      </c>
      <c r="S55">
        <v>10.758399999999996</v>
      </c>
      <c r="T55">
        <v>-0.83795709729611978</v>
      </c>
      <c r="U55">
        <v>16.564900000000002</v>
      </c>
      <c r="V55">
        <v>-0.31087266719435519</v>
      </c>
      <c r="W55">
        <v>6.1863295880149813</v>
      </c>
      <c r="X55">
        <v>38.270673771549639</v>
      </c>
      <c r="Y55">
        <v>0.96722262099958789</v>
      </c>
      <c r="Z55">
        <v>12.125390137328338</v>
      </c>
      <c r="AA55">
        <v>147.0250859824192</v>
      </c>
      <c r="AB55">
        <v>0.93630263716464068</v>
      </c>
      <c r="AC55">
        <v>-1.0548662164440095</v>
      </c>
      <c r="AD55">
        <f t="shared" si="2"/>
        <v>-3.69246258403613</v>
      </c>
      <c r="AE55">
        <f t="shared" si="0"/>
        <v>2.6375963675921206</v>
      </c>
    </row>
    <row r="56" spans="1:31">
      <c r="A56">
        <v>408061</v>
      </c>
      <c r="B56" t="s">
        <v>257</v>
      </c>
      <c r="C56">
        <v>174</v>
      </c>
      <c r="D56">
        <v>22</v>
      </c>
      <c r="E56">
        <v>44</v>
      </c>
      <c r="F56">
        <v>54</v>
      </c>
      <c r="G56">
        <v>7</v>
      </c>
      <c r="H56">
        <v>20</v>
      </c>
      <c r="I56">
        <v>3</v>
      </c>
      <c r="J56">
        <v>4</v>
      </c>
      <c r="K56">
        <v>36</v>
      </c>
      <c r="L56">
        <v>4</v>
      </c>
      <c r="M56">
        <v>0</v>
      </c>
      <c r="N56">
        <v>58</v>
      </c>
      <c r="O56">
        <v>4922.4255999999996</v>
      </c>
      <c r="P56">
        <v>-1.3108193714874847</v>
      </c>
      <c r="Q56">
        <v>4483.641599999999</v>
      </c>
      <c r="R56">
        <v>-1.4112900384576355</v>
      </c>
      <c r="S56">
        <v>27.878399999999992</v>
      </c>
      <c r="T56">
        <v>-1.3489065468669246</v>
      </c>
      <c r="U56">
        <v>895.80489999999998</v>
      </c>
      <c r="V56">
        <v>2.2860980169845333</v>
      </c>
      <c r="W56">
        <v>1.1891385767790261</v>
      </c>
      <c r="X56">
        <v>1.4140505547840541</v>
      </c>
      <c r="Y56">
        <v>0.18591989233683648</v>
      </c>
      <c r="Z56">
        <v>6.8119538077403234</v>
      </c>
      <c r="AA56">
        <v>46.402714678787817</v>
      </c>
      <c r="AB56">
        <v>0.52600784322773908</v>
      </c>
      <c r="AC56">
        <v>-1.0729902042629358</v>
      </c>
      <c r="AD56">
        <f t="shared" si="2"/>
        <v>-3.69246258403613</v>
      </c>
      <c r="AE56">
        <f t="shared" si="0"/>
        <v>2.6194723797731942</v>
      </c>
    </row>
    <row r="57" spans="1:31">
      <c r="A57">
        <v>429722</v>
      </c>
      <c r="B57" t="s">
        <v>269</v>
      </c>
      <c r="C57">
        <v>522</v>
      </c>
      <c r="D57">
        <v>76</v>
      </c>
      <c r="E57">
        <v>170</v>
      </c>
      <c r="F57">
        <v>140</v>
      </c>
      <c r="G57">
        <v>21</v>
      </c>
      <c r="H57">
        <v>53</v>
      </c>
      <c r="I57">
        <v>8</v>
      </c>
      <c r="J57">
        <v>11</v>
      </c>
      <c r="K57">
        <v>0</v>
      </c>
      <c r="L57">
        <v>0</v>
      </c>
      <c r="M57">
        <v>0</v>
      </c>
      <c r="N57">
        <v>174</v>
      </c>
      <c r="O57">
        <v>2101.3056000000001</v>
      </c>
      <c r="P57">
        <v>0.85644184704940585</v>
      </c>
      <c r="Q57">
        <v>362.52160000000026</v>
      </c>
      <c r="R57">
        <v>0.40129872061280453</v>
      </c>
      <c r="S57">
        <v>7.8399999999999637E-2</v>
      </c>
      <c r="T57">
        <v>-7.1532922939912508E-2</v>
      </c>
      <c r="U57">
        <v>36.844900000000003</v>
      </c>
      <c r="V57">
        <v>-0.46363564861664275</v>
      </c>
      <c r="W57">
        <v>-6.4325842696629252</v>
      </c>
      <c r="X57">
        <v>41.378140386314875</v>
      </c>
      <c r="Y57">
        <v>-1.0057241420110741</v>
      </c>
      <c r="Z57">
        <v>-10.564138576779015</v>
      </c>
      <c r="AA57">
        <v>111.60102386939067</v>
      </c>
      <c r="AB57">
        <v>-0.81574536545100484</v>
      </c>
      <c r="AC57">
        <v>-1.0988975113564237</v>
      </c>
      <c r="AD57">
        <f t="shared" si="2"/>
        <v>-3.69246258403613</v>
      </c>
      <c r="AE57">
        <f t="shared" si="0"/>
        <v>2.5935650726797066</v>
      </c>
    </row>
    <row r="58" spans="1:31">
      <c r="A58">
        <v>473879</v>
      </c>
      <c r="B58" t="s">
        <v>88</v>
      </c>
      <c r="C58">
        <v>195</v>
      </c>
      <c r="D58">
        <v>20</v>
      </c>
      <c r="E58">
        <v>61</v>
      </c>
      <c r="F58">
        <v>51</v>
      </c>
      <c r="G58">
        <v>4</v>
      </c>
      <c r="H58">
        <v>22</v>
      </c>
      <c r="I58">
        <v>4</v>
      </c>
      <c r="J58">
        <v>2</v>
      </c>
      <c r="K58">
        <v>32</v>
      </c>
      <c r="L58">
        <v>3</v>
      </c>
      <c r="M58">
        <v>0</v>
      </c>
      <c r="N58">
        <v>65</v>
      </c>
      <c r="O58">
        <v>3989.1855999999998</v>
      </c>
      <c r="P58">
        <v>-1.1800363669206035</v>
      </c>
      <c r="Q58">
        <v>4894.4015999999992</v>
      </c>
      <c r="R58">
        <v>-1.4745198788903253</v>
      </c>
      <c r="S58">
        <v>18.318399999999993</v>
      </c>
      <c r="T58">
        <v>-1.0934318220815222</v>
      </c>
      <c r="U58">
        <v>672.36490000000003</v>
      </c>
      <c r="V58">
        <v>1.9805720541399581</v>
      </c>
      <c r="W58">
        <v>5.9878277153558024</v>
      </c>
      <c r="X58">
        <v>35.854080748783119</v>
      </c>
      <c r="Y58">
        <v>0.93618717440477695</v>
      </c>
      <c r="Z58">
        <v>-3.6417759051186067</v>
      </c>
      <c r="AA58">
        <v>13.262531743102489</v>
      </c>
      <c r="AB58">
        <v>-0.2812119317652329</v>
      </c>
      <c r="AC58">
        <v>-1.1124407711129489</v>
      </c>
      <c r="AD58">
        <f t="shared" si="2"/>
        <v>-3.69246258403613</v>
      </c>
      <c r="AE58">
        <f t="shared" si="0"/>
        <v>2.5800218129231811</v>
      </c>
    </row>
    <row r="59" spans="1:31">
      <c r="A59">
        <v>596057</v>
      </c>
      <c r="B59" t="s">
        <v>221</v>
      </c>
      <c r="C59">
        <v>480</v>
      </c>
      <c r="D59">
        <v>70</v>
      </c>
      <c r="E59">
        <v>155</v>
      </c>
      <c r="F59">
        <v>150</v>
      </c>
      <c r="G59">
        <v>19</v>
      </c>
      <c r="H59">
        <v>58</v>
      </c>
      <c r="I59">
        <v>10</v>
      </c>
      <c r="J59">
        <v>10</v>
      </c>
      <c r="K59">
        <v>0</v>
      </c>
      <c r="L59">
        <v>0</v>
      </c>
      <c r="M59">
        <v>0</v>
      </c>
      <c r="N59">
        <v>160</v>
      </c>
      <c r="O59">
        <v>1013.7856000000003</v>
      </c>
      <c r="P59">
        <v>0.59487583791564314</v>
      </c>
      <c r="Q59">
        <v>843.32160000000033</v>
      </c>
      <c r="R59">
        <v>0.61206485538843713</v>
      </c>
      <c r="S59">
        <v>2.9584000000000024</v>
      </c>
      <c r="T59">
        <v>0.43941652663089231</v>
      </c>
      <c r="U59">
        <v>36.844900000000003</v>
      </c>
      <c r="V59">
        <v>-0.46363564861664275</v>
      </c>
      <c r="W59">
        <v>-6.0299625468164848</v>
      </c>
      <c r="X59">
        <v>36.360448316009517</v>
      </c>
      <c r="Y59">
        <v>-0.94277488712537394</v>
      </c>
      <c r="Z59">
        <v>-17.656679151061155</v>
      </c>
      <c r="AA59">
        <v>311.75831864351795</v>
      </c>
      <c r="AB59">
        <v>-1.3634196562314569</v>
      </c>
      <c r="AC59">
        <v>-1.1234729720385008</v>
      </c>
      <c r="AD59">
        <f t="shared" si="2"/>
        <v>-3.69246258403613</v>
      </c>
      <c r="AE59">
        <f t="shared" si="0"/>
        <v>2.5689896119976292</v>
      </c>
    </row>
    <row r="60" spans="1:31">
      <c r="A60">
        <v>592811</v>
      </c>
      <c r="B60" t="s">
        <v>305</v>
      </c>
      <c r="C60">
        <v>393</v>
      </c>
      <c r="D60">
        <v>51</v>
      </c>
      <c r="E60">
        <v>126</v>
      </c>
      <c r="F60">
        <v>113</v>
      </c>
      <c r="G60">
        <v>10</v>
      </c>
      <c r="H60">
        <v>29</v>
      </c>
      <c r="I60">
        <v>3</v>
      </c>
      <c r="J60">
        <v>5</v>
      </c>
      <c r="K60">
        <v>0</v>
      </c>
      <c r="L60">
        <v>2</v>
      </c>
      <c r="M60">
        <v>0</v>
      </c>
      <c r="N60">
        <v>131</v>
      </c>
      <c r="O60">
        <v>8.0656000000000194</v>
      </c>
      <c r="P60">
        <v>5.3060533281420491E-2</v>
      </c>
      <c r="Q60">
        <v>63.361599999999903</v>
      </c>
      <c r="R60">
        <v>-0.16776984328140337</v>
      </c>
      <c r="S60">
        <v>27.878399999999992</v>
      </c>
      <c r="T60">
        <v>-1.3489065468669246</v>
      </c>
      <c r="U60">
        <v>36.844900000000003</v>
      </c>
      <c r="V60">
        <v>-0.46363564861664275</v>
      </c>
      <c r="W60">
        <v>1.3754681647940075</v>
      </c>
      <c r="X60">
        <v>1.8919126723618023</v>
      </c>
      <c r="Y60">
        <v>0.21505222192347459</v>
      </c>
      <c r="Z60">
        <v>4.937343945068676</v>
      </c>
      <c r="AA60">
        <v>24.377365231906264</v>
      </c>
      <c r="AB60">
        <v>0.38125356000918331</v>
      </c>
      <c r="AC60">
        <v>-1.3309457235508924</v>
      </c>
      <c r="AD60">
        <f t="shared" si="2"/>
        <v>-3.69246258403613</v>
      </c>
      <c r="AE60">
        <f t="shared" si="0"/>
        <v>2.3615168604852377</v>
      </c>
    </row>
    <row r="61" spans="1:31">
      <c r="A61">
        <v>542960</v>
      </c>
      <c r="B61" t="s">
        <v>45</v>
      </c>
      <c r="C61">
        <v>219</v>
      </c>
      <c r="D61">
        <v>24</v>
      </c>
      <c r="E61">
        <v>59</v>
      </c>
      <c r="F61">
        <v>80</v>
      </c>
      <c r="G61">
        <v>7</v>
      </c>
      <c r="H61">
        <v>28</v>
      </c>
      <c r="I61">
        <v>8</v>
      </c>
      <c r="J61">
        <v>4</v>
      </c>
      <c r="K61">
        <v>1</v>
      </c>
      <c r="L61">
        <v>3</v>
      </c>
      <c r="M61">
        <v>23</v>
      </c>
      <c r="N61">
        <v>73</v>
      </c>
      <c r="O61">
        <v>3042.6255999999998</v>
      </c>
      <c r="P61">
        <v>-1.0305700759870249</v>
      </c>
      <c r="Q61">
        <v>1677.7215999999994</v>
      </c>
      <c r="R61">
        <v>-0.86329808804099084</v>
      </c>
      <c r="S61">
        <v>7.8399999999999637E-2</v>
      </c>
      <c r="T61">
        <v>-7.1532922939912508E-2</v>
      </c>
      <c r="U61">
        <v>25.704900000000002</v>
      </c>
      <c r="V61">
        <v>-0.38725415790549894</v>
      </c>
      <c r="W61">
        <v>5.1863295880149813</v>
      </c>
      <c r="X61">
        <v>26.898014595519673</v>
      </c>
      <c r="Y61">
        <v>0.81087423909742962</v>
      </c>
      <c r="Z61">
        <v>2.1253901373283384</v>
      </c>
      <c r="AA61">
        <v>4.5172832358525481</v>
      </c>
      <c r="AB61">
        <v>0.16411912260521352</v>
      </c>
      <c r="AC61">
        <v>-1.3776618831707843</v>
      </c>
      <c r="AD61">
        <f t="shared" si="2"/>
        <v>-3.69246258403613</v>
      </c>
      <c r="AE61">
        <f t="shared" si="0"/>
        <v>2.3148007008653457</v>
      </c>
    </row>
    <row r="62" spans="1:31">
      <c r="A62">
        <v>501957</v>
      </c>
      <c r="B62" t="s">
        <v>301</v>
      </c>
      <c r="C62">
        <v>435</v>
      </c>
      <c r="D62">
        <v>65</v>
      </c>
      <c r="E62">
        <v>136</v>
      </c>
      <c r="F62">
        <v>112</v>
      </c>
      <c r="G62">
        <v>15</v>
      </c>
      <c r="H62">
        <v>53</v>
      </c>
      <c r="I62">
        <v>12</v>
      </c>
      <c r="J62">
        <v>7</v>
      </c>
      <c r="K62">
        <v>0</v>
      </c>
      <c r="L62">
        <v>0</v>
      </c>
      <c r="M62">
        <v>0</v>
      </c>
      <c r="N62">
        <v>145</v>
      </c>
      <c r="O62">
        <v>283.58560000000011</v>
      </c>
      <c r="P62">
        <v>0.31462654241518317</v>
      </c>
      <c r="Q62">
        <v>80.281599999999884</v>
      </c>
      <c r="R62">
        <v>-0.18884645675896664</v>
      </c>
      <c r="S62">
        <v>13.838400000000005</v>
      </c>
      <c r="T62">
        <v>0.95036597620169716</v>
      </c>
      <c r="U62">
        <v>36.844900000000003</v>
      </c>
      <c r="V62">
        <v>-0.46363564861664275</v>
      </c>
      <c r="W62">
        <v>-7.02715355805244</v>
      </c>
      <c r="X62">
        <v>49.380887128449032</v>
      </c>
      <c r="Y62">
        <v>-1.0986840881794924</v>
      </c>
      <c r="Z62">
        <v>-11.970115480649184</v>
      </c>
      <c r="AA62">
        <v>143.28366462007739</v>
      </c>
      <c r="AB62">
        <v>-0.92431258415298967</v>
      </c>
      <c r="AC62">
        <v>-1.4104862590912111</v>
      </c>
      <c r="AD62">
        <f t="shared" si="2"/>
        <v>-3.69246258403613</v>
      </c>
      <c r="AE62">
        <f t="shared" si="0"/>
        <v>2.2819763249449192</v>
      </c>
    </row>
    <row r="63" spans="1:31">
      <c r="A63">
        <v>608665</v>
      </c>
      <c r="B63" t="s">
        <v>119</v>
      </c>
      <c r="C63">
        <v>567</v>
      </c>
      <c r="D63">
        <v>83</v>
      </c>
      <c r="E63">
        <v>200</v>
      </c>
      <c r="F63">
        <v>111</v>
      </c>
      <c r="G63">
        <v>19</v>
      </c>
      <c r="H63">
        <v>50</v>
      </c>
      <c r="I63">
        <v>11</v>
      </c>
      <c r="J63">
        <v>11</v>
      </c>
      <c r="K63">
        <v>0</v>
      </c>
      <c r="L63">
        <v>0</v>
      </c>
      <c r="M63">
        <v>0</v>
      </c>
      <c r="N63">
        <v>189</v>
      </c>
      <c r="O63">
        <v>3701.5056000000004</v>
      </c>
      <c r="P63">
        <v>1.1366911425498658</v>
      </c>
      <c r="Q63">
        <v>99.201599999999871</v>
      </c>
      <c r="R63">
        <v>-0.2099230702365299</v>
      </c>
      <c r="S63">
        <v>7.3984000000000032</v>
      </c>
      <c r="T63">
        <v>0.69489125141629471</v>
      </c>
      <c r="U63">
        <v>36.844900000000003</v>
      </c>
      <c r="V63">
        <v>-0.46363564861664275</v>
      </c>
      <c r="W63">
        <v>-7.43539325842697</v>
      </c>
      <c r="X63">
        <v>55.285072907461192</v>
      </c>
      <c r="Y63">
        <v>-1.1625117047612721</v>
      </c>
      <c r="Z63">
        <v>-19.250702247191015</v>
      </c>
      <c r="AA63">
        <v>370.58953701000547</v>
      </c>
      <c r="AB63">
        <v>-1.4865074918973025</v>
      </c>
      <c r="AC63">
        <v>-1.4909955215455868</v>
      </c>
      <c r="AD63">
        <f t="shared" si="2"/>
        <v>-3.69246258403613</v>
      </c>
      <c r="AE63">
        <f t="shared" si="0"/>
        <v>2.2014670624905435</v>
      </c>
    </row>
    <row r="64" spans="1:31">
      <c r="A64">
        <v>572070</v>
      </c>
      <c r="B64" t="s">
        <v>252</v>
      </c>
      <c r="C64">
        <v>393</v>
      </c>
      <c r="D64">
        <v>54</v>
      </c>
      <c r="E64">
        <v>124</v>
      </c>
      <c r="F64">
        <v>115</v>
      </c>
      <c r="G64">
        <v>8</v>
      </c>
      <c r="H64">
        <v>48</v>
      </c>
      <c r="I64">
        <v>9</v>
      </c>
      <c r="J64">
        <v>7</v>
      </c>
      <c r="K64">
        <v>0</v>
      </c>
      <c r="L64">
        <v>0</v>
      </c>
      <c r="M64">
        <v>0</v>
      </c>
      <c r="N64">
        <v>131</v>
      </c>
      <c r="O64">
        <v>8.0656000000000194</v>
      </c>
      <c r="P64">
        <v>5.3060533281420491E-2</v>
      </c>
      <c r="Q64">
        <v>35.521599999999928</v>
      </c>
      <c r="R64">
        <v>-0.12561661632627688</v>
      </c>
      <c r="S64">
        <v>0.51840000000000097</v>
      </c>
      <c r="T64">
        <v>0.18394180184548989</v>
      </c>
      <c r="U64">
        <v>36.844900000000003</v>
      </c>
      <c r="V64">
        <v>-0.46363564861664275</v>
      </c>
      <c r="W64">
        <v>-1.6245318352059925</v>
      </c>
      <c r="X64">
        <v>2.6391036835977415</v>
      </c>
      <c r="Y64">
        <v>-0.25399292378300009</v>
      </c>
      <c r="Z64">
        <v>-12.062656054931324</v>
      </c>
      <c r="AA64">
        <v>145.50767109957147</v>
      </c>
      <c r="AB64">
        <v>-0.93145841474184277</v>
      </c>
      <c r="AC64">
        <v>-1.537701268340852</v>
      </c>
      <c r="AD64">
        <f t="shared" si="2"/>
        <v>-3.69246258403613</v>
      </c>
      <c r="AE64">
        <f t="shared" si="0"/>
        <v>2.1547613156952781</v>
      </c>
    </row>
    <row r="65" spans="1:31">
      <c r="A65">
        <v>593958</v>
      </c>
      <c r="B65" t="s">
        <v>256</v>
      </c>
      <c r="C65">
        <v>435</v>
      </c>
      <c r="D65">
        <v>63</v>
      </c>
      <c r="E65">
        <v>137</v>
      </c>
      <c r="F65">
        <v>129</v>
      </c>
      <c r="G65">
        <v>17</v>
      </c>
      <c r="H65">
        <v>47</v>
      </c>
      <c r="I65">
        <v>7</v>
      </c>
      <c r="J65">
        <v>9</v>
      </c>
      <c r="K65">
        <v>0</v>
      </c>
      <c r="L65">
        <v>0</v>
      </c>
      <c r="M65">
        <v>0</v>
      </c>
      <c r="N65">
        <v>145</v>
      </c>
      <c r="O65">
        <v>283.58560000000011</v>
      </c>
      <c r="P65">
        <v>0.31462654241518317</v>
      </c>
      <c r="Q65">
        <v>64.641600000000096</v>
      </c>
      <c r="R65">
        <v>0.16945597235960871</v>
      </c>
      <c r="S65">
        <v>1.6383999999999983</v>
      </c>
      <c r="T65">
        <v>-0.32700764772531493</v>
      </c>
      <c r="U65">
        <v>36.844900000000003</v>
      </c>
      <c r="V65">
        <v>-0.46363564861664275</v>
      </c>
      <c r="W65">
        <v>-5.02715355805244</v>
      </c>
      <c r="X65">
        <v>25.272272896239279</v>
      </c>
      <c r="Y65">
        <v>-0.78598732437517604</v>
      </c>
      <c r="Z65">
        <v>-6.9701154806491843</v>
      </c>
      <c r="AA65">
        <v>48.582509813585482</v>
      </c>
      <c r="AB65">
        <v>-0.53822082687327621</v>
      </c>
      <c r="AC65">
        <v>-1.6307689328156181</v>
      </c>
      <c r="AD65">
        <f t="shared" si="2"/>
        <v>-3.69246258403613</v>
      </c>
      <c r="AE65">
        <f t="shared" si="0"/>
        <v>2.0616936512205122</v>
      </c>
    </row>
    <row r="66" spans="1:31">
      <c r="A66">
        <v>571510</v>
      </c>
      <c r="B66" t="s">
        <v>44</v>
      </c>
      <c r="C66">
        <v>480</v>
      </c>
      <c r="D66">
        <v>72</v>
      </c>
      <c r="E66">
        <v>166</v>
      </c>
      <c r="F66">
        <v>136</v>
      </c>
      <c r="G66">
        <v>24</v>
      </c>
      <c r="H66">
        <v>43</v>
      </c>
      <c r="I66">
        <v>9</v>
      </c>
      <c r="J66">
        <v>9</v>
      </c>
      <c r="K66">
        <v>0</v>
      </c>
      <c r="L66">
        <v>0</v>
      </c>
      <c r="M66">
        <v>0</v>
      </c>
      <c r="N66">
        <v>160</v>
      </c>
      <c r="O66">
        <v>1013.7856000000003</v>
      </c>
      <c r="P66">
        <v>0.59487583791564314</v>
      </c>
      <c r="Q66">
        <v>226.20160000000018</v>
      </c>
      <c r="R66">
        <v>0.31699226670255148</v>
      </c>
      <c r="S66">
        <v>0.51840000000000097</v>
      </c>
      <c r="T66">
        <v>0.18394180184548989</v>
      </c>
      <c r="U66">
        <v>36.844900000000003</v>
      </c>
      <c r="V66">
        <v>-0.46363564861664275</v>
      </c>
      <c r="W66">
        <v>-8.0299625468164848</v>
      </c>
      <c r="X66">
        <v>64.480298503275463</v>
      </c>
      <c r="Y66">
        <v>-1.2554716509296906</v>
      </c>
      <c r="Z66">
        <v>-13.656679151061155</v>
      </c>
      <c r="AA66">
        <v>186.50488543502857</v>
      </c>
      <c r="AB66">
        <v>-1.0545462504076859</v>
      </c>
      <c r="AC66">
        <v>-1.6778436434903345</v>
      </c>
      <c r="AD66">
        <f t="shared" si="2"/>
        <v>-3.69246258403613</v>
      </c>
      <c r="AE66">
        <f t="shared" si="0"/>
        <v>2.0146189405457955</v>
      </c>
    </row>
    <row r="67" spans="1:31">
      <c r="A67">
        <v>606965</v>
      </c>
      <c r="B67" t="s">
        <v>78</v>
      </c>
      <c r="C67">
        <v>261</v>
      </c>
      <c r="D67">
        <v>32</v>
      </c>
      <c r="E67">
        <v>77</v>
      </c>
      <c r="F67">
        <v>84</v>
      </c>
      <c r="G67">
        <v>8</v>
      </c>
      <c r="H67">
        <v>20</v>
      </c>
      <c r="I67">
        <v>5</v>
      </c>
      <c r="J67">
        <v>3</v>
      </c>
      <c r="K67">
        <v>0</v>
      </c>
      <c r="L67">
        <v>0</v>
      </c>
      <c r="M67">
        <v>12</v>
      </c>
      <c r="N67">
        <v>87</v>
      </c>
      <c r="O67">
        <v>1694.1455999999998</v>
      </c>
      <c r="P67">
        <v>-0.76900406685326217</v>
      </c>
      <c r="Q67">
        <v>1366.0415999999996</v>
      </c>
      <c r="R67">
        <v>-0.7789916341307378</v>
      </c>
      <c r="S67">
        <v>10.758399999999996</v>
      </c>
      <c r="T67">
        <v>-0.83795709729611978</v>
      </c>
      <c r="U67">
        <v>36.844900000000003</v>
      </c>
      <c r="V67">
        <v>-0.46363564861664275</v>
      </c>
      <c r="W67">
        <v>2.7837078651685374</v>
      </c>
      <c r="X67">
        <v>7.7490294786011908</v>
      </c>
      <c r="Y67">
        <v>0.43522822040741244</v>
      </c>
      <c r="Z67">
        <v>9.2179307116104923</v>
      </c>
      <c r="AA67">
        <v>84.970246604051823</v>
      </c>
      <c r="AB67">
        <v>0.71179341338566671</v>
      </c>
      <c r="AC67">
        <v>-1.7025668131036835</v>
      </c>
      <c r="AD67">
        <f t="shared" si="2"/>
        <v>-3.69246258403613</v>
      </c>
      <c r="AE67">
        <f t="shared" si="0"/>
        <v>1.9898957709324465</v>
      </c>
    </row>
    <row r="68" spans="1:31">
      <c r="A68">
        <v>572140</v>
      </c>
      <c r="B68" t="s">
        <v>282</v>
      </c>
      <c r="C68">
        <v>393</v>
      </c>
      <c r="D68">
        <v>54</v>
      </c>
      <c r="E68">
        <v>126</v>
      </c>
      <c r="F68">
        <v>120</v>
      </c>
      <c r="G68">
        <v>13</v>
      </c>
      <c r="H68">
        <v>43</v>
      </c>
      <c r="I68">
        <v>7</v>
      </c>
      <c r="J68">
        <v>11</v>
      </c>
      <c r="K68">
        <v>0</v>
      </c>
      <c r="L68">
        <v>0</v>
      </c>
      <c r="M68">
        <v>0</v>
      </c>
      <c r="N68">
        <v>131</v>
      </c>
      <c r="O68">
        <v>8.0656000000000194</v>
      </c>
      <c r="P68">
        <v>5.3060533281420491E-2</v>
      </c>
      <c r="Q68">
        <v>0.92159999999998798</v>
      </c>
      <c r="R68">
        <v>-2.0233548938460594E-2</v>
      </c>
      <c r="S68">
        <v>1.6383999999999983</v>
      </c>
      <c r="T68">
        <v>-0.32700764772531493</v>
      </c>
      <c r="U68">
        <v>36.844900000000003</v>
      </c>
      <c r="V68">
        <v>-0.46363564861664275</v>
      </c>
      <c r="W68">
        <v>-1.6245318352059925</v>
      </c>
      <c r="X68">
        <v>2.6391036835977415</v>
      </c>
      <c r="Y68">
        <v>-0.25399292378300009</v>
      </c>
      <c r="Z68">
        <v>-9.062656054931324</v>
      </c>
      <c r="AA68">
        <v>82.131734769983481</v>
      </c>
      <c r="AB68">
        <v>-0.69980336037401458</v>
      </c>
      <c r="AC68">
        <v>-1.7116125961560125</v>
      </c>
      <c r="AD68">
        <f t="shared" ref="AD68:AD102" si="3">AD66</f>
        <v>-3.69246258403613</v>
      </c>
      <c r="AE68">
        <f t="shared" ref="AE68:AE102" si="4">AC68-AD68</f>
        <v>1.9808499878801176</v>
      </c>
    </row>
    <row r="69" spans="1:31">
      <c r="A69">
        <v>542882</v>
      </c>
      <c r="B69" t="s">
        <v>22</v>
      </c>
      <c r="C69">
        <v>348</v>
      </c>
      <c r="D69">
        <v>47</v>
      </c>
      <c r="E69">
        <v>119</v>
      </c>
      <c r="F69">
        <v>104</v>
      </c>
      <c r="G69">
        <v>13</v>
      </c>
      <c r="H69">
        <v>26</v>
      </c>
      <c r="I69">
        <v>7</v>
      </c>
      <c r="J69">
        <v>7</v>
      </c>
      <c r="K69">
        <v>0</v>
      </c>
      <c r="L69">
        <v>0</v>
      </c>
      <c r="M69">
        <v>0</v>
      </c>
      <c r="N69">
        <v>116</v>
      </c>
      <c r="O69">
        <v>147.86559999999992</v>
      </c>
      <c r="P69">
        <v>-0.2271887622190395</v>
      </c>
      <c r="Q69">
        <v>287.64159999999981</v>
      </c>
      <c r="R69">
        <v>-0.35745936457947269</v>
      </c>
      <c r="S69">
        <v>1.6383999999999983</v>
      </c>
      <c r="T69">
        <v>-0.32700764772531493</v>
      </c>
      <c r="U69">
        <v>36.844900000000003</v>
      </c>
      <c r="V69">
        <v>-0.46363564861664275</v>
      </c>
      <c r="W69">
        <v>-0.62172284644194775</v>
      </c>
      <c r="X69">
        <v>0.38653929778787444</v>
      </c>
      <c r="Y69">
        <v>-9.7205361032802098E-2</v>
      </c>
      <c r="Z69">
        <v>-3.3760923845193531</v>
      </c>
      <c r="AA69">
        <v>11.39799978880961</v>
      </c>
      <c r="AB69">
        <v>-0.26069628829554753</v>
      </c>
      <c r="AC69">
        <v>-1.7331930724688196</v>
      </c>
      <c r="AD69">
        <f t="shared" si="3"/>
        <v>-3.69246258403613</v>
      </c>
      <c r="AE69">
        <f t="shared" si="4"/>
        <v>1.9592695115673104</v>
      </c>
    </row>
    <row r="70" spans="1:31">
      <c r="A70">
        <v>605164</v>
      </c>
      <c r="B70" t="s">
        <v>49</v>
      </c>
      <c r="C70">
        <v>435</v>
      </c>
      <c r="D70">
        <v>63</v>
      </c>
      <c r="E70">
        <v>148</v>
      </c>
      <c r="F70">
        <v>140</v>
      </c>
      <c r="G70">
        <v>23</v>
      </c>
      <c r="H70">
        <v>54</v>
      </c>
      <c r="I70">
        <v>11</v>
      </c>
      <c r="J70">
        <v>7</v>
      </c>
      <c r="K70">
        <v>0</v>
      </c>
      <c r="L70">
        <v>0</v>
      </c>
      <c r="M70">
        <v>0</v>
      </c>
      <c r="N70">
        <v>145</v>
      </c>
      <c r="O70">
        <v>283.58560000000011</v>
      </c>
      <c r="P70">
        <v>0.31462654241518317</v>
      </c>
      <c r="Q70">
        <v>362.52160000000026</v>
      </c>
      <c r="R70">
        <v>0.40129872061280453</v>
      </c>
      <c r="S70">
        <v>7.3984000000000032</v>
      </c>
      <c r="T70">
        <v>0.69489125141629471</v>
      </c>
      <c r="U70">
        <v>36.844900000000003</v>
      </c>
      <c r="V70">
        <v>-0.46363564861664275</v>
      </c>
      <c r="W70">
        <v>-5.02715355805244</v>
      </c>
      <c r="X70">
        <v>25.272272896239279</v>
      </c>
      <c r="Y70">
        <v>-0.78598732437517604</v>
      </c>
      <c r="Z70">
        <v>-24.970115480649184</v>
      </c>
      <c r="AA70">
        <v>623.50666711695635</v>
      </c>
      <c r="AB70">
        <v>-1.9281511530802451</v>
      </c>
      <c r="AC70">
        <v>-1.7669576116277814</v>
      </c>
      <c r="AD70">
        <f t="shared" si="3"/>
        <v>-3.69246258403613</v>
      </c>
      <c r="AE70">
        <f t="shared" si="4"/>
        <v>1.9255049724083486</v>
      </c>
    </row>
    <row r="71" spans="1:31">
      <c r="A71">
        <v>545333</v>
      </c>
      <c r="B71" t="s">
        <v>33</v>
      </c>
      <c r="C71">
        <v>567</v>
      </c>
      <c r="D71">
        <v>91</v>
      </c>
      <c r="E71">
        <v>177</v>
      </c>
      <c r="F71">
        <v>171</v>
      </c>
      <c r="G71">
        <v>22</v>
      </c>
      <c r="H71">
        <v>77</v>
      </c>
      <c r="I71">
        <v>11</v>
      </c>
      <c r="J71">
        <v>10</v>
      </c>
      <c r="K71">
        <v>0</v>
      </c>
      <c r="L71">
        <v>0</v>
      </c>
      <c r="M71">
        <v>0</v>
      </c>
      <c r="N71">
        <v>189</v>
      </c>
      <c r="O71">
        <v>3701.5056000000004</v>
      </c>
      <c r="P71">
        <v>1.1366911425498658</v>
      </c>
      <c r="Q71">
        <v>2504.0016000000005</v>
      </c>
      <c r="R71">
        <v>1.0546737384172655</v>
      </c>
      <c r="S71">
        <v>7.3984000000000032</v>
      </c>
      <c r="T71">
        <v>0.69489125141629471</v>
      </c>
      <c r="U71">
        <v>36.844900000000003</v>
      </c>
      <c r="V71">
        <v>-0.46363564861664275</v>
      </c>
      <c r="W71">
        <v>-15.43539325842697</v>
      </c>
      <c r="X71">
        <v>238.25136504229269</v>
      </c>
      <c r="Y71">
        <v>-2.413298759978538</v>
      </c>
      <c r="Z71">
        <v>-23.250702247191015</v>
      </c>
      <c r="AA71">
        <v>540.59515498753365</v>
      </c>
      <c r="AB71">
        <v>-1.7953808977210732</v>
      </c>
      <c r="AC71">
        <v>-1.786059173932828</v>
      </c>
      <c r="AD71">
        <f t="shared" si="3"/>
        <v>-3.69246258403613</v>
      </c>
      <c r="AE71">
        <f t="shared" si="4"/>
        <v>1.9064034101033021</v>
      </c>
    </row>
    <row r="72" spans="1:31">
      <c r="A72">
        <v>592135</v>
      </c>
      <c r="B72" t="s">
        <v>34</v>
      </c>
      <c r="C72">
        <v>174</v>
      </c>
      <c r="D72">
        <v>19</v>
      </c>
      <c r="E72">
        <v>47</v>
      </c>
      <c r="F72">
        <v>67</v>
      </c>
      <c r="G72">
        <v>3</v>
      </c>
      <c r="H72">
        <v>23</v>
      </c>
      <c r="I72">
        <v>2</v>
      </c>
      <c r="J72">
        <v>1</v>
      </c>
      <c r="K72">
        <v>25</v>
      </c>
      <c r="L72">
        <v>2</v>
      </c>
      <c r="M72">
        <v>4</v>
      </c>
      <c r="N72">
        <v>58</v>
      </c>
      <c r="O72">
        <v>4922.4255999999996</v>
      </c>
      <c r="P72">
        <v>-1.3108193714874847</v>
      </c>
      <c r="Q72">
        <v>2911.6815999999994</v>
      </c>
      <c r="R72">
        <v>-1.1372940632493131</v>
      </c>
      <c r="S72">
        <v>39.438399999999994</v>
      </c>
      <c r="T72">
        <v>-1.6043812716523269</v>
      </c>
      <c r="U72">
        <v>358.3449</v>
      </c>
      <c r="V72">
        <v>1.4459016191619516</v>
      </c>
      <c r="W72">
        <v>4.1891385767790261</v>
      </c>
      <c r="X72">
        <v>17.548882015458226</v>
      </c>
      <c r="Y72">
        <v>0.65496503804331119</v>
      </c>
      <c r="Z72">
        <v>0.81195380774032344</v>
      </c>
      <c r="AA72">
        <v>0.65926898590400096</v>
      </c>
      <c r="AB72">
        <v>6.2697734492082796E-2</v>
      </c>
      <c r="AC72">
        <v>-1.8889303146917789</v>
      </c>
      <c r="AD72">
        <f t="shared" si="3"/>
        <v>-3.69246258403613</v>
      </c>
      <c r="AE72">
        <f t="shared" si="4"/>
        <v>1.8035322693443512</v>
      </c>
    </row>
    <row r="73" spans="1:31">
      <c r="A73">
        <v>571710</v>
      </c>
      <c r="B73" t="s">
        <v>115</v>
      </c>
      <c r="C73">
        <v>219</v>
      </c>
      <c r="D73">
        <v>24</v>
      </c>
      <c r="E73">
        <v>56</v>
      </c>
      <c r="F73">
        <v>88</v>
      </c>
      <c r="G73">
        <v>4</v>
      </c>
      <c r="H73">
        <v>29</v>
      </c>
      <c r="I73">
        <v>5</v>
      </c>
      <c r="J73">
        <v>3</v>
      </c>
      <c r="K73">
        <v>0</v>
      </c>
      <c r="L73">
        <v>1</v>
      </c>
      <c r="M73">
        <v>23</v>
      </c>
      <c r="N73">
        <v>73</v>
      </c>
      <c r="O73">
        <v>3042.6255999999998</v>
      </c>
      <c r="P73">
        <v>-1.0305700759870249</v>
      </c>
      <c r="Q73">
        <v>1086.3615999999995</v>
      </c>
      <c r="R73">
        <v>-0.69468518022048475</v>
      </c>
      <c r="S73">
        <v>10.758399999999996</v>
      </c>
      <c r="T73">
        <v>-0.83795709729611978</v>
      </c>
      <c r="U73">
        <v>36.844900000000003</v>
      </c>
      <c r="V73">
        <v>-0.46363564861664275</v>
      </c>
      <c r="W73">
        <v>5.1863295880149813</v>
      </c>
      <c r="X73">
        <v>26.898014595519673</v>
      </c>
      <c r="Y73">
        <v>0.81087423909742962</v>
      </c>
      <c r="Z73">
        <v>4.1253901373283384</v>
      </c>
      <c r="AA73">
        <v>17.018843785165881</v>
      </c>
      <c r="AB73">
        <v>0.31855582551709899</v>
      </c>
      <c r="AC73">
        <v>-1.8974179375057436</v>
      </c>
      <c r="AD73">
        <f t="shared" si="3"/>
        <v>-3.69246258403613</v>
      </c>
      <c r="AE73">
        <f t="shared" si="4"/>
        <v>1.7950446465303864</v>
      </c>
    </row>
    <row r="74" spans="1:31">
      <c r="A74">
        <v>623430</v>
      </c>
      <c r="B74" t="s">
        <v>87</v>
      </c>
      <c r="C74">
        <v>219</v>
      </c>
      <c r="D74">
        <v>25</v>
      </c>
      <c r="E74">
        <v>60</v>
      </c>
      <c r="F74">
        <v>68</v>
      </c>
      <c r="G74">
        <v>8</v>
      </c>
      <c r="H74">
        <v>20</v>
      </c>
      <c r="I74">
        <v>5</v>
      </c>
      <c r="J74">
        <v>5</v>
      </c>
      <c r="K74">
        <v>2</v>
      </c>
      <c r="L74">
        <v>3</v>
      </c>
      <c r="M74">
        <v>11</v>
      </c>
      <c r="N74">
        <v>73</v>
      </c>
      <c r="O74">
        <v>3042.6255999999998</v>
      </c>
      <c r="P74">
        <v>-1.0305700759870249</v>
      </c>
      <c r="Q74">
        <v>2804.7615999999994</v>
      </c>
      <c r="R74">
        <v>-1.1162174497717499</v>
      </c>
      <c r="S74">
        <v>10.758399999999996</v>
      </c>
      <c r="T74">
        <v>-0.83795709729611978</v>
      </c>
      <c r="U74">
        <v>16.564900000000002</v>
      </c>
      <c r="V74">
        <v>-0.31087266719435519</v>
      </c>
      <c r="W74">
        <v>4.1863295880149813</v>
      </c>
      <c r="X74">
        <v>17.525355419489706</v>
      </c>
      <c r="Y74">
        <v>0.65452585719527145</v>
      </c>
      <c r="Z74">
        <v>9.1253901373283384</v>
      </c>
      <c r="AA74">
        <v>83.272745158449212</v>
      </c>
      <c r="AB74">
        <v>0.7046475827968125</v>
      </c>
      <c r="AC74">
        <v>-1.9364438502571661</v>
      </c>
      <c r="AD74">
        <f t="shared" si="3"/>
        <v>-3.69246258403613</v>
      </c>
      <c r="AE74">
        <f t="shared" si="4"/>
        <v>1.7560187337789639</v>
      </c>
    </row>
    <row r="75" spans="1:31">
      <c r="A75">
        <v>622663</v>
      </c>
      <c r="B75" t="s">
        <v>275</v>
      </c>
      <c r="C75">
        <v>435</v>
      </c>
      <c r="D75">
        <v>69</v>
      </c>
      <c r="E75">
        <v>144</v>
      </c>
      <c r="F75">
        <v>131</v>
      </c>
      <c r="G75">
        <v>14</v>
      </c>
      <c r="H75">
        <v>44</v>
      </c>
      <c r="I75">
        <v>10</v>
      </c>
      <c r="J75">
        <v>9</v>
      </c>
      <c r="K75">
        <v>0</v>
      </c>
      <c r="L75">
        <v>0</v>
      </c>
      <c r="M75">
        <v>0</v>
      </c>
      <c r="N75">
        <v>145</v>
      </c>
      <c r="O75">
        <v>283.58560000000011</v>
      </c>
      <c r="P75">
        <v>0.31462654241518317</v>
      </c>
      <c r="Q75">
        <v>100.80160000000012</v>
      </c>
      <c r="R75">
        <v>0.21160919931473524</v>
      </c>
      <c r="S75">
        <v>2.9584000000000024</v>
      </c>
      <c r="T75">
        <v>0.43941652663089231</v>
      </c>
      <c r="U75">
        <v>36.844900000000003</v>
      </c>
      <c r="V75">
        <v>-0.46363564861664275</v>
      </c>
      <c r="W75">
        <v>-11.02715355805244</v>
      </c>
      <c r="X75">
        <v>121.59811559286855</v>
      </c>
      <c r="Y75">
        <v>-1.7240776157881255</v>
      </c>
      <c r="Z75">
        <v>-10.970115480649184</v>
      </c>
      <c r="AA75">
        <v>120.34343365877901</v>
      </c>
      <c r="AB75">
        <v>-0.84709423269704698</v>
      </c>
      <c r="AC75">
        <v>-2.0691552287410042</v>
      </c>
      <c r="AD75">
        <f t="shared" si="3"/>
        <v>-3.69246258403613</v>
      </c>
      <c r="AE75">
        <f t="shared" si="4"/>
        <v>1.6233073552951258</v>
      </c>
    </row>
    <row r="76" spans="1:31">
      <c r="A76">
        <v>592767</v>
      </c>
      <c r="B76" t="s">
        <v>288</v>
      </c>
      <c r="C76">
        <v>306</v>
      </c>
      <c r="D76">
        <v>44</v>
      </c>
      <c r="E76">
        <v>95</v>
      </c>
      <c r="F76">
        <v>102</v>
      </c>
      <c r="G76">
        <v>17</v>
      </c>
      <c r="H76">
        <v>29</v>
      </c>
      <c r="I76">
        <v>7</v>
      </c>
      <c r="J76">
        <v>4</v>
      </c>
      <c r="K76">
        <v>0</v>
      </c>
      <c r="L76">
        <v>0</v>
      </c>
      <c r="M76">
        <v>0</v>
      </c>
      <c r="N76">
        <v>102</v>
      </c>
      <c r="O76">
        <v>684.34559999999988</v>
      </c>
      <c r="P76">
        <v>-0.48875477135280215</v>
      </c>
      <c r="Q76">
        <v>359.48159999999979</v>
      </c>
      <c r="R76">
        <v>-0.39961259153459922</v>
      </c>
      <c r="S76">
        <v>1.6383999999999983</v>
      </c>
      <c r="T76">
        <v>-0.32700764772531493</v>
      </c>
      <c r="U76">
        <v>36.844900000000003</v>
      </c>
      <c r="V76">
        <v>-0.46363564861664275</v>
      </c>
      <c r="W76">
        <v>-3.2191011235955074</v>
      </c>
      <c r="X76">
        <v>10.36261204393384</v>
      </c>
      <c r="Y76">
        <v>-0.50330125185357655</v>
      </c>
      <c r="Z76">
        <v>0.5313670411985072</v>
      </c>
      <c r="AA76">
        <v>0.28235093247205001</v>
      </c>
      <c r="AB76">
        <v>4.1031286939370283E-2</v>
      </c>
      <c r="AC76">
        <v>-2.1412806241435653</v>
      </c>
      <c r="AD76">
        <f t="shared" si="3"/>
        <v>-3.69246258403613</v>
      </c>
      <c r="AE76">
        <f t="shared" si="4"/>
        <v>1.5511819598925647</v>
      </c>
    </row>
    <row r="77" spans="1:31">
      <c r="A77">
        <v>502171</v>
      </c>
      <c r="B77" t="s">
        <v>67</v>
      </c>
      <c r="C77">
        <v>393</v>
      </c>
      <c r="D77">
        <v>57</v>
      </c>
      <c r="E77">
        <v>129</v>
      </c>
      <c r="F77">
        <v>113</v>
      </c>
      <c r="G77">
        <v>13</v>
      </c>
      <c r="H77">
        <v>41</v>
      </c>
      <c r="I77">
        <v>8</v>
      </c>
      <c r="J77">
        <v>7</v>
      </c>
      <c r="K77">
        <v>0</v>
      </c>
      <c r="L77">
        <v>0</v>
      </c>
      <c r="M77">
        <v>0</v>
      </c>
      <c r="N77">
        <v>131</v>
      </c>
      <c r="O77">
        <v>8.0656000000000194</v>
      </c>
      <c r="P77">
        <v>5.3060533281420491E-2</v>
      </c>
      <c r="Q77">
        <v>63.361599999999903</v>
      </c>
      <c r="R77">
        <v>-0.16776984328140337</v>
      </c>
      <c r="S77">
        <v>7.8399999999999637E-2</v>
      </c>
      <c r="T77">
        <v>-7.1532922939912508E-2</v>
      </c>
      <c r="U77">
        <v>36.844900000000003</v>
      </c>
      <c r="V77">
        <v>-0.46363564861664275</v>
      </c>
      <c r="W77">
        <v>-4.6245318352059925</v>
      </c>
      <c r="X77">
        <v>21.38629469483368</v>
      </c>
      <c r="Y77">
        <v>-0.72303806948947469</v>
      </c>
      <c r="Z77">
        <v>-10.062656054931324</v>
      </c>
      <c r="AA77">
        <v>101.25704687984614</v>
      </c>
      <c r="AB77">
        <v>-0.77702171182995738</v>
      </c>
      <c r="AC77">
        <v>-2.1499376628759705</v>
      </c>
      <c r="AD77">
        <f t="shared" si="3"/>
        <v>-3.69246258403613</v>
      </c>
      <c r="AE77">
        <f t="shared" si="4"/>
        <v>1.5425249211601595</v>
      </c>
    </row>
    <row r="78" spans="1:31">
      <c r="A78">
        <v>571666</v>
      </c>
      <c r="B78" t="s">
        <v>98</v>
      </c>
      <c r="C78">
        <v>435</v>
      </c>
      <c r="D78">
        <v>66</v>
      </c>
      <c r="E78">
        <v>148</v>
      </c>
      <c r="F78">
        <v>130</v>
      </c>
      <c r="G78">
        <v>21</v>
      </c>
      <c r="H78">
        <v>42</v>
      </c>
      <c r="I78">
        <v>8</v>
      </c>
      <c r="J78">
        <v>8</v>
      </c>
      <c r="K78">
        <v>0</v>
      </c>
      <c r="L78">
        <v>0</v>
      </c>
      <c r="M78">
        <v>0</v>
      </c>
      <c r="N78">
        <v>145</v>
      </c>
      <c r="O78">
        <v>283.58560000000011</v>
      </c>
      <c r="P78">
        <v>0.31462654241518317</v>
      </c>
      <c r="Q78">
        <v>81.721600000000109</v>
      </c>
      <c r="R78">
        <v>0.19053258583717197</v>
      </c>
      <c r="S78">
        <v>7.8399999999999637E-2</v>
      </c>
      <c r="T78">
        <v>-7.1532922939912508E-2</v>
      </c>
      <c r="U78">
        <v>36.844900000000003</v>
      </c>
      <c r="V78">
        <v>-0.46363564861664275</v>
      </c>
      <c r="W78">
        <v>-8.02715355805244</v>
      </c>
      <c r="X78">
        <v>64.435194244553912</v>
      </c>
      <c r="Y78">
        <v>-1.2550324700816509</v>
      </c>
      <c r="Z78">
        <v>-12.970115480649184</v>
      </c>
      <c r="AA78">
        <v>168.22389558137576</v>
      </c>
      <c r="AB78">
        <v>-1.0015309356089324</v>
      </c>
      <c r="AC78">
        <v>-2.2865728489947834</v>
      </c>
      <c r="AD78">
        <f t="shared" si="3"/>
        <v>-3.69246258403613</v>
      </c>
      <c r="AE78">
        <f t="shared" si="4"/>
        <v>1.4058897350413466</v>
      </c>
    </row>
    <row r="79" spans="1:31">
      <c r="A79">
        <v>606167</v>
      </c>
      <c r="B79" t="s">
        <v>200</v>
      </c>
      <c r="C79">
        <v>480</v>
      </c>
      <c r="D79">
        <v>72</v>
      </c>
      <c r="E79">
        <v>166</v>
      </c>
      <c r="F79">
        <v>114</v>
      </c>
      <c r="G79">
        <v>20</v>
      </c>
      <c r="H79">
        <v>46</v>
      </c>
      <c r="I79">
        <v>9</v>
      </c>
      <c r="J79">
        <v>13</v>
      </c>
      <c r="K79">
        <v>0</v>
      </c>
      <c r="L79">
        <v>0</v>
      </c>
      <c r="M79">
        <v>0</v>
      </c>
      <c r="N79">
        <v>160</v>
      </c>
      <c r="O79">
        <v>1013.7856000000003</v>
      </c>
      <c r="P79">
        <v>0.59487583791564314</v>
      </c>
      <c r="Q79">
        <v>48.441599999999916</v>
      </c>
      <c r="R79">
        <v>-0.14669322980384014</v>
      </c>
      <c r="S79">
        <v>0.51840000000000097</v>
      </c>
      <c r="T79">
        <v>0.18394180184548989</v>
      </c>
      <c r="U79">
        <v>36.844900000000003</v>
      </c>
      <c r="V79">
        <v>-0.46363564861664275</v>
      </c>
      <c r="W79">
        <v>-8.0299625468164848</v>
      </c>
      <c r="X79">
        <v>64.480298503275463</v>
      </c>
      <c r="Y79">
        <v>-1.2554716509296906</v>
      </c>
      <c r="Z79">
        <v>-16.656679151061155</v>
      </c>
      <c r="AA79">
        <v>277.44496034139559</v>
      </c>
      <c r="AB79">
        <v>-1.2862013047755143</v>
      </c>
      <c r="AC79">
        <v>-2.3731841943645549</v>
      </c>
      <c r="AD79">
        <f t="shared" si="3"/>
        <v>-3.69246258403613</v>
      </c>
      <c r="AE79">
        <f t="shared" si="4"/>
        <v>1.3192783896715752</v>
      </c>
    </row>
    <row r="80" spans="1:31">
      <c r="A80">
        <v>501789</v>
      </c>
      <c r="B80" t="s">
        <v>139</v>
      </c>
      <c r="C80">
        <v>195</v>
      </c>
      <c r="D80">
        <v>20</v>
      </c>
      <c r="E80">
        <v>53</v>
      </c>
      <c r="F80">
        <v>67</v>
      </c>
      <c r="G80">
        <v>5</v>
      </c>
      <c r="H80">
        <v>19</v>
      </c>
      <c r="I80">
        <v>3</v>
      </c>
      <c r="J80">
        <v>3</v>
      </c>
      <c r="K80">
        <v>2</v>
      </c>
      <c r="L80">
        <v>3</v>
      </c>
      <c r="M80">
        <v>20</v>
      </c>
      <c r="N80">
        <v>65</v>
      </c>
      <c r="O80">
        <v>3989.1855999999998</v>
      </c>
      <c r="P80">
        <v>-1.1800363669206035</v>
      </c>
      <c r="Q80">
        <v>2911.6815999999994</v>
      </c>
      <c r="R80">
        <v>-1.1372940632493131</v>
      </c>
      <c r="S80">
        <v>27.878399999999992</v>
      </c>
      <c r="T80">
        <v>-1.3489065468669246</v>
      </c>
      <c r="U80">
        <v>16.564900000000002</v>
      </c>
      <c r="V80">
        <v>-0.31087266719435519</v>
      </c>
      <c r="W80">
        <v>5.9878277153558024</v>
      </c>
      <c r="X80">
        <v>35.854080748783119</v>
      </c>
      <c r="Y80">
        <v>0.93618717440477695</v>
      </c>
      <c r="Z80">
        <v>7.3582240948813933</v>
      </c>
      <c r="AA80">
        <v>54.143461830493024</v>
      </c>
      <c r="AB80">
        <v>0.56818993425013697</v>
      </c>
      <c r="AC80">
        <v>-2.4727325355762826</v>
      </c>
      <c r="AD80">
        <f t="shared" si="3"/>
        <v>-3.69246258403613</v>
      </c>
      <c r="AE80">
        <f t="shared" si="4"/>
        <v>1.2197300484598474</v>
      </c>
    </row>
    <row r="81" spans="1:31">
      <c r="A81">
        <v>503285</v>
      </c>
      <c r="B81" t="s">
        <v>223</v>
      </c>
      <c r="C81">
        <v>174</v>
      </c>
      <c r="D81">
        <v>20</v>
      </c>
      <c r="E81">
        <v>44</v>
      </c>
      <c r="F81">
        <v>66</v>
      </c>
      <c r="G81">
        <v>8</v>
      </c>
      <c r="H81">
        <v>18</v>
      </c>
      <c r="I81">
        <v>5</v>
      </c>
      <c r="J81">
        <v>2</v>
      </c>
      <c r="K81">
        <v>1</v>
      </c>
      <c r="L81">
        <v>4</v>
      </c>
      <c r="M81">
        <v>23</v>
      </c>
      <c r="N81">
        <v>58</v>
      </c>
      <c r="O81">
        <v>4922.4255999999996</v>
      </c>
      <c r="P81">
        <v>-1.3108193714874847</v>
      </c>
      <c r="Q81">
        <v>3020.6015999999995</v>
      </c>
      <c r="R81">
        <v>-1.1583706767268764</v>
      </c>
      <c r="S81">
        <v>10.758399999999996</v>
      </c>
      <c r="T81">
        <v>-0.83795709729611978</v>
      </c>
      <c r="U81">
        <v>25.704900000000002</v>
      </c>
      <c r="V81">
        <v>-0.38725415790549894</v>
      </c>
      <c r="W81">
        <v>3.1891385767790261</v>
      </c>
      <c r="X81">
        <v>10.17060486190017</v>
      </c>
      <c r="Y81">
        <v>0.49861665614115291</v>
      </c>
      <c r="Z81">
        <v>8.8119538077403234</v>
      </c>
      <c r="AA81">
        <v>77.650529909749096</v>
      </c>
      <c r="AB81">
        <v>0.68044454613962446</v>
      </c>
      <c r="AC81">
        <v>-2.5153401011352026</v>
      </c>
      <c r="AD81">
        <f t="shared" si="3"/>
        <v>-3.69246258403613</v>
      </c>
      <c r="AE81">
        <f t="shared" si="4"/>
        <v>1.1771224829009275</v>
      </c>
    </row>
    <row r="82" spans="1:31">
      <c r="A82">
        <v>593140</v>
      </c>
      <c r="B82" t="s">
        <v>96</v>
      </c>
      <c r="C82">
        <v>219</v>
      </c>
      <c r="D82">
        <v>30</v>
      </c>
      <c r="E82">
        <v>62</v>
      </c>
      <c r="F82">
        <v>87</v>
      </c>
      <c r="G82">
        <v>9</v>
      </c>
      <c r="H82">
        <v>24</v>
      </c>
      <c r="I82">
        <v>6</v>
      </c>
      <c r="J82">
        <v>3</v>
      </c>
      <c r="K82">
        <v>0</v>
      </c>
      <c r="L82">
        <v>3</v>
      </c>
      <c r="M82">
        <v>8</v>
      </c>
      <c r="N82">
        <v>73</v>
      </c>
      <c r="O82">
        <v>3042.6255999999998</v>
      </c>
      <c r="P82">
        <v>-1.0305700759870249</v>
      </c>
      <c r="Q82">
        <v>1153.2815999999996</v>
      </c>
      <c r="R82">
        <v>-0.71576179369804804</v>
      </c>
      <c r="S82">
        <v>5.1983999999999968</v>
      </c>
      <c r="T82">
        <v>-0.58248237251071733</v>
      </c>
      <c r="U82">
        <v>36.844900000000003</v>
      </c>
      <c r="V82">
        <v>-0.46363564861664275</v>
      </c>
      <c r="W82">
        <v>-0.81367041198501866</v>
      </c>
      <c r="X82">
        <v>0.66205953933986561</v>
      </c>
      <c r="Y82">
        <v>-0.12721605231551969</v>
      </c>
      <c r="Z82">
        <v>3.1253901373283384</v>
      </c>
      <c r="AA82">
        <v>9.7680635105092133</v>
      </c>
      <c r="AB82">
        <v>0.24133747406115624</v>
      </c>
      <c r="AC82">
        <v>-2.6783284690667961</v>
      </c>
      <c r="AD82">
        <f t="shared" si="3"/>
        <v>-3.69246258403613</v>
      </c>
      <c r="AE82">
        <f t="shared" si="4"/>
        <v>1.0141341149693339</v>
      </c>
    </row>
    <row r="83" spans="1:31">
      <c r="A83">
        <v>502381</v>
      </c>
      <c r="B83" t="s">
        <v>124</v>
      </c>
      <c r="C83">
        <v>174</v>
      </c>
      <c r="D83">
        <v>21</v>
      </c>
      <c r="E83">
        <v>44</v>
      </c>
      <c r="F83">
        <v>60</v>
      </c>
      <c r="G83">
        <v>5</v>
      </c>
      <c r="H83">
        <v>16</v>
      </c>
      <c r="I83">
        <v>4</v>
      </c>
      <c r="J83">
        <v>4</v>
      </c>
      <c r="K83">
        <v>2</v>
      </c>
      <c r="L83">
        <v>5</v>
      </c>
      <c r="M83">
        <v>24</v>
      </c>
      <c r="N83">
        <v>58</v>
      </c>
      <c r="O83">
        <v>4922.4255999999996</v>
      </c>
      <c r="P83">
        <v>-1.3108193714874847</v>
      </c>
      <c r="Q83">
        <v>3716.121599999999</v>
      </c>
      <c r="R83">
        <v>-1.2848303575922559</v>
      </c>
      <c r="S83">
        <v>18.318399999999993</v>
      </c>
      <c r="T83">
        <v>-1.0934318220815222</v>
      </c>
      <c r="U83">
        <v>16.564900000000002</v>
      </c>
      <c r="V83">
        <v>-0.31087266719435519</v>
      </c>
      <c r="W83">
        <v>2.1891385767790261</v>
      </c>
      <c r="X83">
        <v>4.7923277083421114</v>
      </c>
      <c r="Y83">
        <v>0.3422682742389947</v>
      </c>
      <c r="Z83">
        <v>10.811953807740323</v>
      </c>
      <c r="AA83">
        <v>116.89834514071036</v>
      </c>
      <c r="AB83">
        <v>0.83488124905150995</v>
      </c>
      <c r="AC83">
        <v>-2.8228046950651131</v>
      </c>
      <c r="AD83">
        <f t="shared" si="3"/>
        <v>-3.69246258403613</v>
      </c>
      <c r="AE83">
        <f t="shared" si="4"/>
        <v>0.86965788897101692</v>
      </c>
    </row>
    <row r="84" spans="1:31">
      <c r="A84">
        <v>543521</v>
      </c>
      <c r="B84" t="s">
        <v>199</v>
      </c>
      <c r="C84">
        <v>306</v>
      </c>
      <c r="D84">
        <v>45</v>
      </c>
      <c r="E84">
        <v>106</v>
      </c>
      <c r="F84">
        <v>92</v>
      </c>
      <c r="G84">
        <v>12</v>
      </c>
      <c r="H84">
        <v>27</v>
      </c>
      <c r="I84">
        <v>8</v>
      </c>
      <c r="J84">
        <v>5</v>
      </c>
      <c r="K84">
        <v>0</v>
      </c>
      <c r="L84">
        <v>0</v>
      </c>
      <c r="M84">
        <v>0</v>
      </c>
      <c r="N84">
        <v>102</v>
      </c>
      <c r="O84">
        <v>684.34559999999988</v>
      </c>
      <c r="P84">
        <v>-0.48875477135280215</v>
      </c>
      <c r="Q84">
        <v>838.68159999999966</v>
      </c>
      <c r="R84">
        <v>-0.61037872631023171</v>
      </c>
      <c r="S84">
        <v>7.8399999999999637E-2</v>
      </c>
      <c r="T84">
        <v>-7.1532922939912508E-2</v>
      </c>
      <c r="U84">
        <v>36.844900000000003</v>
      </c>
      <c r="V84">
        <v>-0.46363564861664275</v>
      </c>
      <c r="W84">
        <v>-4.2191011235955074</v>
      </c>
      <c r="X84">
        <v>17.800814291124851</v>
      </c>
      <c r="Y84">
        <v>-0.65964963375573482</v>
      </c>
      <c r="Z84">
        <v>-8.4686329588014928</v>
      </c>
      <c r="AA84">
        <v>71.717744190899012</v>
      </c>
      <c r="AB84">
        <v>-0.65393387616411403</v>
      </c>
      <c r="AC84">
        <v>-2.9478855791394381</v>
      </c>
      <c r="AD84">
        <f t="shared" si="3"/>
        <v>-3.69246258403613</v>
      </c>
      <c r="AE84">
        <f t="shared" si="4"/>
        <v>0.74457700489669199</v>
      </c>
    </row>
    <row r="85" spans="1:31">
      <c r="A85">
        <v>433586</v>
      </c>
      <c r="B85" t="s">
        <v>56</v>
      </c>
      <c r="C85">
        <v>174</v>
      </c>
      <c r="D85">
        <v>21</v>
      </c>
      <c r="E85">
        <v>47</v>
      </c>
      <c r="F85">
        <v>53</v>
      </c>
      <c r="G85">
        <v>8</v>
      </c>
      <c r="H85">
        <v>18</v>
      </c>
      <c r="I85">
        <v>2</v>
      </c>
      <c r="J85">
        <v>5</v>
      </c>
      <c r="K85">
        <v>14</v>
      </c>
      <c r="L85">
        <v>6</v>
      </c>
      <c r="M85">
        <v>11</v>
      </c>
      <c r="N85">
        <v>58</v>
      </c>
      <c r="O85">
        <v>4922.4255999999996</v>
      </c>
      <c r="P85">
        <v>-1.3108193714874847</v>
      </c>
      <c r="Q85">
        <v>4618.5615999999991</v>
      </c>
      <c r="R85">
        <v>-1.4323666519351987</v>
      </c>
      <c r="S85">
        <v>39.438399999999994</v>
      </c>
      <c r="T85">
        <v>-1.6043812716523269</v>
      </c>
      <c r="U85">
        <v>62.884899999999995</v>
      </c>
      <c r="V85">
        <v>0.6057052213393701</v>
      </c>
      <c r="W85">
        <v>2.1891385767790261</v>
      </c>
      <c r="X85">
        <v>4.7923277083421114</v>
      </c>
      <c r="Y85">
        <v>0.3422682742389947</v>
      </c>
      <c r="Z85">
        <v>5.8119538077403234</v>
      </c>
      <c r="AA85">
        <v>33.778807063307184</v>
      </c>
      <c r="AB85">
        <v>0.44878949177179639</v>
      </c>
      <c r="AC85">
        <v>-2.9508043077248489</v>
      </c>
      <c r="AD85">
        <f t="shared" si="3"/>
        <v>-3.69246258403613</v>
      </c>
      <c r="AE85">
        <f t="shared" si="4"/>
        <v>0.74165827631128112</v>
      </c>
    </row>
    <row r="86" spans="1:31">
      <c r="A86">
        <v>502026</v>
      </c>
      <c r="B86" t="s">
        <v>158</v>
      </c>
      <c r="C86">
        <v>195</v>
      </c>
      <c r="D86">
        <v>18</v>
      </c>
      <c r="E86">
        <v>61</v>
      </c>
      <c r="F86">
        <v>54</v>
      </c>
      <c r="G86">
        <v>2</v>
      </c>
      <c r="H86">
        <v>24</v>
      </c>
      <c r="I86">
        <v>4</v>
      </c>
      <c r="J86">
        <v>2</v>
      </c>
      <c r="K86">
        <v>5</v>
      </c>
      <c r="L86">
        <v>2</v>
      </c>
      <c r="M86">
        <v>15</v>
      </c>
      <c r="N86">
        <v>65</v>
      </c>
      <c r="O86">
        <v>3989.1855999999998</v>
      </c>
      <c r="P86">
        <v>-1.1800363669206035</v>
      </c>
      <c r="Q86">
        <v>4483.641599999999</v>
      </c>
      <c r="R86">
        <v>-1.4112900384576355</v>
      </c>
      <c r="S86">
        <v>18.318399999999993</v>
      </c>
      <c r="T86">
        <v>-1.0934318220815222</v>
      </c>
      <c r="U86">
        <v>1.1449000000000007</v>
      </c>
      <c r="V86">
        <v>-8.1728195060923867E-2</v>
      </c>
      <c r="W86">
        <v>7.9878277153558024</v>
      </c>
      <c r="X86">
        <v>63.805391610206343</v>
      </c>
      <c r="Y86">
        <v>1.2488839382090935</v>
      </c>
      <c r="Z86">
        <v>-5.6417759051186067</v>
      </c>
      <c r="AA86">
        <v>31.829635363576934</v>
      </c>
      <c r="AB86">
        <v>-0.43564863467711828</v>
      </c>
      <c r="AC86">
        <v>-2.9532511189887103</v>
      </c>
      <c r="AD86">
        <f t="shared" si="3"/>
        <v>-3.69246258403613</v>
      </c>
      <c r="AE86">
        <f t="shared" si="4"/>
        <v>0.73921146504741975</v>
      </c>
    </row>
    <row r="87" spans="1:31">
      <c r="A87">
        <v>448281</v>
      </c>
      <c r="B87" t="s">
        <v>82</v>
      </c>
      <c r="C87">
        <v>153</v>
      </c>
      <c r="D87">
        <v>19</v>
      </c>
      <c r="E87">
        <v>40</v>
      </c>
      <c r="F87">
        <v>57</v>
      </c>
      <c r="G87">
        <v>5</v>
      </c>
      <c r="H87">
        <v>10</v>
      </c>
      <c r="I87">
        <v>3</v>
      </c>
      <c r="J87">
        <v>3</v>
      </c>
      <c r="K87">
        <v>6</v>
      </c>
      <c r="L87">
        <v>3</v>
      </c>
      <c r="M87">
        <v>14</v>
      </c>
      <c r="N87">
        <v>51</v>
      </c>
      <c r="O87">
        <v>5953.6655999999994</v>
      </c>
      <c r="P87">
        <v>-1.4416023760543661</v>
      </c>
      <c r="Q87">
        <v>4090.8815999999993</v>
      </c>
      <c r="R87">
        <v>-1.3480601980249458</v>
      </c>
      <c r="S87">
        <v>27.878399999999992</v>
      </c>
      <c r="T87">
        <v>-1.3489065468669246</v>
      </c>
      <c r="U87">
        <v>4.9000000000000397E-3</v>
      </c>
      <c r="V87">
        <v>-5.3467043497800858E-3</v>
      </c>
      <c r="W87">
        <v>1.3904494382022463</v>
      </c>
      <c r="X87">
        <v>1.9333496401969499</v>
      </c>
      <c r="Y87">
        <v>0.21739451977968657</v>
      </c>
      <c r="Z87">
        <v>12.265683520599254</v>
      </c>
      <c r="AA87">
        <v>150.44699222749998</v>
      </c>
      <c r="AB87">
        <v>0.94713586094099744</v>
      </c>
      <c r="AC87">
        <v>-2.9793854445753323</v>
      </c>
      <c r="AD87">
        <f t="shared" si="3"/>
        <v>-3.69246258403613</v>
      </c>
      <c r="AE87">
        <f t="shared" si="4"/>
        <v>0.71307713946079776</v>
      </c>
    </row>
    <row r="88" spans="1:31">
      <c r="A88">
        <v>519455</v>
      </c>
      <c r="B88" t="s">
        <v>326</v>
      </c>
      <c r="C88">
        <v>480</v>
      </c>
      <c r="D88">
        <v>75</v>
      </c>
      <c r="E88">
        <v>175</v>
      </c>
      <c r="F88">
        <v>109</v>
      </c>
      <c r="G88">
        <v>23</v>
      </c>
      <c r="H88">
        <v>41</v>
      </c>
      <c r="I88">
        <v>10</v>
      </c>
      <c r="J88">
        <v>11</v>
      </c>
      <c r="K88">
        <v>0</v>
      </c>
      <c r="L88">
        <v>0</v>
      </c>
      <c r="M88">
        <v>0</v>
      </c>
      <c r="N88">
        <v>160</v>
      </c>
      <c r="O88">
        <v>1013.7856000000003</v>
      </c>
      <c r="P88">
        <v>0.59487583791564314</v>
      </c>
      <c r="Q88">
        <v>143.04159999999985</v>
      </c>
      <c r="R88">
        <v>-0.25207629719165642</v>
      </c>
      <c r="S88">
        <v>2.9584000000000024</v>
      </c>
      <c r="T88">
        <v>0.43941652663089231</v>
      </c>
      <c r="U88">
        <v>36.844900000000003</v>
      </c>
      <c r="V88">
        <v>-0.46363564861664275</v>
      </c>
      <c r="W88">
        <v>-11.029962546816485</v>
      </c>
      <c r="X88">
        <v>121.66007378417436</v>
      </c>
      <c r="Y88">
        <v>-1.7245167966361652</v>
      </c>
      <c r="Z88">
        <v>-20.656679151061155</v>
      </c>
      <c r="AA88">
        <v>426.69839354988488</v>
      </c>
      <c r="AB88">
        <v>-1.5950747105992851</v>
      </c>
      <c r="AC88">
        <v>-3.0010110884972141</v>
      </c>
      <c r="AD88">
        <f t="shared" si="3"/>
        <v>-3.69246258403613</v>
      </c>
      <c r="AE88">
        <f t="shared" si="4"/>
        <v>0.69145149553891594</v>
      </c>
    </row>
    <row r="89" spans="1:31">
      <c r="A89">
        <v>519096</v>
      </c>
      <c r="B89" t="s">
        <v>227</v>
      </c>
      <c r="C89">
        <v>195</v>
      </c>
      <c r="D89">
        <v>23</v>
      </c>
      <c r="E89">
        <v>68</v>
      </c>
      <c r="F89">
        <v>51</v>
      </c>
      <c r="G89">
        <v>7</v>
      </c>
      <c r="H89">
        <v>12</v>
      </c>
      <c r="I89">
        <v>7</v>
      </c>
      <c r="J89">
        <v>2</v>
      </c>
      <c r="K89">
        <v>0</v>
      </c>
      <c r="L89">
        <v>2</v>
      </c>
      <c r="M89">
        <v>8</v>
      </c>
      <c r="N89">
        <v>65</v>
      </c>
      <c r="O89">
        <v>3989.1855999999998</v>
      </c>
      <c r="P89">
        <v>-1.1800363669206035</v>
      </c>
      <c r="Q89">
        <v>4894.4015999999992</v>
      </c>
      <c r="R89">
        <v>-1.4745198788903253</v>
      </c>
      <c r="S89">
        <v>1.6383999999999983</v>
      </c>
      <c r="T89">
        <v>-0.32700764772531493</v>
      </c>
      <c r="U89">
        <v>36.844900000000003</v>
      </c>
      <c r="V89">
        <v>-0.46363564861664275</v>
      </c>
      <c r="W89">
        <v>2.9878277153558024</v>
      </c>
      <c r="X89">
        <v>8.9271144566482903</v>
      </c>
      <c r="Y89">
        <v>0.46714202869830229</v>
      </c>
      <c r="Z89">
        <v>-0.64177590511860672</v>
      </c>
      <c r="AA89">
        <v>0.41187631239081418</v>
      </c>
      <c r="AB89">
        <v>-4.9556877397404754E-2</v>
      </c>
      <c r="AC89">
        <v>-3.0276143908519888</v>
      </c>
      <c r="AD89">
        <f t="shared" si="3"/>
        <v>-3.69246258403613</v>
      </c>
      <c r="AE89">
        <f t="shared" si="4"/>
        <v>0.66484819318414123</v>
      </c>
    </row>
    <row r="90" spans="1:31">
      <c r="A90">
        <v>445213</v>
      </c>
      <c r="B90" t="s">
        <v>172</v>
      </c>
      <c r="C90">
        <v>174</v>
      </c>
      <c r="D90">
        <v>22</v>
      </c>
      <c r="E90">
        <v>64</v>
      </c>
      <c r="F90">
        <v>36</v>
      </c>
      <c r="G90">
        <v>4</v>
      </c>
      <c r="H90">
        <v>13</v>
      </c>
      <c r="I90">
        <v>3</v>
      </c>
      <c r="J90">
        <v>3</v>
      </c>
      <c r="K90">
        <v>28</v>
      </c>
      <c r="L90">
        <v>3</v>
      </c>
      <c r="M90">
        <v>5</v>
      </c>
      <c r="N90">
        <v>58</v>
      </c>
      <c r="O90">
        <v>4922.4255999999996</v>
      </c>
      <c r="P90">
        <v>-1.3108193714874847</v>
      </c>
      <c r="Q90">
        <v>7218.2015999999985</v>
      </c>
      <c r="R90">
        <v>-1.7906690810537742</v>
      </c>
      <c r="S90">
        <v>27.878399999999992</v>
      </c>
      <c r="T90">
        <v>-1.3489065468669246</v>
      </c>
      <c r="U90">
        <v>480.92489999999998</v>
      </c>
      <c r="V90">
        <v>1.6750460912953831</v>
      </c>
      <c r="W90">
        <v>1.1891385767790261</v>
      </c>
      <c r="X90">
        <v>1.4140505547840541</v>
      </c>
      <c r="Y90">
        <v>0.18591989233683648</v>
      </c>
      <c r="Z90">
        <v>-6.1880461922596766</v>
      </c>
      <c r="AA90">
        <v>38.291915677539549</v>
      </c>
      <c r="AB90">
        <v>-0.47783072569951612</v>
      </c>
      <c r="AC90">
        <v>-3.0672597414754805</v>
      </c>
      <c r="AD90">
        <f t="shared" si="3"/>
        <v>-3.69246258403613</v>
      </c>
      <c r="AE90">
        <f t="shared" si="4"/>
        <v>0.62520284256064951</v>
      </c>
    </row>
    <row r="91" spans="1:31">
      <c r="A91">
        <v>425492</v>
      </c>
      <c r="B91" t="s">
        <v>187</v>
      </c>
      <c r="C91">
        <v>195</v>
      </c>
      <c r="D91">
        <v>26</v>
      </c>
      <c r="E91">
        <v>63</v>
      </c>
      <c r="F91">
        <v>53</v>
      </c>
      <c r="G91">
        <v>6</v>
      </c>
      <c r="H91">
        <v>20</v>
      </c>
      <c r="I91">
        <v>4</v>
      </c>
      <c r="J91">
        <v>6</v>
      </c>
      <c r="K91">
        <v>18</v>
      </c>
      <c r="L91">
        <v>5</v>
      </c>
      <c r="M91">
        <v>11</v>
      </c>
      <c r="N91">
        <v>65</v>
      </c>
      <c r="O91">
        <v>3989.1855999999998</v>
      </c>
      <c r="P91">
        <v>-1.1800363669206035</v>
      </c>
      <c r="Q91">
        <v>4618.5615999999991</v>
      </c>
      <c r="R91">
        <v>-1.4323666519351987</v>
      </c>
      <c r="S91">
        <v>18.318399999999993</v>
      </c>
      <c r="T91">
        <v>-1.0934318220815222</v>
      </c>
      <c r="U91">
        <v>142.32489999999999</v>
      </c>
      <c r="V91">
        <v>0.91123118418394522</v>
      </c>
      <c r="W91">
        <v>-1.2172284644197617E-2</v>
      </c>
      <c r="X91">
        <v>1.481645134593051E-4</v>
      </c>
      <c r="Y91">
        <v>-1.903117008172374E-3</v>
      </c>
      <c r="Z91">
        <v>-3.6417759051186067</v>
      </c>
      <c r="AA91">
        <v>13.262531743102489</v>
      </c>
      <c r="AB91">
        <v>-0.2812119317652329</v>
      </c>
      <c r="AC91">
        <v>-3.0777187055267845</v>
      </c>
      <c r="AD91">
        <f t="shared" si="3"/>
        <v>-3.69246258403613</v>
      </c>
      <c r="AE91">
        <f t="shared" si="4"/>
        <v>0.61474387850934553</v>
      </c>
    </row>
    <row r="92" spans="1:31">
      <c r="A92">
        <v>458584</v>
      </c>
      <c r="B92" t="s">
        <v>57</v>
      </c>
      <c r="C92">
        <v>174</v>
      </c>
      <c r="D92">
        <v>20</v>
      </c>
      <c r="E92">
        <v>50</v>
      </c>
      <c r="F92">
        <v>57</v>
      </c>
      <c r="G92">
        <v>3</v>
      </c>
      <c r="H92">
        <v>19</v>
      </c>
      <c r="I92">
        <v>5</v>
      </c>
      <c r="J92">
        <v>2</v>
      </c>
      <c r="K92">
        <v>2</v>
      </c>
      <c r="L92">
        <v>5</v>
      </c>
      <c r="M92">
        <v>23</v>
      </c>
      <c r="N92">
        <v>58</v>
      </c>
      <c r="O92">
        <v>4922.4255999999996</v>
      </c>
      <c r="P92">
        <v>-1.3108193714874847</v>
      </c>
      <c r="Q92">
        <v>4090.8815999999993</v>
      </c>
      <c r="R92">
        <v>-1.3480601980249458</v>
      </c>
      <c r="S92">
        <v>10.758399999999996</v>
      </c>
      <c r="T92">
        <v>-0.83795709729611978</v>
      </c>
      <c r="U92">
        <v>16.564900000000002</v>
      </c>
      <c r="V92">
        <v>-0.31087266719435519</v>
      </c>
      <c r="W92">
        <v>3.1891385767790261</v>
      </c>
      <c r="X92">
        <v>10.17060486190017</v>
      </c>
      <c r="Y92">
        <v>0.49861665614115291</v>
      </c>
      <c r="Z92">
        <v>1.8119538077403234</v>
      </c>
      <c r="AA92">
        <v>3.283176601384636</v>
      </c>
      <c r="AB92">
        <v>0.13991608594802549</v>
      </c>
      <c r="AC92">
        <v>-3.1691765919137276</v>
      </c>
      <c r="AD92">
        <f t="shared" si="3"/>
        <v>-3.69246258403613</v>
      </c>
      <c r="AE92">
        <f t="shared" si="4"/>
        <v>0.52328599212240245</v>
      </c>
    </row>
    <row r="93" spans="1:31">
      <c r="A93">
        <v>501817</v>
      </c>
      <c r="B93" t="s">
        <v>32</v>
      </c>
      <c r="C93">
        <v>195</v>
      </c>
      <c r="D93">
        <v>24</v>
      </c>
      <c r="E93">
        <v>56</v>
      </c>
      <c r="F93">
        <v>62</v>
      </c>
      <c r="G93">
        <v>6</v>
      </c>
      <c r="H93">
        <v>21</v>
      </c>
      <c r="I93">
        <v>5</v>
      </c>
      <c r="J93">
        <v>3</v>
      </c>
      <c r="K93">
        <v>0</v>
      </c>
      <c r="L93">
        <v>1</v>
      </c>
      <c r="M93">
        <v>8</v>
      </c>
      <c r="N93">
        <v>65</v>
      </c>
      <c r="O93">
        <v>3989.1855999999998</v>
      </c>
      <c r="P93">
        <v>-1.1800363669206035</v>
      </c>
      <c r="Q93">
        <v>3476.2815999999993</v>
      </c>
      <c r="R93">
        <v>-1.2426771306371294</v>
      </c>
      <c r="S93">
        <v>10.758399999999996</v>
      </c>
      <c r="T93">
        <v>-0.83795709729611978</v>
      </c>
      <c r="U93">
        <v>36.844900000000003</v>
      </c>
      <c r="V93">
        <v>-0.46363564861664275</v>
      </c>
      <c r="W93">
        <v>1.9878277153558024</v>
      </c>
      <c r="X93">
        <v>3.9514590259366793</v>
      </c>
      <c r="Y93">
        <v>0.31079364679614407</v>
      </c>
      <c r="Z93">
        <v>2.3582240948813933</v>
      </c>
      <c r="AA93">
        <v>5.5612208816791391</v>
      </c>
      <c r="AB93">
        <v>0.18209817697042335</v>
      </c>
      <c r="AC93">
        <v>-3.2314144197039276</v>
      </c>
      <c r="AD93">
        <f t="shared" si="3"/>
        <v>-3.69246258403613</v>
      </c>
      <c r="AE93">
        <f t="shared" si="4"/>
        <v>0.46104816433220241</v>
      </c>
    </row>
    <row r="94" spans="1:31">
      <c r="A94">
        <v>656547</v>
      </c>
      <c r="B94" t="s">
        <v>149</v>
      </c>
      <c r="C94">
        <v>132</v>
      </c>
      <c r="D94">
        <v>13</v>
      </c>
      <c r="E94">
        <v>30</v>
      </c>
      <c r="F94">
        <v>54</v>
      </c>
      <c r="G94">
        <v>5</v>
      </c>
      <c r="H94">
        <v>10</v>
      </c>
      <c r="I94">
        <v>2</v>
      </c>
      <c r="J94">
        <v>1</v>
      </c>
      <c r="K94">
        <v>0</v>
      </c>
      <c r="L94">
        <v>0</v>
      </c>
      <c r="M94">
        <v>0</v>
      </c>
      <c r="N94">
        <v>44</v>
      </c>
      <c r="O94">
        <v>7082.9055999999991</v>
      </c>
      <c r="P94">
        <v>-1.5723853806212476</v>
      </c>
      <c r="Q94">
        <v>4483.641599999999</v>
      </c>
      <c r="R94">
        <v>-1.4112900384576355</v>
      </c>
      <c r="S94">
        <v>39.438399999999994</v>
      </c>
      <c r="T94">
        <v>-1.6043812716523269</v>
      </c>
      <c r="U94">
        <v>36.844900000000003</v>
      </c>
      <c r="V94">
        <v>-0.46363564861664275</v>
      </c>
      <c r="W94">
        <v>4.5917602996254665</v>
      </c>
      <c r="X94">
        <v>21.08426264921658</v>
      </c>
      <c r="Y94">
        <v>0.71791429292901132</v>
      </c>
      <c r="Z94">
        <v>13.719413233458177</v>
      </c>
      <c r="AA94">
        <v>188.22229947038718</v>
      </c>
      <c r="AB94">
        <v>1.0593904728304844</v>
      </c>
      <c r="AC94">
        <v>-3.2743875735883572</v>
      </c>
      <c r="AD94">
        <f t="shared" si="3"/>
        <v>-3.69246258403613</v>
      </c>
      <c r="AE94">
        <f t="shared" si="4"/>
        <v>0.41807501044777284</v>
      </c>
    </row>
    <row r="95" spans="1:31">
      <c r="A95">
        <v>502327</v>
      </c>
      <c r="B95" t="s">
        <v>270</v>
      </c>
      <c r="C95">
        <v>522</v>
      </c>
      <c r="D95">
        <v>86</v>
      </c>
      <c r="E95">
        <v>168</v>
      </c>
      <c r="F95">
        <v>147</v>
      </c>
      <c r="G95">
        <v>28</v>
      </c>
      <c r="H95">
        <v>75</v>
      </c>
      <c r="I95">
        <v>11</v>
      </c>
      <c r="J95">
        <v>10</v>
      </c>
      <c r="K95">
        <v>0</v>
      </c>
      <c r="L95">
        <v>0</v>
      </c>
      <c r="M95">
        <v>0</v>
      </c>
      <c r="N95">
        <v>174</v>
      </c>
      <c r="O95">
        <v>2101.3056000000001</v>
      </c>
      <c r="P95">
        <v>0.85644184704940585</v>
      </c>
      <c r="Q95">
        <v>678.08160000000032</v>
      </c>
      <c r="R95">
        <v>0.54883501495574727</v>
      </c>
      <c r="S95">
        <v>7.3984000000000032</v>
      </c>
      <c r="T95">
        <v>0.69489125141629471</v>
      </c>
      <c r="U95">
        <v>36.844900000000003</v>
      </c>
      <c r="V95">
        <v>-0.46363564861664275</v>
      </c>
      <c r="W95">
        <v>-16.432584269662925</v>
      </c>
      <c r="X95">
        <v>270.02982577957329</v>
      </c>
      <c r="Y95">
        <v>-2.5692079610326561</v>
      </c>
      <c r="Z95">
        <v>-30.564138576779015</v>
      </c>
      <c r="AA95">
        <v>934.16656694055166</v>
      </c>
      <c r="AB95">
        <v>-2.360112394569859</v>
      </c>
      <c r="AC95">
        <v>-3.2927878907977099</v>
      </c>
      <c r="AD95">
        <f t="shared" si="3"/>
        <v>-3.69246258403613</v>
      </c>
      <c r="AE95">
        <f t="shared" si="4"/>
        <v>0.39967469323842009</v>
      </c>
    </row>
    <row r="96" spans="1:31">
      <c r="A96">
        <v>458677</v>
      </c>
      <c r="B96" t="s">
        <v>315</v>
      </c>
      <c r="C96">
        <v>195</v>
      </c>
      <c r="D96">
        <v>26</v>
      </c>
      <c r="E96">
        <v>58</v>
      </c>
      <c r="F96">
        <v>70</v>
      </c>
      <c r="G96">
        <v>5</v>
      </c>
      <c r="H96">
        <v>22</v>
      </c>
      <c r="I96">
        <v>5</v>
      </c>
      <c r="J96">
        <v>4</v>
      </c>
      <c r="K96">
        <v>4</v>
      </c>
      <c r="L96">
        <v>4</v>
      </c>
      <c r="M96">
        <v>28</v>
      </c>
      <c r="N96">
        <v>65</v>
      </c>
      <c r="O96">
        <v>3989.1855999999998</v>
      </c>
      <c r="P96">
        <v>-1.1800363669206035</v>
      </c>
      <c r="Q96">
        <v>2596.9215999999992</v>
      </c>
      <c r="R96">
        <v>-1.0740642228166235</v>
      </c>
      <c r="S96">
        <v>10.758399999999996</v>
      </c>
      <c r="T96">
        <v>-0.83795709729611978</v>
      </c>
      <c r="U96">
        <v>4.2849000000000013</v>
      </c>
      <c r="V96">
        <v>-0.15810968577206763</v>
      </c>
      <c r="W96">
        <v>-1.2172284644197617E-2</v>
      </c>
      <c r="X96">
        <v>1.481645134593051E-4</v>
      </c>
      <c r="Y96">
        <v>-1.903117008172374E-3</v>
      </c>
      <c r="Z96">
        <v>-0.64177590511860672</v>
      </c>
      <c r="AA96">
        <v>0.41187631239081418</v>
      </c>
      <c r="AB96">
        <v>-4.9556877397404754E-2</v>
      </c>
      <c r="AC96">
        <v>-3.3016273672109921</v>
      </c>
      <c r="AD96">
        <f t="shared" si="3"/>
        <v>-3.69246258403613</v>
      </c>
      <c r="AE96">
        <f t="shared" si="4"/>
        <v>0.39083521682513789</v>
      </c>
    </row>
    <row r="97" spans="1:31">
      <c r="A97">
        <v>456068</v>
      </c>
      <c r="B97" t="s">
        <v>116</v>
      </c>
      <c r="C97">
        <v>435</v>
      </c>
      <c r="D97">
        <v>70</v>
      </c>
      <c r="E97">
        <v>149</v>
      </c>
      <c r="F97">
        <v>105</v>
      </c>
      <c r="G97">
        <v>19</v>
      </c>
      <c r="H97">
        <v>41</v>
      </c>
      <c r="I97">
        <v>8</v>
      </c>
      <c r="J97">
        <v>9</v>
      </c>
      <c r="K97">
        <v>0</v>
      </c>
      <c r="L97">
        <v>0</v>
      </c>
      <c r="M97">
        <v>0</v>
      </c>
      <c r="N97">
        <v>145</v>
      </c>
      <c r="O97">
        <v>283.58560000000011</v>
      </c>
      <c r="P97">
        <v>0.31462654241518317</v>
      </c>
      <c r="Q97">
        <v>254.7215999999998</v>
      </c>
      <c r="R97">
        <v>-0.33638275110190946</v>
      </c>
      <c r="S97">
        <v>7.8399999999999637E-2</v>
      </c>
      <c r="T97">
        <v>-7.1532922939912508E-2</v>
      </c>
      <c r="U97">
        <v>36.844900000000003</v>
      </c>
      <c r="V97">
        <v>-0.46363564861664275</v>
      </c>
      <c r="W97">
        <v>-12.02715355805244</v>
      </c>
      <c r="X97">
        <v>144.65242270897343</v>
      </c>
      <c r="Y97">
        <v>-1.8804259976902837</v>
      </c>
      <c r="Z97">
        <v>-12.970115480649184</v>
      </c>
      <c r="AA97">
        <v>168.22389558137576</v>
      </c>
      <c r="AB97">
        <v>-1.0015309356089324</v>
      </c>
      <c r="AC97">
        <v>-3.4388817135424974</v>
      </c>
      <c r="AD97">
        <f t="shared" si="3"/>
        <v>-3.69246258403613</v>
      </c>
      <c r="AE97">
        <f t="shared" si="4"/>
        <v>0.25358087049363265</v>
      </c>
    </row>
    <row r="98" spans="1:31">
      <c r="A98">
        <v>465657</v>
      </c>
      <c r="B98" t="s">
        <v>290</v>
      </c>
      <c r="C98">
        <v>219</v>
      </c>
      <c r="D98">
        <v>28</v>
      </c>
      <c r="E98">
        <v>71</v>
      </c>
      <c r="F98">
        <v>74</v>
      </c>
      <c r="G98">
        <v>8</v>
      </c>
      <c r="H98">
        <v>23</v>
      </c>
      <c r="I98">
        <v>4</v>
      </c>
      <c r="J98">
        <v>6</v>
      </c>
      <c r="K98">
        <v>2</v>
      </c>
      <c r="L98">
        <v>7</v>
      </c>
      <c r="M98">
        <v>32</v>
      </c>
      <c r="N98">
        <v>73</v>
      </c>
      <c r="O98">
        <v>3042.6255999999998</v>
      </c>
      <c r="P98">
        <v>-1.0305700759870249</v>
      </c>
      <c r="Q98">
        <v>2205.2415999999994</v>
      </c>
      <c r="R98">
        <v>-0.98975776890637035</v>
      </c>
      <c r="S98">
        <v>18.318399999999993</v>
      </c>
      <c r="T98">
        <v>-1.0934318220815222</v>
      </c>
      <c r="U98">
        <v>16.564900000000002</v>
      </c>
      <c r="V98">
        <v>-0.31087266719435519</v>
      </c>
      <c r="W98">
        <v>1.1863295880149813</v>
      </c>
      <c r="X98">
        <v>1.4073778913998016</v>
      </c>
      <c r="Y98">
        <v>0.18548071148879675</v>
      </c>
      <c r="Z98">
        <v>-4.8746098626716616</v>
      </c>
      <c r="AA98">
        <v>23.761821313255886</v>
      </c>
      <c r="AB98">
        <v>-0.3764093375863854</v>
      </c>
      <c r="AC98">
        <v>-3.615560960266861</v>
      </c>
      <c r="AD98">
        <f t="shared" si="3"/>
        <v>-3.69246258403613</v>
      </c>
      <c r="AE98">
        <f t="shared" si="4"/>
        <v>7.6901623769269012E-2</v>
      </c>
    </row>
    <row r="99" spans="1:31">
      <c r="A99">
        <v>461325</v>
      </c>
      <c r="B99" t="s">
        <v>66</v>
      </c>
      <c r="C99">
        <v>174</v>
      </c>
      <c r="D99">
        <v>21</v>
      </c>
      <c r="E99">
        <v>45</v>
      </c>
      <c r="F99">
        <v>62</v>
      </c>
      <c r="G99">
        <v>7</v>
      </c>
      <c r="H99">
        <v>24</v>
      </c>
      <c r="I99">
        <v>4</v>
      </c>
      <c r="J99">
        <v>4</v>
      </c>
      <c r="K99">
        <v>0</v>
      </c>
      <c r="L99">
        <v>4</v>
      </c>
      <c r="M99">
        <v>15</v>
      </c>
      <c r="N99">
        <v>58</v>
      </c>
      <c r="O99">
        <v>4922.4255999999996</v>
      </c>
      <c r="P99">
        <v>-1.3108193714874847</v>
      </c>
      <c r="Q99">
        <v>3476.2815999999993</v>
      </c>
      <c r="R99">
        <v>-1.2426771306371294</v>
      </c>
      <c r="S99">
        <v>18.318399999999993</v>
      </c>
      <c r="T99">
        <v>-1.0934318220815222</v>
      </c>
      <c r="U99">
        <v>36.844900000000003</v>
      </c>
      <c r="V99">
        <v>-0.46363564861664275</v>
      </c>
      <c r="W99">
        <v>2.1891385767790261</v>
      </c>
      <c r="X99">
        <v>4.7923277083421114</v>
      </c>
      <c r="Y99">
        <v>0.3422682742389947</v>
      </c>
      <c r="Z99">
        <v>1.8119538077403234</v>
      </c>
      <c r="AA99">
        <v>3.283176601384636</v>
      </c>
      <c r="AB99">
        <v>0.13991608594802549</v>
      </c>
      <c r="AC99">
        <v>-3.6283796126357584</v>
      </c>
      <c r="AD99">
        <f t="shared" si="3"/>
        <v>-3.69246258403613</v>
      </c>
      <c r="AE99">
        <f t="shared" si="4"/>
        <v>6.4082971400371669E-2</v>
      </c>
    </row>
    <row r="100" spans="1:31">
      <c r="A100">
        <v>523260</v>
      </c>
      <c r="B100" t="s">
        <v>166</v>
      </c>
      <c r="C100">
        <v>174</v>
      </c>
      <c r="D100">
        <v>21</v>
      </c>
      <c r="E100">
        <v>54</v>
      </c>
      <c r="F100">
        <v>62</v>
      </c>
      <c r="G100">
        <v>5</v>
      </c>
      <c r="H100">
        <v>16</v>
      </c>
      <c r="I100">
        <v>4</v>
      </c>
      <c r="J100">
        <v>2</v>
      </c>
      <c r="K100">
        <v>1</v>
      </c>
      <c r="L100">
        <v>1</v>
      </c>
      <c r="M100">
        <v>19</v>
      </c>
      <c r="N100">
        <v>58</v>
      </c>
      <c r="O100">
        <v>4922.4255999999996</v>
      </c>
      <c r="P100">
        <v>-1.3108193714874847</v>
      </c>
      <c r="Q100">
        <v>3476.2815999999993</v>
      </c>
      <c r="R100">
        <v>-1.2426771306371294</v>
      </c>
      <c r="S100">
        <v>18.318399999999993</v>
      </c>
      <c r="T100">
        <v>-1.0934318220815222</v>
      </c>
      <c r="U100">
        <v>25.704900000000002</v>
      </c>
      <c r="V100">
        <v>-0.38725415790549894</v>
      </c>
      <c r="W100">
        <v>2.1891385767790261</v>
      </c>
      <c r="X100">
        <v>4.7923277083421114</v>
      </c>
      <c r="Y100">
        <v>0.3422682742389947</v>
      </c>
      <c r="Z100">
        <v>0.81195380774032344</v>
      </c>
      <c r="AA100">
        <v>0.65926898590400096</v>
      </c>
      <c r="AB100">
        <v>6.2697734492082796E-2</v>
      </c>
      <c r="AC100">
        <v>-3.6292164733805579</v>
      </c>
      <c r="AD100">
        <f t="shared" si="3"/>
        <v>-3.69246258403613</v>
      </c>
      <c r="AE100">
        <f t="shared" si="4"/>
        <v>6.3246110655572174E-2</v>
      </c>
    </row>
    <row r="101" spans="1:31">
      <c r="A101">
        <v>282332</v>
      </c>
      <c r="B101" t="s">
        <v>264</v>
      </c>
      <c r="C101">
        <v>480</v>
      </c>
      <c r="D101">
        <v>77</v>
      </c>
      <c r="E101">
        <v>166</v>
      </c>
      <c r="F101">
        <v>135</v>
      </c>
      <c r="G101">
        <v>24</v>
      </c>
      <c r="H101">
        <v>55</v>
      </c>
      <c r="I101">
        <v>8</v>
      </c>
      <c r="J101">
        <v>11</v>
      </c>
      <c r="K101">
        <v>0</v>
      </c>
      <c r="L101">
        <v>0</v>
      </c>
      <c r="M101">
        <v>0</v>
      </c>
      <c r="N101">
        <v>160</v>
      </c>
      <c r="O101">
        <v>1013.7856000000003</v>
      </c>
      <c r="P101">
        <v>0.59487583791564314</v>
      </c>
      <c r="Q101">
        <v>197.12160000000017</v>
      </c>
      <c r="R101">
        <v>0.29591565322498825</v>
      </c>
      <c r="S101">
        <v>7.8399999999999637E-2</v>
      </c>
      <c r="T101">
        <v>-7.1532922939912508E-2</v>
      </c>
      <c r="U101">
        <v>36.844900000000003</v>
      </c>
      <c r="V101">
        <v>-0.46363564861664275</v>
      </c>
      <c r="W101">
        <v>-13.029962546816485</v>
      </c>
      <c r="X101">
        <v>169.7799239714403</v>
      </c>
      <c r="Y101">
        <v>-2.0372135604404815</v>
      </c>
      <c r="Z101">
        <v>-25.656679151061155</v>
      </c>
      <c r="AA101">
        <v>658.26518506049649</v>
      </c>
      <c r="AB101">
        <v>-1.9811664678789986</v>
      </c>
      <c r="AC101">
        <v>-3.6627571087354038</v>
      </c>
      <c r="AD101">
        <f t="shared" si="3"/>
        <v>-3.69246258403613</v>
      </c>
      <c r="AE101">
        <f t="shared" si="4"/>
        <v>2.9705475300726203E-2</v>
      </c>
    </row>
    <row r="102" spans="1:31">
      <c r="A102">
        <v>451596</v>
      </c>
      <c r="B102" t="s">
        <v>105</v>
      </c>
      <c r="C102">
        <v>480</v>
      </c>
      <c r="D102">
        <v>74</v>
      </c>
      <c r="E102">
        <v>160</v>
      </c>
      <c r="F102">
        <v>115</v>
      </c>
      <c r="G102">
        <v>18</v>
      </c>
      <c r="H102">
        <v>62</v>
      </c>
      <c r="I102">
        <v>8</v>
      </c>
      <c r="J102">
        <v>10</v>
      </c>
      <c r="K102">
        <v>0</v>
      </c>
      <c r="L102">
        <v>0</v>
      </c>
      <c r="M102">
        <v>0</v>
      </c>
      <c r="N102">
        <v>160</v>
      </c>
      <c r="O102">
        <v>1013.7856000000003</v>
      </c>
      <c r="P102">
        <v>0.59487583791564314</v>
      </c>
      <c r="Q102">
        <v>35.521599999999928</v>
      </c>
      <c r="R102">
        <v>-0.12561661632627688</v>
      </c>
      <c r="S102">
        <v>7.8399999999999637E-2</v>
      </c>
      <c r="T102">
        <v>-7.1532922939912508E-2</v>
      </c>
      <c r="U102">
        <v>36.844900000000003</v>
      </c>
      <c r="V102">
        <v>-0.46363564861664275</v>
      </c>
      <c r="W102">
        <v>-10.029962546816485</v>
      </c>
      <c r="X102">
        <v>100.60014869054139</v>
      </c>
      <c r="Y102">
        <v>-1.5681684147340069</v>
      </c>
      <c r="Z102">
        <v>-26.656679151061155</v>
      </c>
      <c r="AA102">
        <v>710.5785433626188</v>
      </c>
      <c r="AB102">
        <v>-2.0583848193349414</v>
      </c>
      <c r="AC102">
        <v>-3.6924625840361376</v>
      </c>
      <c r="AD102">
        <f t="shared" si="3"/>
        <v>-3.69246258403613</v>
      </c>
      <c r="AE102">
        <f t="shared" si="4"/>
        <v>-7.5495165674510645E-15</v>
      </c>
    </row>
    <row r="103" spans="1:31">
      <c r="A103">
        <v>502706</v>
      </c>
      <c r="B103" t="s">
        <v>150</v>
      </c>
      <c r="C103">
        <v>435</v>
      </c>
      <c r="D103">
        <v>69</v>
      </c>
      <c r="E103">
        <v>146</v>
      </c>
      <c r="F103">
        <v>109</v>
      </c>
      <c r="G103">
        <v>22</v>
      </c>
      <c r="H103">
        <v>45</v>
      </c>
      <c r="I103">
        <v>6</v>
      </c>
      <c r="J103">
        <v>13</v>
      </c>
      <c r="K103">
        <v>0</v>
      </c>
      <c r="L103">
        <v>0</v>
      </c>
      <c r="M103">
        <v>0</v>
      </c>
      <c r="N103">
        <v>145</v>
      </c>
      <c r="P103">
        <v>0.31462654241518317</v>
      </c>
      <c r="R103">
        <v>-0.25207629719165642</v>
      </c>
      <c r="T103">
        <v>-0.58248237251071733</v>
      </c>
      <c r="V103">
        <v>-0.46363564861664275</v>
      </c>
      <c r="W103">
        <v>-11.02715355805244</v>
      </c>
      <c r="Y103">
        <v>-1.7240776157881255</v>
      </c>
      <c r="Z103">
        <v>-13.970115480649184</v>
      </c>
      <c r="AB103">
        <v>-1.0787492870648752</v>
      </c>
      <c r="AC103">
        <v>-3.7863946787568339</v>
      </c>
    </row>
    <row r="104" spans="1:31">
      <c r="A104">
        <v>501992</v>
      </c>
      <c r="B104" t="s">
        <v>164</v>
      </c>
      <c r="C104">
        <v>393</v>
      </c>
      <c r="D104">
        <v>64</v>
      </c>
      <c r="E104">
        <v>122</v>
      </c>
      <c r="F104">
        <v>125</v>
      </c>
      <c r="G104">
        <v>14</v>
      </c>
      <c r="H104">
        <v>55</v>
      </c>
      <c r="I104">
        <v>7</v>
      </c>
      <c r="J104">
        <v>6</v>
      </c>
      <c r="K104">
        <v>0</v>
      </c>
      <c r="L104">
        <v>0</v>
      </c>
      <c r="M104">
        <v>0</v>
      </c>
      <c r="N104">
        <v>131</v>
      </c>
      <c r="P104">
        <v>5.3060533281420491E-2</v>
      </c>
      <c r="R104">
        <v>8.5149518449355685E-2</v>
      </c>
      <c r="T104">
        <v>-0.32700764772531493</v>
      </c>
      <c r="V104">
        <v>-0.46363564861664275</v>
      </c>
      <c r="W104">
        <v>-11.624531835205993</v>
      </c>
      <c r="Y104">
        <v>-1.8174767428045824</v>
      </c>
      <c r="Z104">
        <v>-17.062656054931324</v>
      </c>
      <c r="AB104">
        <v>-1.3175501720215563</v>
      </c>
      <c r="AC104">
        <v>-3.7874601594373201</v>
      </c>
    </row>
    <row r="105" spans="1:31">
      <c r="A105">
        <v>450203</v>
      </c>
      <c r="B105" t="s">
        <v>213</v>
      </c>
      <c r="C105">
        <v>435</v>
      </c>
      <c r="D105">
        <v>69</v>
      </c>
      <c r="E105">
        <v>148</v>
      </c>
      <c r="F105">
        <v>112</v>
      </c>
      <c r="G105">
        <v>13</v>
      </c>
      <c r="H105">
        <v>48</v>
      </c>
      <c r="I105">
        <v>7</v>
      </c>
      <c r="J105">
        <v>11</v>
      </c>
      <c r="K105">
        <v>0</v>
      </c>
      <c r="L105">
        <v>0</v>
      </c>
      <c r="M105">
        <v>0</v>
      </c>
      <c r="N105">
        <v>145</v>
      </c>
      <c r="P105">
        <v>0.31462654241518317</v>
      </c>
      <c r="R105">
        <v>-0.18884645675896664</v>
      </c>
      <c r="T105">
        <v>-0.32700764772531493</v>
      </c>
      <c r="V105">
        <v>-0.46363564861664275</v>
      </c>
      <c r="W105">
        <v>-11.02715355805244</v>
      </c>
      <c r="Y105">
        <v>-1.7240776157881255</v>
      </c>
      <c r="Z105">
        <v>-18.970115480649184</v>
      </c>
      <c r="AB105">
        <v>-1.4648410443445887</v>
      </c>
      <c r="AC105">
        <v>-3.8537818708184552</v>
      </c>
    </row>
    <row r="106" spans="1:31">
      <c r="A106">
        <v>518553</v>
      </c>
      <c r="B106" t="s">
        <v>62</v>
      </c>
      <c r="C106">
        <v>153</v>
      </c>
      <c r="D106">
        <v>18</v>
      </c>
      <c r="E106">
        <v>41</v>
      </c>
      <c r="F106">
        <v>56</v>
      </c>
      <c r="G106">
        <v>5</v>
      </c>
      <c r="H106">
        <v>19</v>
      </c>
      <c r="I106">
        <v>3</v>
      </c>
      <c r="J106">
        <v>4</v>
      </c>
      <c r="K106">
        <v>2</v>
      </c>
      <c r="L106">
        <v>5</v>
      </c>
      <c r="M106">
        <v>14</v>
      </c>
      <c r="N106">
        <v>51</v>
      </c>
      <c r="P106">
        <v>-1.4416023760543661</v>
      </c>
      <c r="R106">
        <v>-1.3691368115025089</v>
      </c>
      <c r="T106">
        <v>-1.3489065468669246</v>
      </c>
      <c r="V106">
        <v>-0.31087266719435519</v>
      </c>
      <c r="W106">
        <v>2.3904494382022463</v>
      </c>
      <c r="Y106">
        <v>0.37374290168184476</v>
      </c>
      <c r="Z106">
        <v>2.2656835205992536</v>
      </c>
      <c r="AB106">
        <v>0.17495234638157034</v>
      </c>
      <c r="AC106">
        <v>-3.9218231535547399</v>
      </c>
    </row>
    <row r="107" spans="1:31">
      <c r="A107">
        <v>445060</v>
      </c>
      <c r="B107" t="s">
        <v>219</v>
      </c>
      <c r="C107">
        <v>522</v>
      </c>
      <c r="D107">
        <v>87</v>
      </c>
      <c r="E107">
        <v>197</v>
      </c>
      <c r="F107">
        <v>135</v>
      </c>
      <c r="G107">
        <v>20</v>
      </c>
      <c r="H107">
        <v>46</v>
      </c>
      <c r="I107">
        <v>10</v>
      </c>
      <c r="J107">
        <v>13</v>
      </c>
      <c r="K107">
        <v>0</v>
      </c>
      <c r="L107">
        <v>0</v>
      </c>
      <c r="M107">
        <v>0</v>
      </c>
      <c r="N107">
        <v>174</v>
      </c>
      <c r="P107">
        <v>0.85644184704940585</v>
      </c>
      <c r="R107">
        <v>0.29591565322498825</v>
      </c>
      <c r="T107">
        <v>0.43941652663089231</v>
      </c>
      <c r="V107">
        <v>-0.46363564861664275</v>
      </c>
      <c r="W107">
        <v>-17.432584269662925</v>
      </c>
      <c r="Y107">
        <v>-2.7255563429348144</v>
      </c>
      <c r="Z107">
        <v>-30.564138576779015</v>
      </c>
      <c r="AB107">
        <v>-2.360112394569859</v>
      </c>
      <c r="AC107">
        <v>-3.9575303592160296</v>
      </c>
    </row>
    <row r="108" spans="1:31">
      <c r="A108">
        <v>450306</v>
      </c>
      <c r="B108" t="s">
        <v>307</v>
      </c>
      <c r="C108">
        <v>435</v>
      </c>
      <c r="D108">
        <v>70</v>
      </c>
      <c r="E108">
        <v>159</v>
      </c>
      <c r="F108">
        <v>106</v>
      </c>
      <c r="G108">
        <v>20</v>
      </c>
      <c r="H108">
        <v>38</v>
      </c>
      <c r="I108">
        <v>8</v>
      </c>
      <c r="J108">
        <v>8</v>
      </c>
      <c r="K108">
        <v>0</v>
      </c>
      <c r="L108">
        <v>0</v>
      </c>
      <c r="M108">
        <v>0</v>
      </c>
      <c r="N108">
        <v>145</v>
      </c>
      <c r="P108">
        <v>0.31462654241518317</v>
      </c>
      <c r="R108">
        <v>-0.31530613762434617</v>
      </c>
      <c r="T108">
        <v>-7.1532922939912508E-2</v>
      </c>
      <c r="V108">
        <v>-0.46363564861664275</v>
      </c>
      <c r="W108">
        <v>-12.02715355805244</v>
      </c>
      <c r="Y108">
        <v>-1.8804259976902837</v>
      </c>
      <c r="Z108">
        <v>-19.970115480649184</v>
      </c>
      <c r="AB108">
        <v>-1.5420593958005315</v>
      </c>
      <c r="AC108">
        <v>-3.9583335602565337</v>
      </c>
    </row>
    <row r="109" spans="1:31">
      <c r="A109">
        <v>543766</v>
      </c>
      <c r="B109" t="s">
        <v>276</v>
      </c>
      <c r="C109">
        <v>195</v>
      </c>
      <c r="D109">
        <v>23</v>
      </c>
      <c r="E109">
        <v>58</v>
      </c>
      <c r="F109">
        <v>61</v>
      </c>
      <c r="G109">
        <v>7</v>
      </c>
      <c r="H109">
        <v>24</v>
      </c>
      <c r="I109">
        <v>3</v>
      </c>
      <c r="J109">
        <v>4</v>
      </c>
      <c r="K109">
        <v>0</v>
      </c>
      <c r="L109">
        <v>4</v>
      </c>
      <c r="M109">
        <v>19</v>
      </c>
      <c r="N109">
        <v>65</v>
      </c>
      <c r="P109">
        <v>-1.1800363669206035</v>
      </c>
      <c r="R109">
        <v>-1.2637537441146927</v>
      </c>
      <c r="T109">
        <v>-1.3489065468669246</v>
      </c>
      <c r="V109">
        <v>-0.46363564861664275</v>
      </c>
      <c r="W109">
        <v>2.9878277153558024</v>
      </c>
      <c r="Y109">
        <v>0.46714202869830229</v>
      </c>
      <c r="Z109">
        <v>-2.6417759051186067</v>
      </c>
      <c r="AB109">
        <v>-0.20399358030929018</v>
      </c>
      <c r="AC109">
        <v>-3.9931838581298518</v>
      </c>
    </row>
    <row r="110" spans="1:31">
      <c r="A110">
        <v>453214</v>
      </c>
      <c r="B110" t="s">
        <v>321</v>
      </c>
      <c r="C110">
        <v>393</v>
      </c>
      <c r="D110">
        <v>60</v>
      </c>
      <c r="E110">
        <v>141</v>
      </c>
      <c r="F110">
        <v>96</v>
      </c>
      <c r="G110">
        <v>15</v>
      </c>
      <c r="H110">
        <v>46</v>
      </c>
      <c r="I110">
        <v>9</v>
      </c>
      <c r="J110">
        <v>6</v>
      </c>
      <c r="K110">
        <v>0</v>
      </c>
      <c r="L110">
        <v>0</v>
      </c>
      <c r="M110">
        <v>0</v>
      </c>
      <c r="N110">
        <v>131</v>
      </c>
      <c r="P110">
        <v>5.3060533281420491E-2</v>
      </c>
      <c r="R110">
        <v>-0.52607227239997878</v>
      </c>
      <c r="T110">
        <v>0.18394180184548989</v>
      </c>
      <c r="V110">
        <v>-0.46363564861664275</v>
      </c>
      <c r="W110">
        <v>-7.6245318352059925</v>
      </c>
      <c r="Y110">
        <v>-1.1920832151959493</v>
      </c>
      <c r="Z110">
        <v>-27.062656054931324</v>
      </c>
      <c r="AB110">
        <v>-2.0897336865809835</v>
      </c>
      <c r="AC110">
        <v>-4.0345224876666439</v>
      </c>
    </row>
    <row r="111" spans="1:31">
      <c r="A111">
        <v>572888</v>
      </c>
      <c r="B111" t="s">
        <v>123</v>
      </c>
      <c r="C111">
        <v>219</v>
      </c>
      <c r="D111">
        <v>32</v>
      </c>
      <c r="E111">
        <v>70</v>
      </c>
      <c r="F111">
        <v>69</v>
      </c>
      <c r="G111">
        <v>6</v>
      </c>
      <c r="H111">
        <v>25</v>
      </c>
      <c r="I111">
        <v>6</v>
      </c>
      <c r="J111">
        <v>5</v>
      </c>
      <c r="K111">
        <v>0</v>
      </c>
      <c r="L111">
        <v>1</v>
      </c>
      <c r="M111">
        <v>21</v>
      </c>
      <c r="N111">
        <v>73</v>
      </c>
      <c r="P111">
        <v>-1.0305700759870249</v>
      </c>
      <c r="R111">
        <v>-1.0951408362941866</v>
      </c>
      <c r="T111">
        <v>-0.58248237251071733</v>
      </c>
      <c r="V111">
        <v>-0.46363564861664275</v>
      </c>
      <c r="W111">
        <v>-2.8136704119850187</v>
      </c>
      <c r="Y111">
        <v>-0.43991281611983613</v>
      </c>
      <c r="Z111">
        <v>-5.8746098626716616</v>
      </c>
      <c r="AB111">
        <v>-0.45362768904232809</v>
      </c>
      <c r="AC111">
        <v>-4.0653694385707357</v>
      </c>
    </row>
    <row r="112" spans="1:31">
      <c r="A112">
        <v>521230</v>
      </c>
      <c r="B112" t="s">
        <v>144</v>
      </c>
      <c r="C112">
        <v>195</v>
      </c>
      <c r="D112">
        <v>24</v>
      </c>
      <c r="E112">
        <v>67</v>
      </c>
      <c r="F112">
        <v>69</v>
      </c>
      <c r="G112">
        <v>5</v>
      </c>
      <c r="H112">
        <v>13</v>
      </c>
      <c r="I112">
        <v>2</v>
      </c>
      <c r="J112">
        <v>3</v>
      </c>
      <c r="K112">
        <v>0</v>
      </c>
      <c r="L112">
        <v>1</v>
      </c>
      <c r="M112">
        <v>11</v>
      </c>
      <c r="N112">
        <v>65</v>
      </c>
      <c r="P112">
        <v>-1.1800363669206035</v>
      </c>
      <c r="R112">
        <v>-1.0951408362941866</v>
      </c>
      <c r="T112">
        <v>-1.6043812716523269</v>
      </c>
      <c r="V112">
        <v>-0.46363564861664275</v>
      </c>
      <c r="W112">
        <v>1.9878277153558024</v>
      </c>
      <c r="Y112">
        <v>0.31079364679614407</v>
      </c>
      <c r="Z112">
        <v>-0.64177590511860672</v>
      </c>
      <c r="AB112">
        <v>-4.9556877397404754E-2</v>
      </c>
      <c r="AC112">
        <v>-4.08195735408502</v>
      </c>
    </row>
    <row r="113" spans="1:30">
      <c r="A113">
        <v>592222</v>
      </c>
      <c r="B113" t="s">
        <v>64</v>
      </c>
      <c r="C113">
        <v>174</v>
      </c>
      <c r="D113">
        <v>19</v>
      </c>
      <c r="E113">
        <v>57</v>
      </c>
      <c r="F113">
        <v>39</v>
      </c>
      <c r="G113">
        <v>3</v>
      </c>
      <c r="H113">
        <v>13</v>
      </c>
      <c r="I113">
        <v>3</v>
      </c>
      <c r="J113">
        <v>2</v>
      </c>
      <c r="K113">
        <v>0</v>
      </c>
      <c r="L113">
        <v>1</v>
      </c>
      <c r="M113">
        <v>11</v>
      </c>
      <c r="N113">
        <v>58</v>
      </c>
      <c r="P113">
        <v>-1.3108193714874847</v>
      </c>
      <c r="R113">
        <v>-1.7274392406210843</v>
      </c>
      <c r="T113">
        <v>-1.3489065468669246</v>
      </c>
      <c r="V113">
        <v>-0.46363564861664275</v>
      </c>
      <c r="W113">
        <v>4.1891385767790261</v>
      </c>
      <c r="Y113">
        <v>0.65496503804331119</v>
      </c>
      <c r="Z113">
        <v>0.81195380774032344</v>
      </c>
      <c r="AB113">
        <v>6.2697734492082796E-2</v>
      </c>
      <c r="AC113">
        <v>-4.1331380350567422</v>
      </c>
    </row>
    <row r="114" spans="1:30">
      <c r="A114">
        <v>607352</v>
      </c>
      <c r="B114" t="s">
        <v>38</v>
      </c>
      <c r="C114">
        <v>174</v>
      </c>
      <c r="D114">
        <v>21</v>
      </c>
      <c r="E114">
        <v>56</v>
      </c>
      <c r="F114">
        <v>45</v>
      </c>
      <c r="G114">
        <v>4</v>
      </c>
      <c r="H114">
        <v>16</v>
      </c>
      <c r="I114">
        <v>4</v>
      </c>
      <c r="J114">
        <v>3</v>
      </c>
      <c r="K114">
        <v>1</v>
      </c>
      <c r="L114">
        <v>1</v>
      </c>
      <c r="M114">
        <v>21</v>
      </c>
      <c r="N114">
        <v>58</v>
      </c>
      <c r="P114">
        <v>-1.3108193714874847</v>
      </c>
      <c r="R114">
        <v>-1.6009795597557048</v>
      </c>
      <c r="T114">
        <v>-1.0934318220815222</v>
      </c>
      <c r="V114">
        <v>-0.38725415790549894</v>
      </c>
      <c r="W114">
        <v>2.1891385767790261</v>
      </c>
      <c r="Y114">
        <v>0.3422682742389947</v>
      </c>
      <c r="Z114">
        <v>-1.1880461922596766</v>
      </c>
      <c r="AB114">
        <v>-9.1738968419802627E-2</v>
      </c>
      <c r="AC114">
        <v>-4.1419556054110185</v>
      </c>
      <c r="AD114" t="b">
        <v>0</v>
      </c>
    </row>
    <row r="115" spans="1:30">
      <c r="A115">
        <v>656186</v>
      </c>
      <c r="B115" t="s">
        <v>19</v>
      </c>
      <c r="C115">
        <v>132</v>
      </c>
      <c r="D115">
        <v>13</v>
      </c>
      <c r="E115">
        <v>37</v>
      </c>
      <c r="F115">
        <v>41</v>
      </c>
      <c r="G115">
        <v>3</v>
      </c>
      <c r="H115">
        <v>14</v>
      </c>
      <c r="I115">
        <v>3</v>
      </c>
      <c r="J115">
        <v>1</v>
      </c>
      <c r="K115">
        <v>0</v>
      </c>
      <c r="L115">
        <v>3</v>
      </c>
      <c r="M115">
        <v>7</v>
      </c>
      <c r="N115">
        <v>44</v>
      </c>
      <c r="P115">
        <v>-1.5723853806212476</v>
      </c>
      <c r="R115">
        <v>-1.6852860136659578</v>
      </c>
      <c r="T115">
        <v>-1.3489065468669246</v>
      </c>
      <c r="V115">
        <v>-0.46363564861664275</v>
      </c>
      <c r="W115">
        <v>4.5917602996254665</v>
      </c>
      <c r="Y115">
        <v>0.71791429292901132</v>
      </c>
      <c r="Z115">
        <v>2.7194132334581766</v>
      </c>
      <c r="AB115">
        <v>0.20998860681511461</v>
      </c>
      <c r="AC115">
        <v>-4.1423106900266475</v>
      </c>
      <c r="AD115" t="b">
        <v>0</v>
      </c>
    </row>
    <row r="116" spans="1:30">
      <c r="A116">
        <v>605309</v>
      </c>
      <c r="B116" t="s">
        <v>165</v>
      </c>
      <c r="C116">
        <v>132</v>
      </c>
      <c r="D116">
        <v>17</v>
      </c>
      <c r="E116">
        <v>33</v>
      </c>
      <c r="F116">
        <v>52</v>
      </c>
      <c r="G116">
        <v>3</v>
      </c>
      <c r="H116">
        <v>20</v>
      </c>
      <c r="I116">
        <v>5</v>
      </c>
      <c r="J116">
        <v>2</v>
      </c>
      <c r="K116">
        <v>0</v>
      </c>
      <c r="L116">
        <v>2</v>
      </c>
      <c r="M116">
        <v>8</v>
      </c>
      <c r="N116">
        <v>44</v>
      </c>
      <c r="P116">
        <v>-1.5723853806212476</v>
      </c>
      <c r="R116">
        <v>-1.453443265412762</v>
      </c>
      <c r="T116">
        <v>-0.83795709729611978</v>
      </c>
      <c r="V116">
        <v>-0.46363564861664275</v>
      </c>
      <c r="W116">
        <v>0.5917602996254665</v>
      </c>
      <c r="Y116">
        <v>9.2520765320378423E-2</v>
      </c>
      <c r="Z116">
        <v>0.71941323345817665</v>
      </c>
      <c r="AB116">
        <v>5.5551903903229206E-2</v>
      </c>
      <c r="AC116">
        <v>-4.1793487227231649</v>
      </c>
      <c r="AD116" t="b">
        <v>0</v>
      </c>
    </row>
    <row r="117" spans="1:30">
      <c r="A117">
        <v>457429</v>
      </c>
      <c r="B117" t="s">
        <v>183</v>
      </c>
      <c r="C117">
        <v>153</v>
      </c>
      <c r="D117">
        <v>18</v>
      </c>
      <c r="E117">
        <v>47</v>
      </c>
      <c r="F117">
        <v>52</v>
      </c>
      <c r="G117">
        <v>4</v>
      </c>
      <c r="H117">
        <v>20</v>
      </c>
      <c r="I117">
        <v>5</v>
      </c>
      <c r="J117">
        <v>3</v>
      </c>
      <c r="K117">
        <v>0</v>
      </c>
      <c r="L117">
        <v>2</v>
      </c>
      <c r="M117">
        <v>11</v>
      </c>
      <c r="N117">
        <v>51</v>
      </c>
      <c r="P117">
        <v>-1.4416023760543661</v>
      </c>
      <c r="R117">
        <v>-1.453443265412762</v>
      </c>
      <c r="T117">
        <v>-0.83795709729611978</v>
      </c>
      <c r="V117">
        <v>-0.46363564861664275</v>
      </c>
      <c r="W117">
        <v>2.3904494382022463</v>
      </c>
      <c r="Y117">
        <v>0.37374290168184476</v>
      </c>
      <c r="Z117">
        <v>-4.7343164794007464</v>
      </c>
      <c r="AB117">
        <v>-0.36557611381002858</v>
      </c>
      <c r="AC117">
        <v>-4.188471599508075</v>
      </c>
      <c r="AD117" t="b">
        <v>0</v>
      </c>
    </row>
    <row r="118" spans="1:30">
      <c r="A118">
        <v>541640</v>
      </c>
      <c r="B118" t="s">
        <v>249</v>
      </c>
      <c r="C118">
        <v>219</v>
      </c>
      <c r="D118">
        <v>30</v>
      </c>
      <c r="E118">
        <v>70</v>
      </c>
      <c r="F118">
        <v>53</v>
      </c>
      <c r="G118">
        <v>9</v>
      </c>
      <c r="H118">
        <v>20</v>
      </c>
      <c r="I118">
        <v>4</v>
      </c>
      <c r="J118">
        <v>6</v>
      </c>
      <c r="K118">
        <v>0</v>
      </c>
      <c r="L118">
        <v>1</v>
      </c>
      <c r="M118">
        <v>15</v>
      </c>
      <c r="N118">
        <v>73</v>
      </c>
      <c r="P118">
        <v>-1.0305700759870249</v>
      </c>
      <c r="R118">
        <v>-1.4323666519351987</v>
      </c>
      <c r="T118">
        <v>-1.0934318220815222</v>
      </c>
      <c r="V118">
        <v>-0.46363564861664275</v>
      </c>
      <c r="W118">
        <v>-0.81367041198501866</v>
      </c>
      <c r="Y118">
        <v>-0.12721605231551969</v>
      </c>
      <c r="Z118">
        <v>-0.87460986267166163</v>
      </c>
      <c r="AB118">
        <v>-6.753593176261459E-2</v>
      </c>
      <c r="AC118">
        <v>-4.2147561826985234</v>
      </c>
      <c r="AD118" t="b">
        <v>0</v>
      </c>
    </row>
    <row r="119" spans="1:30">
      <c r="A119">
        <v>608648</v>
      </c>
      <c r="B119" t="s">
        <v>85</v>
      </c>
      <c r="C119">
        <v>306</v>
      </c>
      <c r="D119">
        <v>48</v>
      </c>
      <c r="E119">
        <v>111</v>
      </c>
      <c r="F119">
        <v>78</v>
      </c>
      <c r="G119">
        <v>13</v>
      </c>
      <c r="H119">
        <v>27</v>
      </c>
      <c r="I119">
        <v>7</v>
      </c>
      <c r="J119">
        <v>6</v>
      </c>
      <c r="K119">
        <v>0</v>
      </c>
      <c r="L119">
        <v>0</v>
      </c>
      <c r="M119">
        <v>6</v>
      </c>
      <c r="N119">
        <v>102</v>
      </c>
      <c r="P119">
        <v>-0.48875477135280215</v>
      </c>
      <c r="R119">
        <v>-0.90545131499611731</v>
      </c>
      <c r="T119">
        <v>-0.32700764772531493</v>
      </c>
      <c r="V119">
        <v>-0.46363564861664275</v>
      </c>
      <c r="W119">
        <v>-7.2191011235955074</v>
      </c>
      <c r="Y119">
        <v>-1.1286947794622095</v>
      </c>
      <c r="Z119">
        <v>-13.468632958801493</v>
      </c>
      <c r="AB119">
        <v>-1.0400256334438276</v>
      </c>
      <c r="AC119">
        <v>-4.3535697955969148</v>
      </c>
      <c r="AD119" t="b">
        <v>0</v>
      </c>
    </row>
    <row r="120" spans="1:30">
      <c r="A120">
        <v>433589</v>
      </c>
      <c r="B120" t="s">
        <v>238</v>
      </c>
      <c r="C120">
        <v>261</v>
      </c>
      <c r="D120">
        <v>37</v>
      </c>
      <c r="E120">
        <v>91</v>
      </c>
      <c r="F120">
        <v>72</v>
      </c>
      <c r="G120">
        <v>12</v>
      </c>
      <c r="H120">
        <v>18</v>
      </c>
      <c r="I120">
        <v>2</v>
      </c>
      <c r="J120">
        <v>2</v>
      </c>
      <c r="K120">
        <v>0</v>
      </c>
      <c r="L120">
        <v>0</v>
      </c>
      <c r="M120">
        <v>4</v>
      </c>
      <c r="N120">
        <v>87</v>
      </c>
      <c r="P120">
        <v>-0.76900406685326217</v>
      </c>
      <c r="R120">
        <v>-1.0319109958614969</v>
      </c>
      <c r="T120">
        <v>-1.6043812716523269</v>
      </c>
      <c r="V120">
        <v>-0.46363564861664275</v>
      </c>
      <c r="W120">
        <v>-2.2162921348314626</v>
      </c>
      <c r="Y120">
        <v>-0.34651368910337865</v>
      </c>
      <c r="Z120">
        <v>-2.7820692883895077</v>
      </c>
      <c r="AB120">
        <v>-0.21482680408564589</v>
      </c>
      <c r="AC120">
        <v>-4.4302724761727523</v>
      </c>
      <c r="AD120" t="b">
        <v>0</v>
      </c>
    </row>
    <row r="121" spans="1:30">
      <c r="A121">
        <v>453284</v>
      </c>
      <c r="B121" t="s">
        <v>230</v>
      </c>
      <c r="C121">
        <v>132</v>
      </c>
      <c r="D121">
        <v>15</v>
      </c>
      <c r="E121">
        <v>33</v>
      </c>
      <c r="F121">
        <v>47</v>
      </c>
      <c r="G121">
        <v>4</v>
      </c>
      <c r="H121">
        <v>13</v>
      </c>
      <c r="I121">
        <v>1</v>
      </c>
      <c r="J121">
        <v>2</v>
      </c>
      <c r="K121">
        <v>0</v>
      </c>
      <c r="L121">
        <v>0</v>
      </c>
      <c r="M121">
        <v>8</v>
      </c>
      <c r="N121">
        <v>44</v>
      </c>
      <c r="P121">
        <v>-1.5723853806212476</v>
      </c>
      <c r="R121">
        <v>-1.5588263328005783</v>
      </c>
      <c r="T121">
        <v>-1.8598559964377293</v>
      </c>
      <c r="V121">
        <v>-0.46363564861664275</v>
      </c>
      <c r="W121">
        <v>2.5917602996254665</v>
      </c>
      <c r="Y121">
        <v>0.40521752912469489</v>
      </c>
      <c r="Z121">
        <v>7.7194132334581766</v>
      </c>
      <c r="AB121">
        <v>0.59608036409482823</v>
      </c>
      <c r="AC121">
        <v>-4.4534054652566759</v>
      </c>
      <c r="AD121" t="b">
        <v>0</v>
      </c>
    </row>
    <row r="122" spans="1:30">
      <c r="A122">
        <v>276351</v>
      </c>
      <c r="B122" t="s">
        <v>126</v>
      </c>
      <c r="C122">
        <v>174</v>
      </c>
      <c r="D122">
        <v>28</v>
      </c>
      <c r="E122">
        <v>48</v>
      </c>
      <c r="F122">
        <v>76</v>
      </c>
      <c r="G122">
        <v>7</v>
      </c>
      <c r="H122">
        <v>29</v>
      </c>
      <c r="I122">
        <v>5</v>
      </c>
      <c r="J122">
        <v>6</v>
      </c>
      <c r="K122">
        <v>4</v>
      </c>
      <c r="L122">
        <v>4</v>
      </c>
      <c r="M122">
        <v>21</v>
      </c>
      <c r="N122">
        <v>58</v>
      </c>
      <c r="P122">
        <v>-1.3108193714874847</v>
      </c>
      <c r="R122">
        <v>-0.94760454195124388</v>
      </c>
      <c r="T122">
        <v>-0.83795709729611978</v>
      </c>
      <c r="V122">
        <v>-0.15810968577206763</v>
      </c>
      <c r="W122">
        <v>-4.8108614232209739</v>
      </c>
      <c r="Y122">
        <v>-0.75217039907611283</v>
      </c>
      <c r="Z122">
        <v>-6.1880461922596766</v>
      </c>
      <c r="AB122">
        <v>-0.47783072569951612</v>
      </c>
      <c r="AC122">
        <v>-4.4844918212825453</v>
      </c>
      <c r="AD122" t="b">
        <v>0</v>
      </c>
    </row>
    <row r="123" spans="1:30">
      <c r="A123">
        <v>543359</v>
      </c>
      <c r="B123" t="s">
        <v>159</v>
      </c>
      <c r="C123">
        <v>219</v>
      </c>
      <c r="D123">
        <v>28</v>
      </c>
      <c r="E123">
        <v>71</v>
      </c>
      <c r="F123">
        <v>60</v>
      </c>
      <c r="G123">
        <v>4</v>
      </c>
      <c r="H123">
        <v>31</v>
      </c>
      <c r="I123">
        <v>4</v>
      </c>
      <c r="J123">
        <v>4</v>
      </c>
      <c r="K123">
        <v>2</v>
      </c>
      <c r="L123">
        <v>3</v>
      </c>
      <c r="M123">
        <v>18</v>
      </c>
      <c r="N123">
        <v>73</v>
      </c>
      <c r="P123">
        <v>-1.0305700759870249</v>
      </c>
      <c r="R123">
        <v>-1.2848303575922559</v>
      </c>
      <c r="T123">
        <v>-1.0934318220815222</v>
      </c>
      <c r="V123">
        <v>-0.31087266719435519</v>
      </c>
      <c r="W123">
        <v>1.1863295880149813</v>
      </c>
      <c r="Y123">
        <v>0.18548071148879675</v>
      </c>
      <c r="Z123">
        <v>-12.874609862671662</v>
      </c>
      <c r="AB123">
        <v>-0.99415614923392703</v>
      </c>
      <c r="AC123">
        <v>-4.5283803606002886</v>
      </c>
      <c r="AD123" t="b">
        <v>0</v>
      </c>
    </row>
    <row r="124" spans="1:30">
      <c r="A124">
        <v>519151</v>
      </c>
      <c r="B124" t="s">
        <v>244</v>
      </c>
      <c r="C124">
        <v>219</v>
      </c>
      <c r="D124">
        <v>32</v>
      </c>
      <c r="E124">
        <v>77</v>
      </c>
      <c r="F124">
        <v>65</v>
      </c>
      <c r="G124">
        <v>8</v>
      </c>
      <c r="H124">
        <v>23</v>
      </c>
      <c r="I124">
        <v>5</v>
      </c>
      <c r="J124">
        <v>5</v>
      </c>
      <c r="K124">
        <v>3</v>
      </c>
      <c r="L124">
        <v>4</v>
      </c>
      <c r="M124">
        <v>25</v>
      </c>
      <c r="N124">
        <v>73</v>
      </c>
      <c r="P124">
        <v>-1.0305700759870249</v>
      </c>
      <c r="R124">
        <v>-1.1794472902044397</v>
      </c>
      <c r="T124">
        <v>-0.83795709729611978</v>
      </c>
      <c r="V124">
        <v>-0.23449117648321141</v>
      </c>
      <c r="W124">
        <v>-2.8136704119850187</v>
      </c>
      <c r="Y124">
        <v>-0.43991281611983613</v>
      </c>
      <c r="Z124">
        <v>-10.874609862671662</v>
      </c>
      <c r="AB124">
        <v>-0.83971944632204165</v>
      </c>
      <c r="AC124">
        <v>-4.562097902412674</v>
      </c>
      <c r="AD124" t="b">
        <v>0</v>
      </c>
    </row>
    <row r="125" spans="1:30">
      <c r="A125">
        <v>502043</v>
      </c>
      <c r="B125" t="s">
        <v>111</v>
      </c>
      <c r="C125">
        <v>501</v>
      </c>
      <c r="D125">
        <v>79</v>
      </c>
      <c r="E125">
        <v>182</v>
      </c>
      <c r="F125">
        <v>121</v>
      </c>
      <c r="G125">
        <v>18</v>
      </c>
      <c r="H125">
        <v>59</v>
      </c>
      <c r="I125">
        <v>8</v>
      </c>
      <c r="J125">
        <v>12</v>
      </c>
      <c r="K125">
        <v>0</v>
      </c>
      <c r="L125">
        <v>0</v>
      </c>
      <c r="M125">
        <v>0</v>
      </c>
      <c r="N125">
        <v>167</v>
      </c>
      <c r="P125">
        <v>0.72565884248252444</v>
      </c>
      <c r="R125">
        <v>8.4306453910266207E-4</v>
      </c>
      <c r="T125">
        <v>-7.1532922939912508E-2</v>
      </c>
      <c r="V125">
        <v>-0.46363564861664275</v>
      </c>
      <c r="W125">
        <v>-12.231273408239701</v>
      </c>
      <c r="Y125">
        <v>-1.9123398059811729</v>
      </c>
      <c r="Z125">
        <v>-37.1104088639201</v>
      </c>
      <c r="AB125">
        <v>-2.8656045943279143</v>
      </c>
      <c r="AC125">
        <v>-4.5866110648440159</v>
      </c>
      <c r="AD125" t="b">
        <v>0</v>
      </c>
    </row>
    <row r="126" spans="1:30">
      <c r="A126">
        <v>518927</v>
      </c>
      <c r="B126" t="s">
        <v>177</v>
      </c>
      <c r="C126">
        <v>132</v>
      </c>
      <c r="D126">
        <v>15</v>
      </c>
      <c r="E126">
        <v>38</v>
      </c>
      <c r="F126">
        <v>37</v>
      </c>
      <c r="G126">
        <v>4</v>
      </c>
      <c r="H126">
        <v>21</v>
      </c>
      <c r="I126">
        <v>5</v>
      </c>
      <c r="J126">
        <v>1</v>
      </c>
      <c r="K126">
        <v>0</v>
      </c>
      <c r="L126">
        <v>0</v>
      </c>
      <c r="M126">
        <v>11</v>
      </c>
      <c r="N126">
        <v>44</v>
      </c>
      <c r="P126">
        <v>-1.5723853806212476</v>
      </c>
      <c r="R126">
        <v>-1.7695924675762109</v>
      </c>
      <c r="T126">
        <v>-0.83795709729611978</v>
      </c>
      <c r="V126">
        <v>-0.46363564861664275</v>
      </c>
      <c r="W126">
        <v>2.5917602996254665</v>
      </c>
      <c r="Y126">
        <v>0.40521752912469489</v>
      </c>
      <c r="Z126">
        <v>-5.2805867665418234</v>
      </c>
      <c r="AB126">
        <v>-0.40775820483242703</v>
      </c>
      <c r="AC126">
        <v>-4.6461112698179532</v>
      </c>
      <c r="AD126" t="b">
        <v>0</v>
      </c>
    </row>
    <row r="127" spans="1:30">
      <c r="A127">
        <v>543883</v>
      </c>
      <c r="B127" t="s">
        <v>310</v>
      </c>
      <c r="C127">
        <v>153</v>
      </c>
      <c r="D127">
        <v>22</v>
      </c>
      <c r="E127">
        <v>48</v>
      </c>
      <c r="F127">
        <v>53</v>
      </c>
      <c r="G127">
        <v>6</v>
      </c>
      <c r="H127">
        <v>14</v>
      </c>
      <c r="I127">
        <v>4</v>
      </c>
      <c r="J127">
        <v>3</v>
      </c>
      <c r="K127">
        <v>0</v>
      </c>
      <c r="L127">
        <v>4</v>
      </c>
      <c r="M127">
        <v>11</v>
      </c>
      <c r="N127">
        <v>51</v>
      </c>
      <c r="P127">
        <v>-1.4416023760543661</v>
      </c>
      <c r="R127">
        <v>-1.4323666519351987</v>
      </c>
      <c r="T127">
        <v>-1.0934318220815222</v>
      </c>
      <c r="V127">
        <v>-0.46363564861664275</v>
      </c>
      <c r="W127">
        <v>-1.6095505617977537</v>
      </c>
      <c r="Y127">
        <v>-0.25165062592678811</v>
      </c>
      <c r="Z127">
        <v>0.2656835205992536</v>
      </c>
      <c r="AB127">
        <v>2.0515643469684923E-2</v>
      </c>
      <c r="AC127">
        <v>-4.6621714811448332</v>
      </c>
      <c r="AD127" t="b">
        <v>0</v>
      </c>
    </row>
    <row r="128" spans="1:30">
      <c r="A128">
        <v>598264</v>
      </c>
      <c r="B128" t="s">
        <v>31</v>
      </c>
      <c r="C128">
        <v>219</v>
      </c>
      <c r="D128">
        <v>31</v>
      </c>
      <c r="E128">
        <v>68</v>
      </c>
      <c r="F128">
        <v>71</v>
      </c>
      <c r="G128">
        <v>8</v>
      </c>
      <c r="H128">
        <v>31</v>
      </c>
      <c r="I128">
        <v>4</v>
      </c>
      <c r="J128">
        <v>4</v>
      </c>
      <c r="K128">
        <v>0</v>
      </c>
      <c r="L128">
        <v>1</v>
      </c>
      <c r="M128">
        <v>19</v>
      </c>
      <c r="N128">
        <v>73</v>
      </c>
      <c r="P128">
        <v>-1.0305700759870249</v>
      </c>
      <c r="R128">
        <v>-1.0529876093390602</v>
      </c>
      <c r="T128">
        <v>-1.0934318220815222</v>
      </c>
      <c r="V128">
        <v>-0.46363564861664275</v>
      </c>
      <c r="W128">
        <v>-1.8136704119850187</v>
      </c>
      <c r="Y128">
        <v>-0.28356443421767791</v>
      </c>
      <c r="Z128">
        <v>-9.8746098626716616</v>
      </c>
      <c r="AB128">
        <v>-0.76250109486609896</v>
      </c>
      <c r="AC128">
        <v>-4.6866906851080268</v>
      </c>
      <c r="AD128" t="b">
        <v>0</v>
      </c>
    </row>
    <row r="129" spans="1:30">
      <c r="A129">
        <v>448609</v>
      </c>
      <c r="B129" t="s">
        <v>281</v>
      </c>
      <c r="C129">
        <v>153</v>
      </c>
      <c r="D129">
        <v>22</v>
      </c>
      <c r="E129">
        <v>43</v>
      </c>
      <c r="F129">
        <v>55</v>
      </c>
      <c r="G129">
        <v>5</v>
      </c>
      <c r="H129">
        <v>20</v>
      </c>
      <c r="I129">
        <v>4</v>
      </c>
      <c r="J129">
        <v>3</v>
      </c>
      <c r="K129">
        <v>0</v>
      </c>
      <c r="L129">
        <v>2</v>
      </c>
      <c r="M129">
        <v>4</v>
      </c>
      <c r="N129">
        <v>51</v>
      </c>
      <c r="P129">
        <v>-1.4416023760543661</v>
      </c>
      <c r="R129">
        <v>-1.3902134249800722</v>
      </c>
      <c r="T129">
        <v>-1.0934318220815222</v>
      </c>
      <c r="V129">
        <v>-0.46363564861664275</v>
      </c>
      <c r="W129">
        <v>-1.6095505617977537</v>
      </c>
      <c r="Y129">
        <v>-0.25165062592678811</v>
      </c>
      <c r="Z129">
        <v>-0.7343164794007464</v>
      </c>
      <c r="AB129">
        <v>-5.6702707986257789E-2</v>
      </c>
      <c r="AC129">
        <v>-4.6972366056456494</v>
      </c>
      <c r="AD129" t="b">
        <v>0</v>
      </c>
    </row>
    <row r="130" spans="1:30">
      <c r="A130">
        <v>519267</v>
      </c>
      <c r="B130" t="s">
        <v>273</v>
      </c>
      <c r="C130">
        <v>153</v>
      </c>
      <c r="D130">
        <v>23</v>
      </c>
      <c r="E130">
        <v>48</v>
      </c>
      <c r="F130">
        <v>55</v>
      </c>
      <c r="G130">
        <v>10</v>
      </c>
      <c r="H130">
        <v>7</v>
      </c>
      <c r="I130">
        <v>2</v>
      </c>
      <c r="J130">
        <v>2</v>
      </c>
      <c r="K130">
        <v>0</v>
      </c>
      <c r="L130">
        <v>2</v>
      </c>
      <c r="M130">
        <v>11</v>
      </c>
      <c r="N130">
        <v>51</v>
      </c>
      <c r="P130">
        <v>-1.4416023760543661</v>
      </c>
      <c r="R130">
        <v>-1.3902134249800722</v>
      </c>
      <c r="T130">
        <v>-1.6043812716523269</v>
      </c>
      <c r="V130">
        <v>-0.46363564861664275</v>
      </c>
      <c r="W130">
        <v>-2.6095505617977537</v>
      </c>
      <c r="Y130">
        <v>-0.40799900782894633</v>
      </c>
      <c r="Z130">
        <v>7.2656835205992536</v>
      </c>
      <c r="AB130">
        <v>0.56104410366128388</v>
      </c>
      <c r="AC130">
        <v>-4.7467876254710708</v>
      </c>
      <c r="AD130" t="b">
        <v>0</v>
      </c>
    </row>
    <row r="131" spans="1:30">
      <c r="A131">
        <v>461833</v>
      </c>
      <c r="B131" t="s">
        <v>155</v>
      </c>
      <c r="C131">
        <v>456</v>
      </c>
      <c r="D131">
        <v>79</v>
      </c>
      <c r="E131">
        <v>176</v>
      </c>
      <c r="F131">
        <v>110</v>
      </c>
      <c r="G131">
        <v>24</v>
      </c>
      <c r="H131">
        <v>27</v>
      </c>
      <c r="I131">
        <v>7</v>
      </c>
      <c r="J131">
        <v>12</v>
      </c>
      <c r="K131">
        <v>0</v>
      </c>
      <c r="L131">
        <v>0</v>
      </c>
      <c r="M131">
        <v>0</v>
      </c>
      <c r="N131">
        <v>152</v>
      </c>
      <c r="P131">
        <v>0.44540954698206447</v>
      </c>
      <c r="R131">
        <v>-0.23099968371409316</v>
      </c>
      <c r="T131">
        <v>-0.32700764772531493</v>
      </c>
      <c r="V131">
        <v>-0.46363564861664275</v>
      </c>
      <c r="W131">
        <v>-18.228464419475657</v>
      </c>
      <c r="Y131">
        <v>-2.8499909165460822</v>
      </c>
      <c r="Z131">
        <v>-17.4238451935081</v>
      </c>
      <c r="AB131">
        <v>-1.345440601866247</v>
      </c>
      <c r="AC131">
        <v>-4.771664951486315</v>
      </c>
      <c r="AD131" t="b">
        <v>0</v>
      </c>
    </row>
    <row r="132" spans="1:30">
      <c r="A132">
        <v>434622</v>
      </c>
      <c r="B132" t="s">
        <v>162</v>
      </c>
      <c r="C132">
        <v>435</v>
      </c>
      <c r="D132">
        <v>74</v>
      </c>
      <c r="E132">
        <v>138</v>
      </c>
      <c r="F132">
        <v>130</v>
      </c>
      <c r="G132">
        <v>15</v>
      </c>
      <c r="H132">
        <v>68</v>
      </c>
      <c r="I132">
        <v>8</v>
      </c>
      <c r="J132">
        <v>10</v>
      </c>
      <c r="K132">
        <v>0</v>
      </c>
      <c r="L132">
        <v>0</v>
      </c>
      <c r="M132">
        <v>0</v>
      </c>
      <c r="N132">
        <v>145</v>
      </c>
      <c r="P132">
        <v>0.31462654241518317</v>
      </c>
      <c r="R132">
        <v>0.19053258583717197</v>
      </c>
      <c r="T132">
        <v>-7.1532922939912508E-2</v>
      </c>
      <c r="V132">
        <v>-0.46363564861664275</v>
      </c>
      <c r="W132">
        <v>-16.02715355805244</v>
      </c>
      <c r="Y132">
        <v>-2.5058195252989162</v>
      </c>
      <c r="Z132">
        <v>-28.970115480649184</v>
      </c>
      <c r="AB132">
        <v>-2.2370245589040159</v>
      </c>
      <c r="AC132">
        <v>-4.7728535275071327</v>
      </c>
      <c r="AD132" t="b">
        <v>0</v>
      </c>
    </row>
    <row r="133" spans="1:30">
      <c r="A133">
        <v>543859</v>
      </c>
      <c r="B133" t="s">
        <v>304</v>
      </c>
      <c r="C133">
        <v>219</v>
      </c>
      <c r="D133">
        <v>33</v>
      </c>
      <c r="E133">
        <v>73</v>
      </c>
      <c r="F133">
        <v>70</v>
      </c>
      <c r="G133">
        <v>10</v>
      </c>
      <c r="H133">
        <v>21</v>
      </c>
      <c r="I133">
        <v>3</v>
      </c>
      <c r="J133">
        <v>2</v>
      </c>
      <c r="K133">
        <v>1</v>
      </c>
      <c r="L133">
        <v>2</v>
      </c>
      <c r="M133">
        <v>11</v>
      </c>
      <c r="N133">
        <v>73</v>
      </c>
      <c r="P133">
        <v>-1.0305700759870249</v>
      </c>
      <c r="R133">
        <v>-1.0740642228166235</v>
      </c>
      <c r="T133">
        <v>-1.3489065468669246</v>
      </c>
      <c r="V133">
        <v>-0.38725415790549894</v>
      </c>
      <c r="W133">
        <v>-3.8136704119850187</v>
      </c>
      <c r="Y133">
        <v>-0.5962611980219944</v>
      </c>
      <c r="Z133">
        <v>-4.8746098626716616</v>
      </c>
      <c r="AB133">
        <v>-0.3764093375863854</v>
      </c>
      <c r="AC133">
        <v>-4.8134655391844516</v>
      </c>
      <c r="AD133" t="b">
        <v>0</v>
      </c>
    </row>
    <row r="134" spans="1:30">
      <c r="A134">
        <v>476589</v>
      </c>
      <c r="B134" t="s">
        <v>311</v>
      </c>
      <c r="C134">
        <v>174</v>
      </c>
      <c r="D134">
        <v>25</v>
      </c>
      <c r="E134">
        <v>53</v>
      </c>
      <c r="F134">
        <v>49</v>
      </c>
      <c r="G134">
        <v>6</v>
      </c>
      <c r="H134">
        <v>20</v>
      </c>
      <c r="I134">
        <v>4</v>
      </c>
      <c r="J134">
        <v>3</v>
      </c>
      <c r="K134">
        <v>0</v>
      </c>
      <c r="L134">
        <v>2</v>
      </c>
      <c r="M134">
        <v>15</v>
      </c>
      <c r="N134">
        <v>58</v>
      </c>
      <c r="P134">
        <v>-1.3108193714874847</v>
      </c>
      <c r="R134">
        <v>-1.5166731058454517</v>
      </c>
      <c r="T134">
        <v>-1.0934318220815222</v>
      </c>
      <c r="V134">
        <v>-0.46363564861664275</v>
      </c>
      <c r="W134">
        <v>-1.8108614232209739</v>
      </c>
      <c r="Y134">
        <v>-0.28312525336963817</v>
      </c>
      <c r="Z134">
        <v>-2.1880461922596766</v>
      </c>
      <c r="AB134">
        <v>-0.16895731987574533</v>
      </c>
      <c r="AC134">
        <v>-4.8366425212764845</v>
      </c>
      <c r="AD134" t="b">
        <v>0</v>
      </c>
    </row>
    <row r="135" spans="1:30">
      <c r="A135">
        <v>641729</v>
      </c>
      <c r="B135" t="s">
        <v>161</v>
      </c>
      <c r="C135">
        <v>87</v>
      </c>
      <c r="D135">
        <v>9</v>
      </c>
      <c r="E135">
        <v>19</v>
      </c>
      <c r="F135">
        <v>33</v>
      </c>
      <c r="G135">
        <v>1</v>
      </c>
      <c r="H135">
        <v>10</v>
      </c>
      <c r="I135">
        <v>2</v>
      </c>
      <c r="J135">
        <v>2</v>
      </c>
      <c r="K135">
        <v>0</v>
      </c>
      <c r="L135">
        <v>0</v>
      </c>
      <c r="M135">
        <v>4</v>
      </c>
      <c r="N135">
        <v>29</v>
      </c>
      <c r="P135">
        <v>-1.8526346761217074</v>
      </c>
      <c r="R135">
        <v>-1.8538989214864638</v>
      </c>
      <c r="T135">
        <v>-1.6043812716523269</v>
      </c>
      <c r="V135">
        <v>-0.46363564861664275</v>
      </c>
      <c r="W135">
        <v>2.5945692883895131</v>
      </c>
      <c r="Y135">
        <v>0.4056567099727349</v>
      </c>
      <c r="Z135">
        <v>6.4059769038701617</v>
      </c>
      <c r="AB135">
        <v>0.49465897598169745</v>
      </c>
      <c r="AC135">
        <v>-4.8742348319227089</v>
      </c>
      <c r="AD135" t="b">
        <v>0</v>
      </c>
    </row>
    <row r="136" spans="1:30">
      <c r="A136">
        <v>502202</v>
      </c>
      <c r="B136" t="s">
        <v>43</v>
      </c>
      <c r="C136">
        <v>132</v>
      </c>
      <c r="D136">
        <v>18</v>
      </c>
      <c r="E136">
        <v>35</v>
      </c>
      <c r="F136">
        <v>53</v>
      </c>
      <c r="G136">
        <v>5</v>
      </c>
      <c r="H136">
        <v>24</v>
      </c>
      <c r="I136">
        <v>4</v>
      </c>
      <c r="J136">
        <v>4</v>
      </c>
      <c r="K136">
        <v>2</v>
      </c>
      <c r="L136">
        <v>3</v>
      </c>
      <c r="M136">
        <v>19</v>
      </c>
      <c r="N136">
        <v>44</v>
      </c>
      <c r="P136">
        <v>-1.5723853806212476</v>
      </c>
      <c r="R136">
        <v>-1.4323666519351987</v>
      </c>
      <c r="T136">
        <v>-1.0934318220815222</v>
      </c>
      <c r="V136">
        <v>-0.31087266719435519</v>
      </c>
      <c r="W136">
        <v>-0.4082397003745335</v>
      </c>
      <c r="Y136">
        <v>-6.3827616581779795E-2</v>
      </c>
      <c r="Z136">
        <v>-5.2805867665418234</v>
      </c>
      <c r="AB136">
        <v>-0.40775820483242703</v>
      </c>
      <c r="AC136">
        <v>-4.8806423432465307</v>
      </c>
      <c r="AD136" t="b">
        <v>0</v>
      </c>
    </row>
    <row r="137" spans="1:30">
      <c r="A137">
        <v>445926</v>
      </c>
      <c r="B137" t="s">
        <v>61</v>
      </c>
      <c r="C137">
        <v>348</v>
      </c>
      <c r="D137">
        <v>56</v>
      </c>
      <c r="E137">
        <v>124</v>
      </c>
      <c r="F137">
        <v>101</v>
      </c>
      <c r="G137">
        <v>16</v>
      </c>
      <c r="H137">
        <v>33</v>
      </c>
      <c r="I137">
        <v>4</v>
      </c>
      <c r="J137">
        <v>7</v>
      </c>
      <c r="K137">
        <v>0</v>
      </c>
      <c r="L137">
        <v>3</v>
      </c>
      <c r="M137">
        <v>4</v>
      </c>
      <c r="N137">
        <v>116</v>
      </c>
      <c r="P137">
        <v>-0.2271887622190395</v>
      </c>
      <c r="R137">
        <v>-0.42068920501216245</v>
      </c>
      <c r="T137">
        <v>-1.0934318220815222</v>
      </c>
      <c r="V137">
        <v>-0.46363564861664275</v>
      </c>
      <c r="W137">
        <v>-9.6217228464419478</v>
      </c>
      <c r="Y137">
        <v>-1.5043407981522263</v>
      </c>
      <c r="Z137">
        <v>-15.376092384519353</v>
      </c>
      <c r="AB137">
        <v>-1.18731650576686</v>
      </c>
      <c r="AC137">
        <v>-4.8966027418484526</v>
      </c>
      <c r="AD137" t="b">
        <v>0</v>
      </c>
    </row>
    <row r="138" spans="1:30">
      <c r="A138">
        <v>407890</v>
      </c>
      <c r="B138" t="s">
        <v>181</v>
      </c>
      <c r="C138">
        <v>261</v>
      </c>
      <c r="D138">
        <v>42</v>
      </c>
      <c r="E138">
        <v>90</v>
      </c>
      <c r="F138">
        <v>61</v>
      </c>
      <c r="G138">
        <v>15</v>
      </c>
      <c r="H138">
        <v>23</v>
      </c>
      <c r="I138">
        <v>5</v>
      </c>
      <c r="J138">
        <v>7</v>
      </c>
      <c r="K138">
        <v>0</v>
      </c>
      <c r="L138">
        <v>0</v>
      </c>
      <c r="M138">
        <v>0</v>
      </c>
      <c r="N138">
        <v>87</v>
      </c>
      <c r="P138">
        <v>-0.76900406685326217</v>
      </c>
      <c r="R138">
        <v>-1.2637537441146927</v>
      </c>
      <c r="T138">
        <v>-0.83795709729611978</v>
      </c>
      <c r="V138">
        <v>-0.46363564861664275</v>
      </c>
      <c r="W138">
        <v>-7.2162921348314626</v>
      </c>
      <c r="Y138">
        <v>-1.1282555986141698</v>
      </c>
      <c r="Z138">
        <v>-6.7820692883895077</v>
      </c>
      <c r="AB138">
        <v>-0.52370020990941668</v>
      </c>
      <c r="AC138">
        <v>-4.9863063654043041</v>
      </c>
      <c r="AD138" t="b">
        <v>0</v>
      </c>
    </row>
    <row r="139" spans="1:30">
      <c r="A139">
        <v>502083</v>
      </c>
      <c r="B139" t="s">
        <v>196</v>
      </c>
      <c r="C139">
        <v>174</v>
      </c>
      <c r="D139">
        <v>22</v>
      </c>
      <c r="E139">
        <v>60</v>
      </c>
      <c r="F139">
        <v>59</v>
      </c>
      <c r="G139">
        <v>6</v>
      </c>
      <c r="H139">
        <v>21</v>
      </c>
      <c r="I139">
        <v>3</v>
      </c>
      <c r="J139">
        <v>3</v>
      </c>
      <c r="K139">
        <v>0</v>
      </c>
      <c r="L139">
        <v>1</v>
      </c>
      <c r="M139">
        <v>8</v>
      </c>
      <c r="N139">
        <v>58</v>
      </c>
      <c r="P139">
        <v>-1.3108193714874847</v>
      </c>
      <c r="R139">
        <v>-1.3059069710698192</v>
      </c>
      <c r="T139">
        <v>-1.3489065468669246</v>
      </c>
      <c r="V139">
        <v>-0.46363564861664275</v>
      </c>
      <c r="W139">
        <v>1.1891385767790261</v>
      </c>
      <c r="Y139">
        <v>0.18591989233683648</v>
      </c>
      <c r="Z139">
        <v>-10.188046192259677</v>
      </c>
      <c r="AB139">
        <v>-0.786704131523287</v>
      </c>
      <c r="AC139">
        <v>-5.030052777227322</v>
      </c>
      <c r="AD139" t="b">
        <v>0</v>
      </c>
    </row>
    <row r="140" spans="1:30">
      <c r="A140">
        <v>527048</v>
      </c>
      <c r="B140" t="s">
        <v>236</v>
      </c>
      <c r="C140">
        <v>567</v>
      </c>
      <c r="D140">
        <v>93</v>
      </c>
      <c r="E140">
        <v>205</v>
      </c>
      <c r="F140">
        <v>111</v>
      </c>
      <c r="G140">
        <v>15</v>
      </c>
      <c r="H140">
        <v>64</v>
      </c>
      <c r="I140">
        <v>9</v>
      </c>
      <c r="J140">
        <v>12</v>
      </c>
      <c r="K140">
        <v>0</v>
      </c>
      <c r="L140">
        <v>0</v>
      </c>
      <c r="M140">
        <v>0</v>
      </c>
      <c r="N140">
        <v>189</v>
      </c>
      <c r="P140">
        <v>1.1366911425498658</v>
      </c>
      <c r="R140">
        <v>-0.2099230702365299</v>
      </c>
      <c r="T140">
        <v>0.18394180184548989</v>
      </c>
      <c r="V140">
        <v>-0.46363564861664275</v>
      </c>
      <c r="W140">
        <v>-17.43539325842697</v>
      </c>
      <c r="Y140">
        <v>-2.7259955237828541</v>
      </c>
      <c r="Z140">
        <v>-38.250702247191015</v>
      </c>
      <c r="AB140">
        <v>-2.9536561695602139</v>
      </c>
      <c r="AC140">
        <v>-5.032577467800885</v>
      </c>
      <c r="AD140" t="b">
        <v>0</v>
      </c>
    </row>
    <row r="141" spans="1:30">
      <c r="A141">
        <v>592804</v>
      </c>
      <c r="B141" t="s">
        <v>300</v>
      </c>
      <c r="C141">
        <v>132</v>
      </c>
      <c r="D141">
        <v>18</v>
      </c>
      <c r="E141">
        <v>40</v>
      </c>
      <c r="F141">
        <v>41</v>
      </c>
      <c r="G141">
        <v>5</v>
      </c>
      <c r="H141">
        <v>16</v>
      </c>
      <c r="I141">
        <v>4</v>
      </c>
      <c r="J141">
        <v>2</v>
      </c>
      <c r="K141">
        <v>0</v>
      </c>
      <c r="L141">
        <v>5</v>
      </c>
      <c r="M141">
        <v>11</v>
      </c>
      <c r="N141">
        <v>44</v>
      </c>
      <c r="P141">
        <v>-1.5723853806212476</v>
      </c>
      <c r="R141">
        <v>-1.6852860136659578</v>
      </c>
      <c r="T141">
        <v>-1.0934318220815222</v>
      </c>
      <c r="V141">
        <v>-0.46363564861664275</v>
      </c>
      <c r="W141">
        <v>-0.4082397003745335</v>
      </c>
      <c r="Y141">
        <v>-6.3827616581779795E-2</v>
      </c>
      <c r="Z141">
        <v>-2.2805867665418234</v>
      </c>
      <c r="AB141">
        <v>-0.17610315046459893</v>
      </c>
      <c r="AC141">
        <v>-5.0546696320317501</v>
      </c>
      <c r="AD141" t="b">
        <v>0</v>
      </c>
    </row>
    <row r="142" spans="1:30">
      <c r="A142">
        <v>643338</v>
      </c>
      <c r="B142" t="s">
        <v>121</v>
      </c>
      <c r="C142">
        <v>174</v>
      </c>
      <c r="D142">
        <v>24</v>
      </c>
      <c r="E142">
        <v>59</v>
      </c>
      <c r="F142">
        <v>53</v>
      </c>
      <c r="G142">
        <v>7</v>
      </c>
      <c r="H142">
        <v>17</v>
      </c>
      <c r="I142">
        <v>3</v>
      </c>
      <c r="J142">
        <v>3</v>
      </c>
      <c r="K142">
        <v>0</v>
      </c>
      <c r="L142">
        <v>0</v>
      </c>
      <c r="M142">
        <v>0</v>
      </c>
      <c r="N142">
        <v>58</v>
      </c>
      <c r="P142">
        <v>-1.3108193714874847</v>
      </c>
      <c r="R142">
        <v>-1.4323666519351987</v>
      </c>
      <c r="T142">
        <v>-1.3489065468669246</v>
      </c>
      <c r="V142">
        <v>-0.46363564861664275</v>
      </c>
      <c r="W142">
        <v>-0.81086142322097388</v>
      </c>
      <c r="Y142">
        <v>-0.12677687146747996</v>
      </c>
      <c r="Z142">
        <v>-5.1880461922596766</v>
      </c>
      <c r="AB142">
        <v>-0.40061237424357343</v>
      </c>
      <c r="AC142">
        <v>-5.0831174646173052</v>
      </c>
      <c r="AD142" t="b">
        <v>0</v>
      </c>
    </row>
    <row r="143" spans="1:30">
      <c r="A143">
        <v>489119</v>
      </c>
      <c r="B143" t="s">
        <v>205</v>
      </c>
      <c r="C143">
        <v>435</v>
      </c>
      <c r="D143">
        <v>77</v>
      </c>
      <c r="E143">
        <v>156</v>
      </c>
      <c r="F143">
        <v>119</v>
      </c>
      <c r="G143">
        <v>18</v>
      </c>
      <c r="H143">
        <v>45</v>
      </c>
      <c r="I143">
        <v>8</v>
      </c>
      <c r="J143">
        <v>10</v>
      </c>
      <c r="K143">
        <v>0</v>
      </c>
      <c r="L143">
        <v>0</v>
      </c>
      <c r="M143">
        <v>0</v>
      </c>
      <c r="N143">
        <v>145</v>
      </c>
      <c r="P143">
        <v>0.31462654241518317</v>
      </c>
      <c r="R143">
        <v>-4.1310162416023852E-2</v>
      </c>
      <c r="T143">
        <v>-7.1532922939912508E-2</v>
      </c>
      <c r="V143">
        <v>-0.46363564861664275</v>
      </c>
      <c r="W143">
        <v>-19.02715355805244</v>
      </c>
      <c r="Y143">
        <v>-2.974864671005391</v>
      </c>
      <c r="Z143">
        <v>-23.970115480649184</v>
      </c>
      <c r="AB143">
        <v>-1.8509328016243023</v>
      </c>
      <c r="AC143">
        <v>-5.0876496641870892</v>
      </c>
      <c r="AD143" t="b">
        <v>0</v>
      </c>
    </row>
    <row r="144" spans="1:30">
      <c r="A144">
        <v>592254</v>
      </c>
      <c r="B144" t="s">
        <v>76</v>
      </c>
      <c r="C144">
        <v>174</v>
      </c>
      <c r="D144">
        <v>27</v>
      </c>
      <c r="E144">
        <v>53</v>
      </c>
      <c r="F144">
        <v>55</v>
      </c>
      <c r="G144">
        <v>9</v>
      </c>
      <c r="H144">
        <v>18</v>
      </c>
      <c r="I144">
        <v>3</v>
      </c>
      <c r="J144">
        <v>3</v>
      </c>
      <c r="K144">
        <v>0</v>
      </c>
      <c r="L144">
        <v>0</v>
      </c>
      <c r="M144">
        <v>0</v>
      </c>
      <c r="N144">
        <v>58</v>
      </c>
      <c r="P144">
        <v>-1.3108193714874847</v>
      </c>
      <c r="R144">
        <v>-1.3902134249800722</v>
      </c>
      <c r="T144">
        <v>-1.3489065468669246</v>
      </c>
      <c r="V144">
        <v>-0.46363564861664275</v>
      </c>
      <c r="W144">
        <v>-3.8108614232209739</v>
      </c>
      <c r="Y144">
        <v>-0.59582201717395455</v>
      </c>
      <c r="Z144">
        <v>-0.18804619225967656</v>
      </c>
      <c r="AB144">
        <v>-1.4520616963859917E-2</v>
      </c>
      <c r="AC144">
        <v>-5.1239176260889385</v>
      </c>
      <c r="AD144" t="b">
        <v>0</v>
      </c>
    </row>
    <row r="145" spans="1:30">
      <c r="A145">
        <v>643354</v>
      </c>
      <c r="B145" t="s">
        <v>140</v>
      </c>
      <c r="C145">
        <v>132</v>
      </c>
      <c r="D145">
        <v>17</v>
      </c>
      <c r="E145">
        <v>48</v>
      </c>
      <c r="F145">
        <v>37</v>
      </c>
      <c r="G145">
        <v>1</v>
      </c>
      <c r="H145">
        <v>8</v>
      </c>
      <c r="I145">
        <v>3</v>
      </c>
      <c r="J145">
        <v>1</v>
      </c>
      <c r="K145">
        <v>0</v>
      </c>
      <c r="L145">
        <v>0</v>
      </c>
      <c r="M145">
        <v>8</v>
      </c>
      <c r="N145">
        <v>44</v>
      </c>
      <c r="P145">
        <v>-1.5723853806212476</v>
      </c>
      <c r="R145">
        <v>-1.7695924675762109</v>
      </c>
      <c r="T145">
        <v>-1.3489065468669246</v>
      </c>
      <c r="V145">
        <v>-0.46363564861664275</v>
      </c>
      <c r="W145">
        <v>0.5917602996254665</v>
      </c>
      <c r="Y145">
        <v>9.2520765320378423E-2</v>
      </c>
      <c r="Z145">
        <v>-2.2805867665418234</v>
      </c>
      <c r="AB145">
        <v>-0.17610315046459893</v>
      </c>
      <c r="AC145">
        <v>-5.2381024288252478</v>
      </c>
      <c r="AD145" t="b">
        <v>0</v>
      </c>
    </row>
    <row r="146" spans="1:30">
      <c r="A146">
        <v>623406</v>
      </c>
      <c r="B146" t="s">
        <v>280</v>
      </c>
      <c r="C146">
        <v>108</v>
      </c>
      <c r="D146">
        <v>12</v>
      </c>
      <c r="E146">
        <v>28</v>
      </c>
      <c r="F146">
        <v>39</v>
      </c>
      <c r="G146">
        <v>1</v>
      </c>
      <c r="H146">
        <v>14</v>
      </c>
      <c r="I146">
        <v>1</v>
      </c>
      <c r="J146">
        <v>3</v>
      </c>
      <c r="K146">
        <v>0</v>
      </c>
      <c r="L146">
        <v>0</v>
      </c>
      <c r="M146">
        <v>4</v>
      </c>
      <c r="N146">
        <v>36</v>
      </c>
      <c r="P146">
        <v>-1.7218516715548262</v>
      </c>
      <c r="R146">
        <v>-1.7274392406210843</v>
      </c>
      <c r="T146">
        <v>-1.8598559964377293</v>
      </c>
      <c r="V146">
        <v>-0.46363564861664275</v>
      </c>
      <c r="W146">
        <v>2.3932584269662911</v>
      </c>
      <c r="Y146">
        <v>0.37418208252988455</v>
      </c>
      <c r="Z146">
        <v>1.9522471910112387</v>
      </c>
      <c r="AB146">
        <v>0.1507493097243823</v>
      </c>
      <c r="AC146">
        <v>-5.2478511649760158</v>
      </c>
      <c r="AD146" t="b">
        <v>0</v>
      </c>
    </row>
    <row r="147" spans="1:30">
      <c r="A147">
        <v>624586</v>
      </c>
      <c r="B147" t="s">
        <v>153</v>
      </c>
      <c r="C147">
        <v>108</v>
      </c>
      <c r="D147">
        <v>13</v>
      </c>
      <c r="E147">
        <v>32</v>
      </c>
      <c r="F147">
        <v>45</v>
      </c>
      <c r="G147">
        <v>2</v>
      </c>
      <c r="H147">
        <v>13</v>
      </c>
      <c r="I147">
        <v>2</v>
      </c>
      <c r="J147">
        <v>2</v>
      </c>
      <c r="K147">
        <v>0</v>
      </c>
      <c r="L147">
        <v>2</v>
      </c>
      <c r="M147">
        <v>8</v>
      </c>
      <c r="N147">
        <v>36</v>
      </c>
      <c r="P147">
        <v>-1.7218516715548262</v>
      </c>
      <c r="R147">
        <v>-1.6009795597557048</v>
      </c>
      <c r="T147">
        <v>-1.6043812716523269</v>
      </c>
      <c r="V147">
        <v>-0.46363564861664275</v>
      </c>
      <c r="W147">
        <v>1.3932584269662911</v>
      </c>
      <c r="Y147">
        <v>0.21783370062772631</v>
      </c>
      <c r="Z147">
        <v>-1.0477528089887613</v>
      </c>
      <c r="AB147">
        <v>-8.0905744643445826E-2</v>
      </c>
      <c r="AC147">
        <v>-5.2539201955952208</v>
      </c>
      <c r="AD147" t="b">
        <v>0</v>
      </c>
    </row>
    <row r="148" spans="1:30">
      <c r="A148">
        <v>448306</v>
      </c>
      <c r="B148" t="s">
        <v>277</v>
      </c>
      <c r="C148">
        <v>543</v>
      </c>
      <c r="D148">
        <v>95</v>
      </c>
      <c r="E148">
        <v>189</v>
      </c>
      <c r="F148">
        <v>153</v>
      </c>
      <c r="G148">
        <v>32</v>
      </c>
      <c r="H148">
        <v>69</v>
      </c>
      <c r="I148">
        <v>8</v>
      </c>
      <c r="J148">
        <v>13</v>
      </c>
      <c r="K148">
        <v>0</v>
      </c>
      <c r="L148">
        <v>0</v>
      </c>
      <c r="M148">
        <v>0</v>
      </c>
      <c r="N148">
        <v>181</v>
      </c>
      <c r="P148">
        <v>0.98722485161628715</v>
      </c>
      <c r="R148">
        <v>0.67529469582112689</v>
      </c>
      <c r="T148">
        <v>-7.1532922939912508E-2</v>
      </c>
      <c r="V148">
        <v>-0.46363564861664275</v>
      </c>
      <c r="W148">
        <v>-22.633895131086149</v>
      </c>
      <c r="Y148">
        <v>-3.5387728798884561</v>
      </c>
      <c r="Z148">
        <v>-37.01786828963796</v>
      </c>
      <c r="AB148">
        <v>-2.8584587637390615</v>
      </c>
      <c r="AC148">
        <v>-5.2698806677466585</v>
      </c>
      <c r="AD148" t="b">
        <v>0</v>
      </c>
    </row>
    <row r="149" spans="1:30">
      <c r="A149">
        <v>656756</v>
      </c>
      <c r="B149" t="s">
        <v>211</v>
      </c>
      <c r="C149">
        <v>132</v>
      </c>
      <c r="D149">
        <v>15</v>
      </c>
      <c r="E149">
        <v>49</v>
      </c>
      <c r="F149">
        <v>35</v>
      </c>
      <c r="G149">
        <v>3</v>
      </c>
      <c r="H149">
        <v>16</v>
      </c>
      <c r="I149">
        <v>4</v>
      </c>
      <c r="J149">
        <v>2</v>
      </c>
      <c r="K149">
        <v>0</v>
      </c>
      <c r="L149">
        <v>0</v>
      </c>
      <c r="M149">
        <v>0</v>
      </c>
      <c r="N149">
        <v>44</v>
      </c>
      <c r="P149">
        <v>-1.5723853806212476</v>
      </c>
      <c r="R149">
        <v>-1.8117456945313373</v>
      </c>
      <c r="T149">
        <v>-1.0934318220815222</v>
      </c>
      <c r="V149">
        <v>-0.46363564861664275</v>
      </c>
      <c r="W149">
        <v>2.5917602996254665</v>
      </c>
      <c r="Y149">
        <v>0.40521752912469489</v>
      </c>
      <c r="Z149">
        <v>-11.280586766541823</v>
      </c>
      <c r="AB149">
        <v>-0.87106831356808323</v>
      </c>
      <c r="AC149">
        <v>-5.4070493302941376</v>
      </c>
      <c r="AD149" t="b">
        <v>0</v>
      </c>
    </row>
    <row r="150" spans="1:30">
      <c r="A150">
        <v>543964</v>
      </c>
      <c r="B150" t="s">
        <v>327</v>
      </c>
      <c r="C150">
        <v>108</v>
      </c>
      <c r="D150">
        <v>14</v>
      </c>
      <c r="E150">
        <v>32</v>
      </c>
      <c r="F150">
        <v>38</v>
      </c>
      <c r="G150">
        <v>3</v>
      </c>
      <c r="H150">
        <v>12</v>
      </c>
      <c r="I150">
        <v>2</v>
      </c>
      <c r="J150">
        <v>3</v>
      </c>
      <c r="K150">
        <v>0</v>
      </c>
      <c r="L150">
        <v>2</v>
      </c>
      <c r="M150">
        <v>7</v>
      </c>
      <c r="N150">
        <v>36</v>
      </c>
      <c r="P150">
        <v>-1.7218516715548262</v>
      </c>
      <c r="R150">
        <v>-1.7485158540986476</v>
      </c>
      <c r="T150">
        <v>-1.6043812716523269</v>
      </c>
      <c r="V150">
        <v>-0.46363564861664275</v>
      </c>
      <c r="W150">
        <v>0.3932584269662911</v>
      </c>
      <c r="Y150">
        <v>6.1485318725568082E-2</v>
      </c>
      <c r="Z150">
        <v>-4.7752808988761331E-2</v>
      </c>
      <c r="AB150">
        <v>-3.6873931875031113E-3</v>
      </c>
      <c r="AC150">
        <v>-5.4805865203843798</v>
      </c>
      <c r="AD150" t="b">
        <v>0</v>
      </c>
    </row>
    <row r="151" spans="1:30">
      <c r="A151">
        <v>434671</v>
      </c>
      <c r="B151" t="s">
        <v>268</v>
      </c>
      <c r="C151">
        <v>306</v>
      </c>
      <c r="D151">
        <v>53</v>
      </c>
      <c r="E151">
        <v>103</v>
      </c>
      <c r="F151">
        <v>85</v>
      </c>
      <c r="G151">
        <v>15</v>
      </c>
      <c r="H151">
        <v>35</v>
      </c>
      <c r="I151">
        <v>5</v>
      </c>
      <c r="J151">
        <v>7</v>
      </c>
      <c r="K151">
        <v>0</v>
      </c>
      <c r="L151">
        <v>0</v>
      </c>
      <c r="M151">
        <v>0</v>
      </c>
      <c r="N151">
        <v>102</v>
      </c>
      <c r="P151">
        <v>-0.48875477135280215</v>
      </c>
      <c r="R151">
        <v>-0.75791502065317451</v>
      </c>
      <c r="T151">
        <v>-0.83795709729611978</v>
      </c>
      <c r="V151">
        <v>-0.46363564861664275</v>
      </c>
      <c r="W151">
        <v>-12.219101123595507</v>
      </c>
      <c r="Y151">
        <v>-1.9104366889730007</v>
      </c>
      <c r="Z151">
        <v>-13.468632958801493</v>
      </c>
      <c r="AB151">
        <v>-1.0400256334438276</v>
      </c>
      <c r="AC151">
        <v>-5.4987248603355674</v>
      </c>
      <c r="AD151" t="b">
        <v>0</v>
      </c>
    </row>
    <row r="152" spans="1:30">
      <c r="A152">
        <v>502272</v>
      </c>
      <c r="B152" t="s">
        <v>97</v>
      </c>
      <c r="C152">
        <v>108</v>
      </c>
      <c r="D152">
        <v>16</v>
      </c>
      <c r="E152">
        <v>33</v>
      </c>
      <c r="F152">
        <v>31</v>
      </c>
      <c r="G152">
        <v>4</v>
      </c>
      <c r="H152">
        <v>9</v>
      </c>
      <c r="I152">
        <v>3</v>
      </c>
      <c r="J152">
        <v>3</v>
      </c>
      <c r="K152">
        <v>0</v>
      </c>
      <c r="L152">
        <v>2</v>
      </c>
      <c r="M152">
        <v>4</v>
      </c>
      <c r="N152">
        <v>36</v>
      </c>
      <c r="P152">
        <v>-1.7218516715548262</v>
      </c>
      <c r="R152">
        <v>-1.8960521484415904</v>
      </c>
      <c r="T152">
        <v>-1.3489065468669246</v>
      </c>
      <c r="V152">
        <v>-0.46363564861664275</v>
      </c>
      <c r="W152">
        <v>-1.6067415730337089</v>
      </c>
      <c r="Y152">
        <v>-0.25121144507874832</v>
      </c>
      <c r="Z152">
        <v>1.9522471910112387</v>
      </c>
      <c r="AB152">
        <v>0.1507493097243823</v>
      </c>
      <c r="AC152">
        <v>-5.5309081508343505</v>
      </c>
      <c r="AD152" t="b">
        <v>0</v>
      </c>
    </row>
    <row r="153" spans="1:30">
      <c r="A153">
        <v>500724</v>
      </c>
      <c r="B153" t="s">
        <v>250</v>
      </c>
      <c r="C153">
        <v>219</v>
      </c>
      <c r="D153">
        <v>32</v>
      </c>
      <c r="E153">
        <v>73</v>
      </c>
      <c r="F153">
        <v>50</v>
      </c>
      <c r="G153">
        <v>9</v>
      </c>
      <c r="H153">
        <v>26</v>
      </c>
      <c r="I153">
        <v>3</v>
      </c>
      <c r="J153">
        <v>3</v>
      </c>
      <c r="K153">
        <v>0</v>
      </c>
      <c r="L153">
        <v>3</v>
      </c>
      <c r="M153">
        <v>8</v>
      </c>
      <c r="N153">
        <v>73</v>
      </c>
      <c r="P153">
        <v>-1.0305700759870249</v>
      </c>
      <c r="R153">
        <v>-1.4955964923678886</v>
      </c>
      <c r="T153">
        <v>-1.3489065468669246</v>
      </c>
      <c r="V153">
        <v>-0.46363564861664275</v>
      </c>
      <c r="W153">
        <v>-2.8136704119850187</v>
      </c>
      <c r="Y153">
        <v>-0.43991281611983613</v>
      </c>
      <c r="Z153">
        <v>-9.8746098626716616</v>
      </c>
      <c r="AB153">
        <v>-0.76250109486609896</v>
      </c>
      <c r="AC153">
        <v>-5.5411226748244164</v>
      </c>
      <c r="AD153" t="b">
        <v>0</v>
      </c>
    </row>
    <row r="154" spans="1:30">
      <c r="A154">
        <v>573046</v>
      </c>
      <c r="B154" t="s">
        <v>212</v>
      </c>
      <c r="C154">
        <v>132</v>
      </c>
      <c r="D154">
        <v>20</v>
      </c>
      <c r="E154">
        <v>44</v>
      </c>
      <c r="F154">
        <v>41</v>
      </c>
      <c r="G154">
        <v>4</v>
      </c>
      <c r="H154">
        <v>11</v>
      </c>
      <c r="I154">
        <v>3</v>
      </c>
      <c r="J154">
        <v>2</v>
      </c>
      <c r="K154">
        <v>0</v>
      </c>
      <c r="L154">
        <v>2</v>
      </c>
      <c r="M154">
        <v>4</v>
      </c>
      <c r="N154">
        <v>44</v>
      </c>
      <c r="P154">
        <v>-1.5723853806212476</v>
      </c>
      <c r="R154">
        <v>-1.6852860136659578</v>
      </c>
      <c r="T154">
        <v>-1.3489065468669246</v>
      </c>
      <c r="V154">
        <v>-0.46363564861664275</v>
      </c>
      <c r="W154">
        <v>-2.4082397003745335</v>
      </c>
      <c r="Y154">
        <v>-0.3765243803860962</v>
      </c>
      <c r="Z154">
        <v>-1.2805867665418234</v>
      </c>
      <c r="AB154">
        <v>-9.8884799008656224E-2</v>
      </c>
      <c r="AC154">
        <v>-5.5456227691655258</v>
      </c>
      <c r="AD154" t="b">
        <v>0</v>
      </c>
    </row>
    <row r="155" spans="1:30">
      <c r="A155">
        <v>460024</v>
      </c>
      <c r="B155" t="s">
        <v>148</v>
      </c>
      <c r="C155">
        <v>87</v>
      </c>
      <c r="D155">
        <v>11</v>
      </c>
      <c r="E155">
        <v>22</v>
      </c>
      <c r="F155">
        <v>30</v>
      </c>
      <c r="G155">
        <v>4</v>
      </c>
      <c r="H155">
        <v>8</v>
      </c>
      <c r="I155">
        <v>1</v>
      </c>
      <c r="J155">
        <v>1</v>
      </c>
      <c r="K155">
        <v>0</v>
      </c>
      <c r="L155">
        <v>1</v>
      </c>
      <c r="M155">
        <v>0</v>
      </c>
      <c r="N155">
        <v>29</v>
      </c>
      <c r="P155">
        <v>-1.8526346761217074</v>
      </c>
      <c r="R155">
        <v>-1.9171287619191537</v>
      </c>
      <c r="T155">
        <v>-1.8598559964377293</v>
      </c>
      <c r="V155">
        <v>-0.46363564861664275</v>
      </c>
      <c r="W155">
        <v>0.59456928838951306</v>
      </c>
      <c r="Y155">
        <v>9.2959946168418447E-2</v>
      </c>
      <c r="Z155">
        <v>5.4059769038701617</v>
      </c>
      <c r="AB155">
        <v>0.41744062452575476</v>
      </c>
      <c r="AC155">
        <v>-5.5828545124010596</v>
      </c>
      <c r="AD155" t="b">
        <v>0</v>
      </c>
    </row>
    <row r="156" spans="1:30">
      <c r="A156">
        <v>541652</v>
      </c>
      <c r="B156" t="s">
        <v>259</v>
      </c>
      <c r="C156">
        <v>174</v>
      </c>
      <c r="D156">
        <v>28</v>
      </c>
      <c r="E156">
        <v>52</v>
      </c>
      <c r="F156">
        <v>68</v>
      </c>
      <c r="G156">
        <v>6</v>
      </c>
      <c r="H156">
        <v>30</v>
      </c>
      <c r="I156">
        <v>4</v>
      </c>
      <c r="J156">
        <v>2</v>
      </c>
      <c r="K156">
        <v>0</v>
      </c>
      <c r="L156">
        <v>5</v>
      </c>
      <c r="M156">
        <v>11</v>
      </c>
      <c r="N156">
        <v>58</v>
      </c>
      <c r="P156">
        <v>-1.3108193714874847</v>
      </c>
      <c r="R156">
        <v>-1.1162174497717499</v>
      </c>
      <c r="T156">
        <v>-1.0934318220815222</v>
      </c>
      <c r="V156">
        <v>-0.46363564861664275</v>
      </c>
      <c r="W156">
        <v>-4.8108614232209739</v>
      </c>
      <c r="Y156">
        <v>-0.75217039907611283</v>
      </c>
      <c r="Z156">
        <v>-11.188046192259677</v>
      </c>
      <c r="AB156">
        <v>-0.86392248297922969</v>
      </c>
      <c r="AC156">
        <v>-5.6001971740127416</v>
      </c>
      <c r="AD156" t="b">
        <v>0</v>
      </c>
    </row>
    <row r="157" spans="1:30">
      <c r="A157">
        <v>621381</v>
      </c>
      <c r="B157" t="s">
        <v>292</v>
      </c>
      <c r="C157">
        <v>174</v>
      </c>
      <c r="D157">
        <v>24</v>
      </c>
      <c r="E157">
        <v>62</v>
      </c>
      <c r="F157">
        <v>60</v>
      </c>
      <c r="G157">
        <v>7</v>
      </c>
      <c r="H157">
        <v>23</v>
      </c>
      <c r="I157">
        <v>3</v>
      </c>
      <c r="J157">
        <v>5</v>
      </c>
      <c r="K157">
        <v>0</v>
      </c>
      <c r="L157">
        <v>1</v>
      </c>
      <c r="M157">
        <v>16</v>
      </c>
      <c r="N157">
        <v>58</v>
      </c>
      <c r="P157">
        <v>-1.3108193714874847</v>
      </c>
      <c r="R157">
        <v>-1.2848303575922559</v>
      </c>
      <c r="T157">
        <v>-1.3489065468669246</v>
      </c>
      <c r="V157">
        <v>-0.46363564861664275</v>
      </c>
      <c r="W157">
        <v>-0.81086142322097388</v>
      </c>
      <c r="Y157">
        <v>-0.12677687146747996</v>
      </c>
      <c r="Z157">
        <v>-14.188046192259677</v>
      </c>
      <c r="AB157">
        <v>-1.0955775373470578</v>
      </c>
      <c r="AC157">
        <v>-5.630546333377846</v>
      </c>
      <c r="AD157" t="b">
        <v>0</v>
      </c>
    </row>
    <row r="158" spans="1:30">
      <c r="A158">
        <v>592741</v>
      </c>
      <c r="B158" t="s">
        <v>279</v>
      </c>
      <c r="C158">
        <v>132</v>
      </c>
      <c r="D158">
        <v>17</v>
      </c>
      <c r="E158">
        <v>42</v>
      </c>
      <c r="F158">
        <v>44</v>
      </c>
      <c r="G158">
        <v>6</v>
      </c>
      <c r="H158">
        <v>18</v>
      </c>
      <c r="I158">
        <v>2</v>
      </c>
      <c r="J158">
        <v>2</v>
      </c>
      <c r="K158">
        <v>0</v>
      </c>
      <c r="L158">
        <v>1</v>
      </c>
      <c r="M158">
        <v>0</v>
      </c>
      <c r="N158">
        <v>44</v>
      </c>
      <c r="P158">
        <v>-1.5723853806212476</v>
      </c>
      <c r="R158">
        <v>-1.6220561732332681</v>
      </c>
      <c r="T158">
        <v>-1.6043812716523269</v>
      </c>
      <c r="V158">
        <v>-0.46363564861664275</v>
      </c>
      <c r="W158">
        <v>0.5917602996254665</v>
      </c>
      <c r="Y158">
        <v>9.2520765320378423E-2</v>
      </c>
      <c r="Z158">
        <v>-6.2805867665418234</v>
      </c>
      <c r="AB158">
        <v>-0.48497655628836972</v>
      </c>
      <c r="AC158">
        <v>-5.6549142650914774</v>
      </c>
      <c r="AD158" t="b">
        <v>0</v>
      </c>
    </row>
    <row r="159" spans="1:30">
      <c r="A159">
        <v>621294</v>
      </c>
      <c r="B159" t="s">
        <v>142</v>
      </c>
      <c r="C159">
        <v>87</v>
      </c>
      <c r="D159">
        <v>11</v>
      </c>
      <c r="E159">
        <v>24</v>
      </c>
      <c r="F159">
        <v>28</v>
      </c>
      <c r="G159">
        <v>2</v>
      </c>
      <c r="H159">
        <v>10</v>
      </c>
      <c r="I159">
        <v>2</v>
      </c>
      <c r="J159">
        <v>2</v>
      </c>
      <c r="K159">
        <v>0</v>
      </c>
      <c r="L159">
        <v>0</v>
      </c>
      <c r="M159">
        <v>0</v>
      </c>
      <c r="N159">
        <v>29</v>
      </c>
      <c r="P159">
        <v>-1.8526346761217074</v>
      </c>
      <c r="R159">
        <v>-1.9592819888742801</v>
      </c>
      <c r="T159">
        <v>-1.6043812716523269</v>
      </c>
      <c r="V159">
        <v>-0.46363564861664275</v>
      </c>
      <c r="W159">
        <v>0.59456928838951306</v>
      </c>
      <c r="Y159">
        <v>9.2959946168418447E-2</v>
      </c>
      <c r="Z159">
        <v>1.4059769038701617</v>
      </c>
      <c r="AB159">
        <v>0.10856721870198388</v>
      </c>
      <c r="AC159">
        <v>-5.6784064203945555</v>
      </c>
      <c r="AD159" t="b">
        <v>0</v>
      </c>
    </row>
    <row r="160" spans="1:30">
      <c r="A160">
        <v>543726</v>
      </c>
      <c r="B160" t="s">
        <v>260</v>
      </c>
      <c r="C160">
        <v>132</v>
      </c>
      <c r="D160">
        <v>18</v>
      </c>
      <c r="E160">
        <v>41</v>
      </c>
      <c r="F160">
        <v>39</v>
      </c>
      <c r="G160">
        <v>3</v>
      </c>
      <c r="H160">
        <v>17</v>
      </c>
      <c r="I160">
        <v>2</v>
      </c>
      <c r="J160">
        <v>2</v>
      </c>
      <c r="K160">
        <v>1</v>
      </c>
      <c r="L160">
        <v>1</v>
      </c>
      <c r="M160">
        <v>15</v>
      </c>
      <c r="N160">
        <v>44</v>
      </c>
      <c r="P160">
        <v>-1.5723853806212476</v>
      </c>
      <c r="R160">
        <v>-1.7274392406210843</v>
      </c>
      <c r="T160">
        <v>-1.6043812716523269</v>
      </c>
      <c r="V160">
        <v>-0.38725415790549894</v>
      </c>
      <c r="W160">
        <v>-0.4082397003745335</v>
      </c>
      <c r="Y160">
        <v>-6.3827616581779795E-2</v>
      </c>
      <c r="Z160">
        <v>-4.2805867665418234</v>
      </c>
      <c r="AB160">
        <v>-0.33053985337648434</v>
      </c>
      <c r="AC160">
        <v>-5.6858275207584219</v>
      </c>
      <c r="AD160" t="b">
        <v>0</v>
      </c>
    </row>
    <row r="161" spans="1:30">
      <c r="A161">
        <v>621385</v>
      </c>
      <c r="B161" t="s">
        <v>295</v>
      </c>
      <c r="C161">
        <v>108</v>
      </c>
      <c r="D161">
        <v>15</v>
      </c>
      <c r="E161">
        <v>33</v>
      </c>
      <c r="F161">
        <v>33</v>
      </c>
      <c r="G161">
        <v>3</v>
      </c>
      <c r="H161">
        <v>14</v>
      </c>
      <c r="I161">
        <v>3</v>
      </c>
      <c r="J161">
        <v>2</v>
      </c>
      <c r="K161">
        <v>0</v>
      </c>
      <c r="L161">
        <v>2</v>
      </c>
      <c r="M161">
        <v>0</v>
      </c>
      <c r="N161">
        <v>36</v>
      </c>
      <c r="P161">
        <v>-1.7218516715548262</v>
      </c>
      <c r="R161">
        <v>-1.8538989214864638</v>
      </c>
      <c r="T161">
        <v>-1.3489065468669246</v>
      </c>
      <c r="V161">
        <v>-0.46363564861664275</v>
      </c>
      <c r="W161">
        <v>-0.6067415730337089</v>
      </c>
      <c r="Y161">
        <v>-9.4863063176590129E-2</v>
      </c>
      <c r="Z161">
        <v>-3.0477528089887613</v>
      </c>
      <c r="AB161">
        <v>-0.23534244755533124</v>
      </c>
      <c r="AC161">
        <v>-5.7184982992567797</v>
      </c>
      <c r="AD161" t="b">
        <v>0</v>
      </c>
    </row>
    <row r="162" spans="1:30">
      <c r="A162">
        <v>434718</v>
      </c>
      <c r="B162" t="s">
        <v>293</v>
      </c>
      <c r="C162">
        <v>108</v>
      </c>
      <c r="D162">
        <v>17</v>
      </c>
      <c r="E162">
        <v>35</v>
      </c>
      <c r="F162">
        <v>29</v>
      </c>
      <c r="G162">
        <v>4</v>
      </c>
      <c r="H162">
        <v>14</v>
      </c>
      <c r="I162">
        <v>3</v>
      </c>
      <c r="J162">
        <v>2</v>
      </c>
      <c r="K162">
        <v>7</v>
      </c>
      <c r="L162">
        <v>3</v>
      </c>
      <c r="M162">
        <v>8</v>
      </c>
      <c r="N162">
        <v>36</v>
      </c>
      <c r="P162">
        <v>-1.7218516715548262</v>
      </c>
      <c r="R162">
        <v>-1.938205375396717</v>
      </c>
      <c r="T162">
        <v>-1.3489065468669246</v>
      </c>
      <c r="V162">
        <v>7.1034786361363692E-2</v>
      </c>
      <c r="W162">
        <v>-2.6067415730337089</v>
      </c>
      <c r="Y162">
        <v>-0.40755982698090654</v>
      </c>
      <c r="Z162">
        <v>-5.0477528089887613</v>
      </c>
      <c r="AB162">
        <v>-0.38977915046721662</v>
      </c>
      <c r="AC162">
        <v>-5.7352677849052274</v>
      </c>
      <c r="AD162" t="b">
        <v>0</v>
      </c>
    </row>
    <row r="163" spans="1:30">
      <c r="A163">
        <v>592390</v>
      </c>
      <c r="B163" t="s">
        <v>143</v>
      </c>
      <c r="C163">
        <v>132</v>
      </c>
      <c r="D163">
        <v>18</v>
      </c>
      <c r="E163">
        <v>43</v>
      </c>
      <c r="F163">
        <v>36</v>
      </c>
      <c r="G163">
        <v>5</v>
      </c>
      <c r="H163">
        <v>14</v>
      </c>
      <c r="I163">
        <v>2</v>
      </c>
      <c r="J163">
        <v>2</v>
      </c>
      <c r="K163">
        <v>0</v>
      </c>
      <c r="L163">
        <v>2</v>
      </c>
      <c r="M163">
        <v>11</v>
      </c>
      <c r="N163">
        <v>44</v>
      </c>
      <c r="P163">
        <v>-1.5723853806212476</v>
      </c>
      <c r="R163">
        <v>-1.7906690810537742</v>
      </c>
      <c r="T163">
        <v>-1.6043812716523269</v>
      </c>
      <c r="V163">
        <v>-0.46363564861664275</v>
      </c>
      <c r="W163">
        <v>-0.4082397003745335</v>
      </c>
      <c r="Y163">
        <v>-6.3827616581779795E-2</v>
      </c>
      <c r="Z163">
        <v>-3.2805867665418234</v>
      </c>
      <c r="AB163">
        <v>-0.25332150192054165</v>
      </c>
      <c r="AC163">
        <v>-5.7482205004463136</v>
      </c>
      <c r="AD163" t="b">
        <v>0</v>
      </c>
    </row>
    <row r="164" spans="1:30">
      <c r="A164">
        <v>594986</v>
      </c>
      <c r="B164" t="s">
        <v>262</v>
      </c>
      <c r="C164">
        <v>153</v>
      </c>
      <c r="D164">
        <v>22</v>
      </c>
      <c r="E164">
        <v>51</v>
      </c>
      <c r="F164">
        <v>28</v>
      </c>
      <c r="G164">
        <v>3</v>
      </c>
      <c r="H164">
        <v>15</v>
      </c>
      <c r="I164">
        <v>3</v>
      </c>
      <c r="J164">
        <v>3</v>
      </c>
      <c r="K164">
        <v>0</v>
      </c>
      <c r="L164">
        <v>0</v>
      </c>
      <c r="M164">
        <v>7</v>
      </c>
      <c r="N164">
        <v>51</v>
      </c>
      <c r="P164">
        <v>-1.4416023760543661</v>
      </c>
      <c r="R164">
        <v>-1.9592819888742801</v>
      </c>
      <c r="T164">
        <v>-1.3489065468669246</v>
      </c>
      <c r="V164">
        <v>-0.46363564861664275</v>
      </c>
      <c r="W164">
        <v>-1.6095505617977537</v>
      </c>
      <c r="Y164">
        <v>-0.25165062592678811</v>
      </c>
      <c r="Z164">
        <v>-3.7343164794007464</v>
      </c>
      <c r="AB164">
        <v>-0.28835776235408594</v>
      </c>
      <c r="AC164">
        <v>-5.753434948693088</v>
      </c>
      <c r="AD164" t="b">
        <v>0</v>
      </c>
    </row>
    <row r="165" spans="1:30">
      <c r="A165">
        <v>446099</v>
      </c>
      <c r="B165" t="s">
        <v>27</v>
      </c>
      <c r="C165">
        <v>153</v>
      </c>
      <c r="D165">
        <v>23</v>
      </c>
      <c r="E165">
        <v>48</v>
      </c>
      <c r="F165">
        <v>53</v>
      </c>
      <c r="G165">
        <v>4</v>
      </c>
      <c r="H165">
        <v>27</v>
      </c>
      <c r="I165">
        <v>4</v>
      </c>
      <c r="J165">
        <v>4</v>
      </c>
      <c r="K165">
        <v>0</v>
      </c>
      <c r="L165">
        <v>5</v>
      </c>
      <c r="M165">
        <v>7</v>
      </c>
      <c r="N165">
        <v>51</v>
      </c>
      <c r="P165">
        <v>-1.4416023760543661</v>
      </c>
      <c r="R165">
        <v>-1.4323666519351987</v>
      </c>
      <c r="T165">
        <v>-1.0934318220815222</v>
      </c>
      <c r="V165">
        <v>-0.46363564861664275</v>
      </c>
      <c r="W165">
        <v>-2.6095505617977537</v>
      </c>
      <c r="Y165">
        <v>-0.40799900782894633</v>
      </c>
      <c r="Z165">
        <v>-12.734316479400746</v>
      </c>
      <c r="AB165">
        <v>-0.98332292545757027</v>
      </c>
      <c r="AC165">
        <v>-5.822358431974247</v>
      </c>
      <c r="AD165" t="b">
        <v>0</v>
      </c>
    </row>
    <row r="166" spans="1:30">
      <c r="A166">
        <v>519240</v>
      </c>
      <c r="B166" t="s">
        <v>263</v>
      </c>
      <c r="C166">
        <v>132</v>
      </c>
      <c r="D166">
        <v>17</v>
      </c>
      <c r="E166">
        <v>40</v>
      </c>
      <c r="F166">
        <v>39</v>
      </c>
      <c r="G166">
        <v>4</v>
      </c>
      <c r="H166">
        <v>18</v>
      </c>
      <c r="I166">
        <v>1</v>
      </c>
      <c r="J166">
        <v>2</v>
      </c>
      <c r="K166">
        <v>0</v>
      </c>
      <c r="L166">
        <v>1</v>
      </c>
      <c r="M166">
        <v>11</v>
      </c>
      <c r="N166">
        <v>44</v>
      </c>
      <c r="P166">
        <v>-1.5723853806212476</v>
      </c>
      <c r="R166">
        <v>-1.7274392406210843</v>
      </c>
      <c r="T166">
        <v>-1.8598559964377293</v>
      </c>
      <c r="V166">
        <v>-0.46363564861664275</v>
      </c>
      <c r="W166">
        <v>0.5917602996254665</v>
      </c>
      <c r="Y166">
        <v>9.2520765320378423E-2</v>
      </c>
      <c r="Z166">
        <v>-4.2805867665418234</v>
      </c>
      <c r="AB166">
        <v>-0.33053985337648434</v>
      </c>
      <c r="AC166">
        <v>-5.8613353543528106</v>
      </c>
      <c r="AD166" t="b">
        <v>0</v>
      </c>
    </row>
    <row r="167" spans="1:30">
      <c r="A167">
        <v>475243</v>
      </c>
      <c r="B167" t="s">
        <v>319</v>
      </c>
      <c r="C167">
        <v>219</v>
      </c>
      <c r="D167">
        <v>33</v>
      </c>
      <c r="E167">
        <v>70</v>
      </c>
      <c r="F167">
        <v>58</v>
      </c>
      <c r="G167">
        <v>9</v>
      </c>
      <c r="H167">
        <v>30</v>
      </c>
      <c r="I167">
        <v>2</v>
      </c>
      <c r="J167">
        <v>3</v>
      </c>
      <c r="K167">
        <v>0</v>
      </c>
      <c r="L167">
        <v>1</v>
      </c>
      <c r="M167">
        <v>8</v>
      </c>
      <c r="N167">
        <v>73</v>
      </c>
      <c r="P167">
        <v>-1.0305700759870249</v>
      </c>
      <c r="R167">
        <v>-1.3269835845473825</v>
      </c>
      <c r="T167">
        <v>-1.6043812716523269</v>
      </c>
      <c r="V167">
        <v>-0.46363564861664275</v>
      </c>
      <c r="W167">
        <v>-3.8136704119850187</v>
      </c>
      <c r="Y167">
        <v>-0.5962611980219944</v>
      </c>
      <c r="Z167">
        <v>-10.874609862671662</v>
      </c>
      <c r="AB167">
        <v>-0.83971944632204165</v>
      </c>
      <c r="AC167">
        <v>-5.861551225147414</v>
      </c>
      <c r="AD167" t="b">
        <v>0</v>
      </c>
    </row>
    <row r="168" spans="1:30">
      <c r="A168">
        <v>594311</v>
      </c>
      <c r="B168" t="s">
        <v>131</v>
      </c>
      <c r="C168">
        <v>132</v>
      </c>
      <c r="D168">
        <v>20</v>
      </c>
      <c r="E168">
        <v>41</v>
      </c>
      <c r="F168">
        <v>35</v>
      </c>
      <c r="G168">
        <v>6</v>
      </c>
      <c r="H168">
        <v>17</v>
      </c>
      <c r="I168">
        <v>3</v>
      </c>
      <c r="J168">
        <v>2</v>
      </c>
      <c r="K168">
        <v>0</v>
      </c>
      <c r="L168">
        <v>1</v>
      </c>
      <c r="M168">
        <v>4</v>
      </c>
      <c r="N168">
        <v>44</v>
      </c>
      <c r="P168">
        <v>-1.5723853806212476</v>
      </c>
      <c r="R168">
        <v>-1.8117456945313373</v>
      </c>
      <c r="T168">
        <v>-1.3489065468669246</v>
      </c>
      <c r="V168">
        <v>-0.46363564861664275</v>
      </c>
      <c r="W168">
        <v>-2.4082397003745335</v>
      </c>
      <c r="Y168">
        <v>-0.3765243803860962</v>
      </c>
      <c r="Z168">
        <v>-4.2805867665418234</v>
      </c>
      <c r="AB168">
        <v>-0.33053985337648434</v>
      </c>
      <c r="AC168">
        <v>-5.9037375043987321</v>
      </c>
      <c r="AD168" t="b">
        <v>0</v>
      </c>
    </row>
    <row r="169" spans="1:30">
      <c r="A169">
        <v>450282</v>
      </c>
      <c r="B169" t="s">
        <v>237</v>
      </c>
      <c r="C169">
        <v>87</v>
      </c>
      <c r="D169">
        <v>11</v>
      </c>
      <c r="E169">
        <v>28</v>
      </c>
      <c r="F169">
        <v>29</v>
      </c>
      <c r="G169">
        <v>3</v>
      </c>
      <c r="H169">
        <v>6</v>
      </c>
      <c r="I169">
        <v>1</v>
      </c>
      <c r="J169">
        <v>1</v>
      </c>
      <c r="K169">
        <v>0</v>
      </c>
      <c r="L169">
        <v>2</v>
      </c>
      <c r="M169">
        <v>0</v>
      </c>
      <c r="N169">
        <v>29</v>
      </c>
      <c r="P169">
        <v>-1.8526346761217074</v>
      </c>
      <c r="R169">
        <v>-1.938205375396717</v>
      </c>
      <c r="T169">
        <v>-1.8598559964377293</v>
      </c>
      <c r="V169">
        <v>-0.46363564861664275</v>
      </c>
      <c r="W169">
        <v>0.59456928838951306</v>
      </c>
      <c r="Y169">
        <v>9.2959946168418447E-2</v>
      </c>
      <c r="Z169">
        <v>1.4059769038701617</v>
      </c>
      <c r="AB169">
        <v>0.10856721870198388</v>
      </c>
      <c r="AC169">
        <v>-5.9128045317023945</v>
      </c>
      <c r="AD169" t="b">
        <v>0</v>
      </c>
    </row>
    <row r="170" spans="1:30">
      <c r="A170">
        <v>501625</v>
      </c>
      <c r="B170" t="s">
        <v>21</v>
      </c>
      <c r="C170">
        <v>174</v>
      </c>
      <c r="D170">
        <v>23</v>
      </c>
      <c r="E170">
        <v>64</v>
      </c>
      <c r="F170">
        <v>45</v>
      </c>
      <c r="G170">
        <v>5</v>
      </c>
      <c r="H170">
        <v>16</v>
      </c>
      <c r="I170">
        <v>1</v>
      </c>
      <c r="J170">
        <v>3</v>
      </c>
      <c r="K170">
        <v>0</v>
      </c>
      <c r="L170">
        <v>1</v>
      </c>
      <c r="M170">
        <v>11</v>
      </c>
      <c r="N170">
        <v>58</v>
      </c>
      <c r="P170">
        <v>-1.3108193714874847</v>
      </c>
      <c r="R170">
        <v>-1.6009795597557048</v>
      </c>
      <c r="T170">
        <v>-1.8598559964377293</v>
      </c>
      <c r="V170">
        <v>-0.46363564861664275</v>
      </c>
      <c r="W170">
        <v>0.18913857677902612</v>
      </c>
      <c r="Y170">
        <v>2.9571510434678264E-2</v>
      </c>
      <c r="Z170">
        <v>-9.1880461922596766</v>
      </c>
      <c r="AB170">
        <v>-0.70948578006734431</v>
      </c>
      <c r="AC170">
        <v>-5.9152048459302273</v>
      </c>
      <c r="AD170" t="b">
        <v>0</v>
      </c>
    </row>
    <row r="171" spans="1:30">
      <c r="A171">
        <v>625643</v>
      </c>
      <c r="B171" t="s">
        <v>184</v>
      </c>
      <c r="C171">
        <v>132</v>
      </c>
      <c r="D171">
        <v>20</v>
      </c>
      <c r="E171">
        <v>41</v>
      </c>
      <c r="F171">
        <v>41</v>
      </c>
      <c r="G171">
        <v>7</v>
      </c>
      <c r="H171">
        <v>16</v>
      </c>
      <c r="I171">
        <v>2</v>
      </c>
      <c r="J171">
        <v>3</v>
      </c>
      <c r="K171">
        <v>0</v>
      </c>
      <c r="L171">
        <v>0</v>
      </c>
      <c r="M171">
        <v>4</v>
      </c>
      <c r="N171">
        <v>44</v>
      </c>
      <c r="P171">
        <v>-1.5723853806212476</v>
      </c>
      <c r="R171">
        <v>-1.6852860136659578</v>
      </c>
      <c r="T171">
        <v>-1.6043812716523269</v>
      </c>
      <c r="V171">
        <v>-0.46363564861664275</v>
      </c>
      <c r="W171">
        <v>-2.4082397003745335</v>
      </c>
      <c r="Y171">
        <v>-0.3765243803860962</v>
      </c>
      <c r="Z171">
        <v>-3.2805867665418234</v>
      </c>
      <c r="AB171">
        <v>-0.25332150192054165</v>
      </c>
      <c r="AC171">
        <v>-5.9555341968628124</v>
      </c>
      <c r="AD171" t="b">
        <v>0</v>
      </c>
    </row>
    <row r="172" spans="1:30">
      <c r="A172">
        <v>279571</v>
      </c>
      <c r="B172" t="s">
        <v>35</v>
      </c>
      <c r="C172">
        <v>153</v>
      </c>
      <c r="D172">
        <v>22</v>
      </c>
      <c r="E172">
        <v>56</v>
      </c>
      <c r="F172">
        <v>32</v>
      </c>
      <c r="G172">
        <v>4</v>
      </c>
      <c r="H172">
        <v>11</v>
      </c>
      <c r="I172">
        <v>2</v>
      </c>
      <c r="J172">
        <v>6</v>
      </c>
      <c r="K172">
        <v>0</v>
      </c>
      <c r="L172">
        <v>2</v>
      </c>
      <c r="M172">
        <v>7</v>
      </c>
      <c r="N172">
        <v>51</v>
      </c>
      <c r="P172">
        <v>-1.4416023760543661</v>
      </c>
      <c r="R172">
        <v>-1.8749755349640271</v>
      </c>
      <c r="T172">
        <v>-1.6043812716523269</v>
      </c>
      <c r="V172">
        <v>-0.46363564861664275</v>
      </c>
      <c r="W172">
        <v>-1.6095505617977537</v>
      </c>
      <c r="Y172">
        <v>-0.25165062592678811</v>
      </c>
      <c r="Z172">
        <v>-4.7343164794007464</v>
      </c>
      <c r="AB172">
        <v>-0.36557611381002858</v>
      </c>
      <c r="AC172">
        <v>-6.0018215710241805</v>
      </c>
      <c r="AD172" t="b">
        <v>0</v>
      </c>
    </row>
    <row r="173" spans="1:30">
      <c r="A173">
        <v>642564</v>
      </c>
      <c r="B173" t="s">
        <v>193</v>
      </c>
      <c r="C173">
        <v>87</v>
      </c>
      <c r="D173">
        <v>12</v>
      </c>
      <c r="E173">
        <v>26</v>
      </c>
      <c r="F173">
        <v>27</v>
      </c>
      <c r="G173">
        <v>1</v>
      </c>
      <c r="H173">
        <v>10</v>
      </c>
      <c r="I173">
        <v>2</v>
      </c>
      <c r="J173">
        <v>1</v>
      </c>
      <c r="K173">
        <v>0</v>
      </c>
      <c r="L173">
        <v>0</v>
      </c>
      <c r="M173">
        <v>0</v>
      </c>
      <c r="N173">
        <v>29</v>
      </c>
      <c r="P173">
        <v>-1.8526346761217074</v>
      </c>
      <c r="R173">
        <v>-1.9803586023518434</v>
      </c>
      <c r="T173">
        <v>-1.6043812716523269</v>
      </c>
      <c r="V173">
        <v>-0.46363564861664275</v>
      </c>
      <c r="W173">
        <v>-0.40543071161048694</v>
      </c>
      <c r="Y173">
        <v>-6.338843573373977E-2</v>
      </c>
      <c r="Z173">
        <v>-0.59402309612983828</v>
      </c>
      <c r="AB173">
        <v>-4.5869484209901529E-2</v>
      </c>
      <c r="AC173">
        <v>-6.0102681186861613</v>
      </c>
      <c r="AD173" t="b">
        <v>0</v>
      </c>
    </row>
    <row r="174" spans="1:30">
      <c r="A174">
        <v>488984</v>
      </c>
      <c r="B174" t="s">
        <v>156</v>
      </c>
      <c r="C174">
        <v>87</v>
      </c>
      <c r="D174">
        <v>12</v>
      </c>
      <c r="E174">
        <v>28</v>
      </c>
      <c r="F174">
        <v>23</v>
      </c>
      <c r="G174">
        <v>4</v>
      </c>
      <c r="H174">
        <v>7</v>
      </c>
      <c r="I174">
        <v>2</v>
      </c>
      <c r="J174">
        <v>2</v>
      </c>
      <c r="K174">
        <v>0</v>
      </c>
      <c r="L174">
        <v>1</v>
      </c>
      <c r="M174">
        <v>4</v>
      </c>
      <c r="N174">
        <v>29</v>
      </c>
      <c r="P174">
        <v>-1.8526346761217074</v>
      </c>
      <c r="R174">
        <v>-2.0646650562620965</v>
      </c>
      <c r="T174">
        <v>-1.6043812716523269</v>
      </c>
      <c r="V174">
        <v>-0.46363564861664275</v>
      </c>
      <c r="W174">
        <v>-0.40543071161048694</v>
      </c>
      <c r="Y174">
        <v>-6.338843573373977E-2</v>
      </c>
      <c r="Z174">
        <v>0.40597690387016172</v>
      </c>
      <c r="AB174">
        <v>3.1348867246041176E-2</v>
      </c>
      <c r="AC174">
        <v>-6.0173562211404716</v>
      </c>
      <c r="AD174" t="b">
        <v>0</v>
      </c>
    </row>
    <row r="175" spans="1:30">
      <c r="A175">
        <v>450729</v>
      </c>
      <c r="B175" t="s">
        <v>99</v>
      </c>
      <c r="C175">
        <v>261</v>
      </c>
      <c r="D175">
        <v>44</v>
      </c>
      <c r="E175">
        <v>97</v>
      </c>
      <c r="F175">
        <v>56</v>
      </c>
      <c r="G175">
        <v>11</v>
      </c>
      <c r="H175">
        <v>24</v>
      </c>
      <c r="I175">
        <v>5</v>
      </c>
      <c r="J175">
        <v>6</v>
      </c>
      <c r="K175">
        <v>0</v>
      </c>
      <c r="L175">
        <v>0</v>
      </c>
      <c r="M175">
        <v>0</v>
      </c>
      <c r="N175">
        <v>87</v>
      </c>
      <c r="P175">
        <v>-0.76900406685326217</v>
      </c>
      <c r="R175">
        <v>-1.3691368115025089</v>
      </c>
      <c r="T175">
        <v>-0.83795709729611978</v>
      </c>
      <c r="V175">
        <v>-0.46363564861664275</v>
      </c>
      <c r="W175">
        <v>-9.2162921348314626</v>
      </c>
      <c r="Y175">
        <v>-1.4409523624184863</v>
      </c>
      <c r="Z175">
        <v>-14.782069288389508</v>
      </c>
      <c r="AB175">
        <v>-1.1414470215569583</v>
      </c>
      <c r="AC175">
        <v>-6.0221330082439781</v>
      </c>
      <c r="AD175" t="b">
        <v>0</v>
      </c>
    </row>
    <row r="176" spans="1:30">
      <c r="A176">
        <v>641703</v>
      </c>
      <c r="B176" t="s">
        <v>151</v>
      </c>
      <c r="C176">
        <v>87</v>
      </c>
      <c r="D176">
        <v>11</v>
      </c>
      <c r="E176">
        <v>28</v>
      </c>
      <c r="F176">
        <v>24</v>
      </c>
      <c r="G176">
        <v>3</v>
      </c>
      <c r="H176">
        <v>7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29</v>
      </c>
      <c r="P176">
        <v>-1.8526346761217074</v>
      </c>
      <c r="R176">
        <v>-2.0435884427845332</v>
      </c>
      <c r="T176">
        <v>-1.8598559964377293</v>
      </c>
      <c r="V176">
        <v>-0.46363564861664275</v>
      </c>
      <c r="W176">
        <v>0.59456928838951306</v>
      </c>
      <c r="Y176">
        <v>9.2959946168418447E-2</v>
      </c>
      <c r="Z176">
        <v>0.40597690387016172</v>
      </c>
      <c r="AB176">
        <v>3.1348867246041176E-2</v>
      </c>
      <c r="AC176">
        <v>-6.0954059505461524</v>
      </c>
      <c r="AD176" t="b">
        <v>0</v>
      </c>
    </row>
    <row r="177" spans="1:30">
      <c r="A177">
        <v>518617</v>
      </c>
      <c r="B177" t="s">
        <v>81</v>
      </c>
      <c r="C177">
        <v>66</v>
      </c>
      <c r="D177">
        <v>9</v>
      </c>
      <c r="E177">
        <v>18</v>
      </c>
      <c r="F177">
        <v>24</v>
      </c>
      <c r="G177">
        <v>2</v>
      </c>
      <c r="H177">
        <v>11</v>
      </c>
      <c r="I177">
        <v>2</v>
      </c>
      <c r="J177">
        <v>1</v>
      </c>
      <c r="K177">
        <v>2</v>
      </c>
      <c r="L177">
        <v>1</v>
      </c>
      <c r="M177">
        <v>4</v>
      </c>
      <c r="N177">
        <v>22</v>
      </c>
      <c r="P177">
        <v>-1.9834176806885888</v>
      </c>
      <c r="R177">
        <v>-2.0435884427845332</v>
      </c>
      <c r="T177">
        <v>-1.6043812716523269</v>
      </c>
      <c r="V177">
        <v>-0.31087266719435519</v>
      </c>
      <c r="W177">
        <v>-0.20411985018726675</v>
      </c>
      <c r="Y177">
        <v>-3.1913808290889689E-2</v>
      </c>
      <c r="Z177">
        <v>-2.1402933832709117</v>
      </c>
      <c r="AB177">
        <v>-0.16526992668824239</v>
      </c>
      <c r="AC177">
        <v>-6.1394437972989362</v>
      </c>
      <c r="AD177" t="b">
        <v>0</v>
      </c>
    </row>
    <row r="178" spans="1:30">
      <c r="A178">
        <v>542888</v>
      </c>
      <c r="B178" t="s">
        <v>25</v>
      </c>
      <c r="C178">
        <v>132</v>
      </c>
      <c r="D178">
        <v>20</v>
      </c>
      <c r="E178">
        <v>37</v>
      </c>
      <c r="F178">
        <v>49</v>
      </c>
      <c r="G178">
        <v>5</v>
      </c>
      <c r="H178">
        <v>28</v>
      </c>
      <c r="I178">
        <v>3</v>
      </c>
      <c r="J178">
        <v>1</v>
      </c>
      <c r="K178">
        <v>0</v>
      </c>
      <c r="L178">
        <v>0</v>
      </c>
      <c r="M178">
        <v>0</v>
      </c>
      <c r="N178">
        <v>44</v>
      </c>
      <c r="P178">
        <v>-1.5723853806212476</v>
      </c>
      <c r="R178">
        <v>-1.5166731058454517</v>
      </c>
      <c r="T178">
        <v>-1.3489065468669246</v>
      </c>
      <c r="V178">
        <v>-0.46363564861664275</v>
      </c>
      <c r="W178">
        <v>-2.4082397003745335</v>
      </c>
      <c r="Y178">
        <v>-0.3765243803860962</v>
      </c>
      <c r="Z178">
        <v>-11.280586766541823</v>
      </c>
      <c r="AB178">
        <v>-0.87106831356808323</v>
      </c>
      <c r="AC178">
        <v>-6.1491933759044457</v>
      </c>
      <c r="AD178" t="b">
        <v>0</v>
      </c>
    </row>
    <row r="179" spans="1:30">
      <c r="A179">
        <v>501925</v>
      </c>
      <c r="B179" t="s">
        <v>285</v>
      </c>
      <c r="C179">
        <v>87</v>
      </c>
      <c r="D179">
        <v>12</v>
      </c>
      <c r="E179">
        <v>29</v>
      </c>
      <c r="F179">
        <v>23</v>
      </c>
      <c r="G179">
        <v>4</v>
      </c>
      <c r="H179">
        <v>8</v>
      </c>
      <c r="I179">
        <v>2</v>
      </c>
      <c r="J179">
        <v>3</v>
      </c>
      <c r="K179">
        <v>0</v>
      </c>
      <c r="L179">
        <v>1</v>
      </c>
      <c r="M179">
        <v>4</v>
      </c>
      <c r="N179">
        <v>29</v>
      </c>
      <c r="P179">
        <v>-1.8526346761217074</v>
      </c>
      <c r="R179">
        <v>-2.0646650562620965</v>
      </c>
      <c r="T179">
        <v>-1.6043812716523269</v>
      </c>
      <c r="V179">
        <v>-0.46363564861664275</v>
      </c>
      <c r="W179">
        <v>-0.40543071161048694</v>
      </c>
      <c r="Y179">
        <v>-6.338843573373977E-2</v>
      </c>
      <c r="Z179">
        <v>-1.5940230961298383</v>
      </c>
      <c r="AB179">
        <v>-0.12308783566584425</v>
      </c>
      <c r="AC179">
        <v>-6.1717929240523572</v>
      </c>
      <c r="AD179" t="b">
        <v>0</v>
      </c>
    </row>
    <row r="180" spans="1:30">
      <c r="A180">
        <v>457732</v>
      </c>
      <c r="B180" t="s">
        <v>28</v>
      </c>
      <c r="C180">
        <v>174</v>
      </c>
      <c r="D180">
        <v>29</v>
      </c>
      <c r="E180">
        <v>58</v>
      </c>
      <c r="F180">
        <v>49</v>
      </c>
      <c r="G180">
        <v>8</v>
      </c>
      <c r="H180">
        <v>25</v>
      </c>
      <c r="I180">
        <v>3</v>
      </c>
      <c r="J180">
        <v>1</v>
      </c>
      <c r="K180">
        <v>4</v>
      </c>
      <c r="L180">
        <v>1</v>
      </c>
      <c r="M180">
        <v>11</v>
      </c>
      <c r="N180">
        <v>58</v>
      </c>
      <c r="P180">
        <v>-1.3108193714874847</v>
      </c>
      <c r="R180">
        <v>-1.5166731058454517</v>
      </c>
      <c r="T180">
        <v>-1.3489065468669246</v>
      </c>
      <c r="V180">
        <v>-0.15810968577206763</v>
      </c>
      <c r="W180">
        <v>-5.8108614232209739</v>
      </c>
      <c r="Y180">
        <v>-0.9085187809782711</v>
      </c>
      <c r="Z180">
        <v>-12.188046192259677</v>
      </c>
      <c r="AB180">
        <v>-0.94114083443517238</v>
      </c>
      <c r="AC180">
        <v>-6.1841683253853716</v>
      </c>
      <c r="AD180" t="b">
        <v>0</v>
      </c>
    </row>
    <row r="181" spans="1:30">
      <c r="A181">
        <v>474029</v>
      </c>
      <c r="B181" t="s">
        <v>247</v>
      </c>
      <c r="C181">
        <v>132</v>
      </c>
      <c r="D181">
        <v>20</v>
      </c>
      <c r="E181">
        <v>44</v>
      </c>
      <c r="F181">
        <v>43</v>
      </c>
      <c r="G181">
        <v>6</v>
      </c>
      <c r="H181">
        <v>20</v>
      </c>
      <c r="I181">
        <v>3</v>
      </c>
      <c r="J181">
        <v>3</v>
      </c>
      <c r="K181">
        <v>0</v>
      </c>
      <c r="L181">
        <v>2</v>
      </c>
      <c r="M181">
        <v>1</v>
      </c>
      <c r="N181">
        <v>44</v>
      </c>
      <c r="P181">
        <v>-1.5723853806212476</v>
      </c>
      <c r="R181">
        <v>-1.6431327867108314</v>
      </c>
      <c r="T181">
        <v>-1.3489065468669246</v>
      </c>
      <c r="V181">
        <v>-0.46363564861664275</v>
      </c>
      <c r="W181">
        <v>-2.4082397003745335</v>
      </c>
      <c r="Y181">
        <v>-0.3765243803860962</v>
      </c>
      <c r="Z181">
        <v>-10.280586766541823</v>
      </c>
      <c r="AB181">
        <v>-0.79384996211214054</v>
      </c>
      <c r="AC181">
        <v>-6.1984347053138835</v>
      </c>
      <c r="AD181" t="b">
        <v>0</v>
      </c>
    </row>
    <row r="182" spans="1:30">
      <c r="A182">
        <v>474521</v>
      </c>
      <c r="B182" t="s">
        <v>302</v>
      </c>
      <c r="C182">
        <v>87</v>
      </c>
      <c r="D182">
        <v>12</v>
      </c>
      <c r="E182">
        <v>26</v>
      </c>
      <c r="F182">
        <v>30</v>
      </c>
      <c r="G182">
        <v>5</v>
      </c>
      <c r="H182">
        <v>10</v>
      </c>
      <c r="I182">
        <v>1</v>
      </c>
      <c r="J182">
        <v>2</v>
      </c>
      <c r="K182">
        <v>0</v>
      </c>
      <c r="L182">
        <v>1</v>
      </c>
      <c r="M182">
        <v>8</v>
      </c>
      <c r="N182">
        <v>29</v>
      </c>
      <c r="P182">
        <v>-1.8526346761217074</v>
      </c>
      <c r="R182">
        <v>-1.9171287619191537</v>
      </c>
      <c r="T182">
        <v>-1.8598559964377293</v>
      </c>
      <c r="V182">
        <v>-0.46363564861664275</v>
      </c>
      <c r="W182">
        <v>-0.40543071161048694</v>
      </c>
      <c r="Y182">
        <v>-6.338843573373977E-2</v>
      </c>
      <c r="Z182">
        <v>-0.59402309612983828</v>
      </c>
      <c r="AB182">
        <v>-4.5869484209901529E-2</v>
      </c>
      <c r="AC182">
        <v>-6.2025130030388738</v>
      </c>
      <c r="AD182" t="b">
        <v>0</v>
      </c>
    </row>
    <row r="183" spans="1:30">
      <c r="A183">
        <v>543144</v>
      </c>
      <c r="B183" t="s">
        <v>94</v>
      </c>
      <c r="C183">
        <v>87</v>
      </c>
      <c r="D183">
        <v>11</v>
      </c>
      <c r="E183">
        <v>28</v>
      </c>
      <c r="F183">
        <v>28</v>
      </c>
      <c r="G183">
        <v>3</v>
      </c>
      <c r="H183">
        <v>10</v>
      </c>
      <c r="I183">
        <v>1</v>
      </c>
      <c r="J183">
        <v>1</v>
      </c>
      <c r="K183">
        <v>0</v>
      </c>
      <c r="L183">
        <v>1</v>
      </c>
      <c r="M183">
        <v>4</v>
      </c>
      <c r="N183">
        <v>29</v>
      </c>
      <c r="P183">
        <v>-1.8526346761217074</v>
      </c>
      <c r="R183">
        <v>-1.9592819888742801</v>
      </c>
      <c r="T183">
        <v>-1.8598559964377293</v>
      </c>
      <c r="V183">
        <v>-0.46363564861664275</v>
      </c>
      <c r="W183">
        <v>0.59456928838951306</v>
      </c>
      <c r="Y183">
        <v>9.2959946168418447E-2</v>
      </c>
      <c r="Z183">
        <v>-2.5940230961298383</v>
      </c>
      <c r="AB183">
        <v>-0.20030618712178697</v>
      </c>
      <c r="AC183">
        <v>-6.2427545510037277</v>
      </c>
      <c r="AD183" t="b">
        <v>0</v>
      </c>
    </row>
    <row r="184" spans="1:30">
      <c r="A184">
        <v>608638</v>
      </c>
      <c r="B184" t="s">
        <v>60</v>
      </c>
      <c r="C184">
        <v>87</v>
      </c>
      <c r="D184">
        <v>11</v>
      </c>
      <c r="E184">
        <v>28</v>
      </c>
      <c r="F184">
        <v>24</v>
      </c>
      <c r="G184">
        <v>2</v>
      </c>
      <c r="H184">
        <v>11</v>
      </c>
      <c r="I184">
        <v>1</v>
      </c>
      <c r="J184">
        <v>1</v>
      </c>
      <c r="K184">
        <v>2</v>
      </c>
      <c r="L184">
        <v>0</v>
      </c>
      <c r="M184">
        <v>4</v>
      </c>
      <c r="N184">
        <v>29</v>
      </c>
      <c r="P184">
        <v>-1.8526346761217074</v>
      </c>
      <c r="R184">
        <v>-2.0435884427845332</v>
      </c>
      <c r="T184">
        <v>-1.8598559964377293</v>
      </c>
      <c r="V184">
        <v>-0.31087266719435519</v>
      </c>
      <c r="W184">
        <v>0.59456928838951306</v>
      </c>
      <c r="Y184">
        <v>9.2959946168418447E-2</v>
      </c>
      <c r="Z184">
        <v>-3.5940230961298383</v>
      </c>
      <c r="AB184">
        <v>-0.27752453857772968</v>
      </c>
      <c r="AC184">
        <v>-6.2515163749476361</v>
      </c>
      <c r="AD184" t="b">
        <v>0</v>
      </c>
    </row>
    <row r="185" spans="1:30">
      <c r="A185">
        <v>573124</v>
      </c>
      <c r="B185" t="s">
        <v>258</v>
      </c>
      <c r="C185">
        <v>174</v>
      </c>
      <c r="D185">
        <v>28</v>
      </c>
      <c r="E185">
        <v>66</v>
      </c>
      <c r="F185">
        <v>45</v>
      </c>
      <c r="G185">
        <v>4</v>
      </c>
      <c r="H185">
        <v>16</v>
      </c>
      <c r="I185">
        <v>3</v>
      </c>
      <c r="J185">
        <v>2</v>
      </c>
      <c r="K185">
        <v>1</v>
      </c>
      <c r="L185">
        <v>0</v>
      </c>
      <c r="M185">
        <v>8</v>
      </c>
      <c r="N185">
        <v>58</v>
      </c>
      <c r="P185">
        <v>-1.3108193714874847</v>
      </c>
      <c r="R185">
        <v>-1.6009795597557048</v>
      </c>
      <c r="T185">
        <v>-1.3489065468669246</v>
      </c>
      <c r="V185">
        <v>-0.38725415790549894</v>
      </c>
      <c r="W185">
        <v>-4.8108614232209739</v>
      </c>
      <c r="Y185">
        <v>-0.75217039907611283</v>
      </c>
      <c r="Z185">
        <v>-11.188046192259677</v>
      </c>
      <c r="AB185">
        <v>-0.86392248297922969</v>
      </c>
      <c r="AC185">
        <v>-6.2640525180709554</v>
      </c>
      <c r="AD185" t="b">
        <v>0</v>
      </c>
    </row>
    <row r="186" spans="1:30">
      <c r="A186">
        <v>543935</v>
      </c>
      <c r="B186" t="s">
        <v>314</v>
      </c>
      <c r="C186">
        <v>132</v>
      </c>
      <c r="D186">
        <v>20</v>
      </c>
      <c r="E186">
        <v>45</v>
      </c>
      <c r="F186">
        <v>28</v>
      </c>
      <c r="G186">
        <v>3</v>
      </c>
      <c r="H186">
        <v>13</v>
      </c>
      <c r="I186">
        <v>2</v>
      </c>
      <c r="J186">
        <v>2</v>
      </c>
      <c r="K186">
        <v>0</v>
      </c>
      <c r="L186">
        <v>3</v>
      </c>
      <c r="M186">
        <v>0</v>
      </c>
      <c r="N186">
        <v>44</v>
      </c>
      <c r="P186">
        <v>-1.5723853806212476</v>
      </c>
      <c r="R186">
        <v>-1.9592819888742801</v>
      </c>
      <c r="T186">
        <v>-1.6043812716523269</v>
      </c>
      <c r="V186">
        <v>-0.46363564861664275</v>
      </c>
      <c r="W186">
        <v>-2.4082397003745335</v>
      </c>
      <c r="Y186">
        <v>-0.3765243803860962</v>
      </c>
      <c r="Z186">
        <v>-4.2805867665418234</v>
      </c>
      <c r="AB186">
        <v>-0.33053985337648434</v>
      </c>
      <c r="AC186">
        <v>-6.3067485235270775</v>
      </c>
      <c r="AD186" t="b">
        <v>0</v>
      </c>
    </row>
    <row r="187" spans="1:30">
      <c r="A187">
        <v>608678</v>
      </c>
      <c r="B187" t="s">
        <v>180</v>
      </c>
      <c r="C187">
        <v>45</v>
      </c>
      <c r="D187">
        <v>6</v>
      </c>
      <c r="E187">
        <v>12</v>
      </c>
      <c r="F187">
        <v>12</v>
      </c>
      <c r="G187">
        <v>2</v>
      </c>
      <c r="H187">
        <v>5</v>
      </c>
      <c r="I187">
        <v>2</v>
      </c>
      <c r="J187">
        <v>0</v>
      </c>
      <c r="K187">
        <v>0</v>
      </c>
      <c r="L187">
        <v>0</v>
      </c>
      <c r="M187">
        <v>0</v>
      </c>
      <c r="N187">
        <v>15</v>
      </c>
      <c r="P187">
        <v>-2.11420068525547</v>
      </c>
      <c r="R187">
        <v>-2.2965078045152922</v>
      </c>
      <c r="T187">
        <v>-1.6043812716523269</v>
      </c>
      <c r="V187">
        <v>-0.46363564861664275</v>
      </c>
      <c r="W187">
        <v>-2.8089887640456723E-3</v>
      </c>
      <c r="Y187">
        <v>-4.3918084803947312E-4</v>
      </c>
      <c r="Z187">
        <v>1.3134363295880149</v>
      </c>
      <c r="AB187">
        <v>0.1014213881131303</v>
      </c>
      <c r="AC187">
        <v>-6.3777432027746421</v>
      </c>
      <c r="AD187" t="b">
        <v>0</v>
      </c>
    </row>
    <row r="188" spans="1:30">
      <c r="A188">
        <v>600944</v>
      </c>
      <c r="B188" t="s">
        <v>231</v>
      </c>
      <c r="C188">
        <v>87</v>
      </c>
      <c r="D188">
        <v>14</v>
      </c>
      <c r="E188">
        <v>29</v>
      </c>
      <c r="F188">
        <v>28</v>
      </c>
      <c r="G188">
        <v>3</v>
      </c>
      <c r="H188">
        <v>8</v>
      </c>
      <c r="I188">
        <v>2</v>
      </c>
      <c r="J188">
        <v>3</v>
      </c>
      <c r="K188">
        <v>0</v>
      </c>
      <c r="L188">
        <v>0</v>
      </c>
      <c r="M188">
        <v>0</v>
      </c>
      <c r="N188">
        <v>29</v>
      </c>
      <c r="P188">
        <v>-1.8526346761217074</v>
      </c>
      <c r="R188">
        <v>-1.9592819888742801</v>
      </c>
      <c r="T188">
        <v>-1.6043812716523269</v>
      </c>
      <c r="V188">
        <v>-0.46363564861664275</v>
      </c>
      <c r="W188">
        <v>-2.4054307116104869</v>
      </c>
      <c r="Y188">
        <v>-0.37608519953805619</v>
      </c>
      <c r="Z188">
        <v>-1.5940230961298383</v>
      </c>
      <c r="AB188">
        <v>-0.12308783566584425</v>
      </c>
      <c r="AC188">
        <v>-6.3791066204688578</v>
      </c>
      <c r="AD188" t="b">
        <v>0</v>
      </c>
    </row>
    <row r="189" spans="1:30">
      <c r="A189">
        <v>605182</v>
      </c>
      <c r="B189" t="s">
        <v>65</v>
      </c>
      <c r="C189">
        <v>174</v>
      </c>
      <c r="D189">
        <v>28</v>
      </c>
      <c r="E189">
        <v>60</v>
      </c>
      <c r="F189">
        <v>46</v>
      </c>
      <c r="G189">
        <v>6</v>
      </c>
      <c r="H189">
        <v>23</v>
      </c>
      <c r="I189">
        <v>3</v>
      </c>
      <c r="J189">
        <v>2</v>
      </c>
      <c r="K189">
        <v>0</v>
      </c>
      <c r="L189">
        <v>0</v>
      </c>
      <c r="M189">
        <v>0</v>
      </c>
      <c r="N189">
        <v>58</v>
      </c>
      <c r="P189">
        <v>-1.3108193714874847</v>
      </c>
      <c r="R189">
        <v>-1.5799029462781415</v>
      </c>
      <c r="T189">
        <v>-1.3489065468669246</v>
      </c>
      <c r="V189">
        <v>-0.46363564861664275</v>
      </c>
      <c r="W189">
        <v>-4.8108614232209739</v>
      </c>
      <c r="Y189">
        <v>-0.75217039907611283</v>
      </c>
      <c r="Z189">
        <v>-12.188046192259677</v>
      </c>
      <c r="AB189">
        <v>-0.94114083443517238</v>
      </c>
      <c r="AC189">
        <v>-6.3965757467604796</v>
      </c>
      <c r="AD189" t="b">
        <v>0</v>
      </c>
    </row>
    <row r="190" spans="1:30">
      <c r="A190">
        <v>595032</v>
      </c>
      <c r="B190" t="s">
        <v>313</v>
      </c>
      <c r="C190">
        <v>87</v>
      </c>
      <c r="D190">
        <v>13</v>
      </c>
      <c r="E190">
        <v>29</v>
      </c>
      <c r="F190">
        <v>23</v>
      </c>
      <c r="G190">
        <v>3</v>
      </c>
      <c r="H190">
        <v>9</v>
      </c>
      <c r="I190">
        <v>2</v>
      </c>
      <c r="J190">
        <v>2</v>
      </c>
      <c r="K190">
        <v>0</v>
      </c>
      <c r="L190">
        <v>0</v>
      </c>
      <c r="M190">
        <v>0</v>
      </c>
      <c r="N190">
        <v>29</v>
      </c>
      <c r="P190">
        <v>-1.8526346761217074</v>
      </c>
      <c r="R190">
        <v>-2.0646650562620965</v>
      </c>
      <c r="T190">
        <v>-1.6043812716523269</v>
      </c>
      <c r="V190">
        <v>-0.46363564861664275</v>
      </c>
      <c r="W190">
        <v>-1.4054307116104869</v>
      </c>
      <c r="Y190">
        <v>-0.21973681763589797</v>
      </c>
      <c r="Z190">
        <v>-2.5940230961298383</v>
      </c>
      <c r="AB190">
        <v>-0.20030618712178697</v>
      </c>
      <c r="AC190">
        <v>-6.4053596574104583</v>
      </c>
      <c r="AD190" t="b">
        <v>0</v>
      </c>
    </row>
    <row r="191" spans="1:30">
      <c r="A191">
        <v>573589</v>
      </c>
      <c r="B191" t="s">
        <v>324</v>
      </c>
      <c r="C191">
        <v>132</v>
      </c>
      <c r="D191">
        <v>20</v>
      </c>
      <c r="E191">
        <v>39</v>
      </c>
      <c r="F191">
        <v>44</v>
      </c>
      <c r="G191">
        <v>6</v>
      </c>
      <c r="H191">
        <v>25</v>
      </c>
      <c r="I191">
        <v>2</v>
      </c>
      <c r="J191">
        <v>2</v>
      </c>
      <c r="K191">
        <v>0</v>
      </c>
      <c r="L191">
        <v>0</v>
      </c>
      <c r="M191">
        <v>4</v>
      </c>
      <c r="N191">
        <v>44</v>
      </c>
      <c r="P191">
        <v>-1.5723853806212476</v>
      </c>
      <c r="R191">
        <v>-1.6220561732332681</v>
      </c>
      <c r="T191">
        <v>-1.6043812716523269</v>
      </c>
      <c r="V191">
        <v>-0.46363564861664275</v>
      </c>
      <c r="W191">
        <v>-2.4082397003745335</v>
      </c>
      <c r="Y191">
        <v>-0.3765243803860962</v>
      </c>
      <c r="Z191">
        <v>-10.280586766541823</v>
      </c>
      <c r="AB191">
        <v>-0.79384996211214054</v>
      </c>
      <c r="AC191">
        <v>-6.4328328166217226</v>
      </c>
      <c r="AD191" t="b">
        <v>0</v>
      </c>
    </row>
    <row r="192" spans="1:30">
      <c r="A192">
        <v>571901</v>
      </c>
      <c r="B192" t="s">
        <v>185</v>
      </c>
      <c r="C192">
        <v>87</v>
      </c>
      <c r="D192">
        <v>13</v>
      </c>
      <c r="E192">
        <v>29</v>
      </c>
      <c r="F192">
        <v>30</v>
      </c>
      <c r="G192">
        <v>4</v>
      </c>
      <c r="H192">
        <v>8</v>
      </c>
      <c r="I192">
        <v>1</v>
      </c>
      <c r="J192">
        <v>3</v>
      </c>
      <c r="K192">
        <v>0</v>
      </c>
      <c r="L192">
        <v>1</v>
      </c>
      <c r="M192">
        <v>11</v>
      </c>
      <c r="N192">
        <v>29</v>
      </c>
      <c r="P192">
        <v>-1.8526346761217074</v>
      </c>
      <c r="R192">
        <v>-1.9171287619191537</v>
      </c>
      <c r="T192">
        <v>-1.8598559964377293</v>
      </c>
      <c r="V192">
        <v>-0.46363564861664275</v>
      </c>
      <c r="W192">
        <v>-1.4054307116104869</v>
      </c>
      <c r="Y192">
        <v>-0.21973681763589797</v>
      </c>
      <c r="Z192">
        <v>-1.5940230961298383</v>
      </c>
      <c r="AB192">
        <v>-0.12308783566584425</v>
      </c>
      <c r="AC192">
        <v>-6.4360797363969748</v>
      </c>
      <c r="AD192" t="b">
        <v>0</v>
      </c>
    </row>
    <row r="193" spans="1:30">
      <c r="A193">
        <v>489294</v>
      </c>
      <c r="B193" t="s">
        <v>271</v>
      </c>
      <c r="C193">
        <v>108</v>
      </c>
      <c r="D193">
        <v>16</v>
      </c>
      <c r="E193">
        <v>37</v>
      </c>
      <c r="F193">
        <v>29</v>
      </c>
      <c r="G193">
        <v>4</v>
      </c>
      <c r="H193">
        <v>13</v>
      </c>
      <c r="I193">
        <v>2</v>
      </c>
      <c r="J193">
        <v>2</v>
      </c>
      <c r="K193">
        <v>0</v>
      </c>
      <c r="L193">
        <v>2</v>
      </c>
      <c r="M193">
        <v>4</v>
      </c>
      <c r="N193">
        <v>36</v>
      </c>
      <c r="P193">
        <v>-1.7218516715548262</v>
      </c>
      <c r="R193">
        <v>-1.938205375396717</v>
      </c>
      <c r="T193">
        <v>-1.6043812716523269</v>
      </c>
      <c r="V193">
        <v>-0.46363564861664275</v>
      </c>
      <c r="W193">
        <v>-1.6067415730337089</v>
      </c>
      <c r="Y193">
        <v>-0.25121144507874832</v>
      </c>
      <c r="Z193">
        <v>-6.0477528089887613</v>
      </c>
      <c r="AB193">
        <v>-0.46699750192315936</v>
      </c>
      <c r="AC193">
        <v>-6.4462829142224214</v>
      </c>
      <c r="AD193" t="b">
        <v>0</v>
      </c>
    </row>
    <row r="194" spans="1:30">
      <c r="A194">
        <v>600917</v>
      </c>
      <c r="B194" t="s">
        <v>178</v>
      </c>
      <c r="C194">
        <v>87</v>
      </c>
      <c r="D194">
        <v>12</v>
      </c>
      <c r="E194">
        <v>21</v>
      </c>
      <c r="F194">
        <v>29</v>
      </c>
      <c r="G194">
        <v>2</v>
      </c>
      <c r="H194">
        <v>18</v>
      </c>
      <c r="I194">
        <v>1</v>
      </c>
      <c r="J194">
        <v>3</v>
      </c>
      <c r="K194">
        <v>0</v>
      </c>
      <c r="L194">
        <v>0</v>
      </c>
      <c r="M194">
        <v>0</v>
      </c>
      <c r="N194">
        <v>29</v>
      </c>
      <c r="P194">
        <v>-1.8526346761217074</v>
      </c>
      <c r="R194">
        <v>-1.938205375396717</v>
      </c>
      <c r="T194">
        <v>-1.8598559964377293</v>
      </c>
      <c r="V194">
        <v>-0.46363564861664275</v>
      </c>
      <c r="W194">
        <v>-0.40543071161048694</v>
      </c>
      <c r="Y194">
        <v>-6.338843573373977E-2</v>
      </c>
      <c r="Z194">
        <v>-3.5940230961298383</v>
      </c>
      <c r="AB194">
        <v>-0.27752453857772968</v>
      </c>
      <c r="AC194">
        <v>-6.4552446708842659</v>
      </c>
      <c r="AD194" t="b">
        <v>0</v>
      </c>
    </row>
    <row r="195" spans="1:30">
      <c r="A195">
        <v>408241</v>
      </c>
      <c r="B195" t="s">
        <v>235</v>
      </c>
      <c r="C195">
        <v>174</v>
      </c>
      <c r="D195">
        <v>32</v>
      </c>
      <c r="E195">
        <v>61</v>
      </c>
      <c r="F195">
        <v>50</v>
      </c>
      <c r="G195">
        <v>9</v>
      </c>
      <c r="H195">
        <v>16</v>
      </c>
      <c r="I195">
        <v>3</v>
      </c>
      <c r="J195">
        <v>4</v>
      </c>
      <c r="K195">
        <v>0</v>
      </c>
      <c r="L195">
        <v>0</v>
      </c>
      <c r="M195">
        <v>0</v>
      </c>
      <c r="N195">
        <v>58</v>
      </c>
      <c r="P195">
        <v>-1.3108193714874847</v>
      </c>
      <c r="R195">
        <v>-1.4955964923678886</v>
      </c>
      <c r="T195">
        <v>-1.3489065468669246</v>
      </c>
      <c r="V195">
        <v>-0.46363564861664275</v>
      </c>
      <c r="W195">
        <v>-8.8108614232209739</v>
      </c>
      <c r="Y195">
        <v>-1.3775639266847459</v>
      </c>
      <c r="Z195">
        <v>-6.1880461922596766</v>
      </c>
      <c r="AB195">
        <v>-0.47783072569951612</v>
      </c>
      <c r="AC195">
        <v>-6.4743527117232036</v>
      </c>
      <c r="AD195" t="b">
        <v>0</v>
      </c>
    </row>
    <row r="196" spans="1:30">
      <c r="A196">
        <v>594742</v>
      </c>
      <c r="B196" t="s">
        <v>26</v>
      </c>
      <c r="C196">
        <v>45</v>
      </c>
      <c r="D196">
        <v>5</v>
      </c>
      <c r="E196">
        <v>14</v>
      </c>
      <c r="F196">
        <v>8</v>
      </c>
      <c r="G196">
        <v>2</v>
      </c>
      <c r="H196">
        <v>2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15</v>
      </c>
      <c r="P196">
        <v>-2.11420068525547</v>
      </c>
      <c r="R196">
        <v>-2.3808142584255454</v>
      </c>
      <c r="T196">
        <v>-1.8598559964377293</v>
      </c>
      <c r="V196">
        <v>-0.46363564861664275</v>
      </c>
      <c r="W196">
        <v>0.99719101123595433</v>
      </c>
      <c r="Y196">
        <v>0.15590920105411876</v>
      </c>
      <c r="Z196">
        <v>2.3134363295880149</v>
      </c>
      <c r="AB196">
        <v>0.178639739569073</v>
      </c>
      <c r="AC196">
        <v>-6.4839576481121961</v>
      </c>
      <c r="AD196" t="b">
        <v>0</v>
      </c>
    </row>
    <row r="197" spans="1:30">
      <c r="A197">
        <v>434442</v>
      </c>
      <c r="B197" t="s">
        <v>152</v>
      </c>
      <c r="C197">
        <v>87</v>
      </c>
      <c r="D197">
        <v>14</v>
      </c>
      <c r="E197">
        <v>27</v>
      </c>
      <c r="F197">
        <v>23</v>
      </c>
      <c r="G197">
        <v>3</v>
      </c>
      <c r="H197">
        <v>10</v>
      </c>
      <c r="I197">
        <v>2</v>
      </c>
      <c r="J197">
        <v>1</v>
      </c>
      <c r="K197">
        <v>0</v>
      </c>
      <c r="L197">
        <v>0</v>
      </c>
      <c r="M197">
        <v>7</v>
      </c>
      <c r="N197">
        <v>29</v>
      </c>
      <c r="P197">
        <v>-1.8526346761217074</v>
      </c>
      <c r="R197">
        <v>-2.0646650562620965</v>
      </c>
      <c r="T197">
        <v>-1.6043812716523269</v>
      </c>
      <c r="V197">
        <v>-0.46363564861664275</v>
      </c>
      <c r="W197">
        <v>-2.4054307116104869</v>
      </c>
      <c r="Y197">
        <v>-0.37608519953805619</v>
      </c>
      <c r="Z197">
        <v>-1.5940230961298383</v>
      </c>
      <c r="AB197">
        <v>-0.12308783566584425</v>
      </c>
      <c r="AC197">
        <v>-6.4844896878566738</v>
      </c>
      <c r="AD197" t="b">
        <v>0</v>
      </c>
    </row>
    <row r="198" spans="1:30">
      <c r="A198">
        <v>623434</v>
      </c>
      <c r="B198" t="s">
        <v>141</v>
      </c>
      <c r="C198">
        <v>87</v>
      </c>
      <c r="D198">
        <v>12</v>
      </c>
      <c r="E198">
        <v>33</v>
      </c>
      <c r="F198">
        <v>20</v>
      </c>
      <c r="G198">
        <v>2</v>
      </c>
      <c r="H198">
        <v>8</v>
      </c>
      <c r="I198">
        <v>2</v>
      </c>
      <c r="J198">
        <v>2</v>
      </c>
      <c r="K198">
        <v>0</v>
      </c>
      <c r="L198">
        <v>0</v>
      </c>
      <c r="M198">
        <v>0</v>
      </c>
      <c r="N198">
        <v>29</v>
      </c>
      <c r="P198">
        <v>-1.8526346761217074</v>
      </c>
      <c r="R198">
        <v>-2.1278948966947864</v>
      </c>
      <c r="T198">
        <v>-1.6043812716523269</v>
      </c>
      <c r="V198">
        <v>-0.46363564861664275</v>
      </c>
      <c r="W198">
        <v>-0.40543071161048694</v>
      </c>
      <c r="Y198">
        <v>-6.338843573373977E-2</v>
      </c>
      <c r="Z198">
        <v>-5.5940230961298383</v>
      </c>
      <c r="AB198">
        <v>-0.43196124148961507</v>
      </c>
      <c r="AC198">
        <v>-6.5438961703088188</v>
      </c>
      <c r="AD198" t="b">
        <v>0</v>
      </c>
    </row>
    <row r="199" spans="1:30">
      <c r="A199">
        <v>543056</v>
      </c>
      <c r="B199" t="s">
        <v>71</v>
      </c>
      <c r="C199">
        <v>87</v>
      </c>
      <c r="D199">
        <v>13</v>
      </c>
      <c r="E199">
        <v>25</v>
      </c>
      <c r="F199">
        <v>28</v>
      </c>
      <c r="G199">
        <v>1</v>
      </c>
      <c r="H199">
        <v>13</v>
      </c>
      <c r="I199">
        <v>1</v>
      </c>
      <c r="J199">
        <v>1</v>
      </c>
      <c r="K199">
        <v>0</v>
      </c>
      <c r="L199">
        <v>1</v>
      </c>
      <c r="M199">
        <v>4</v>
      </c>
      <c r="N199">
        <v>29</v>
      </c>
      <c r="P199">
        <v>-1.8526346761217074</v>
      </c>
      <c r="R199">
        <v>-1.9592819888742801</v>
      </c>
      <c r="T199">
        <v>-1.8598559964377293</v>
      </c>
      <c r="V199">
        <v>-0.46363564861664275</v>
      </c>
      <c r="W199">
        <v>-1.4054307116104869</v>
      </c>
      <c r="Y199">
        <v>-0.21973681763589797</v>
      </c>
      <c r="Z199">
        <v>-2.5940230961298383</v>
      </c>
      <c r="AB199">
        <v>-0.20030618712178697</v>
      </c>
      <c r="AC199">
        <v>-6.5554513148080442</v>
      </c>
      <c r="AD199" t="b">
        <v>0</v>
      </c>
    </row>
    <row r="200" spans="1:30">
      <c r="A200">
        <v>664641</v>
      </c>
      <c r="B200" t="s">
        <v>208</v>
      </c>
      <c r="C200">
        <v>306</v>
      </c>
      <c r="D200">
        <v>55</v>
      </c>
      <c r="E200">
        <v>109</v>
      </c>
      <c r="F200">
        <v>74</v>
      </c>
      <c r="G200">
        <v>18</v>
      </c>
      <c r="H200">
        <v>39</v>
      </c>
      <c r="I200">
        <v>6</v>
      </c>
      <c r="J200">
        <v>5</v>
      </c>
      <c r="K200">
        <v>0</v>
      </c>
      <c r="L200">
        <v>0</v>
      </c>
      <c r="M200">
        <v>0</v>
      </c>
      <c r="N200">
        <v>102</v>
      </c>
      <c r="P200">
        <v>-0.48875477135280215</v>
      </c>
      <c r="R200">
        <v>-0.98975776890637035</v>
      </c>
      <c r="T200">
        <v>-0.58248237251071733</v>
      </c>
      <c r="V200">
        <v>-0.46363564861664275</v>
      </c>
      <c r="W200">
        <v>-14.219101123595507</v>
      </c>
      <c r="Y200">
        <v>-2.2231334527773172</v>
      </c>
      <c r="Z200">
        <v>-23.468632958801493</v>
      </c>
      <c r="AB200">
        <v>-1.8122091480032549</v>
      </c>
      <c r="AC200">
        <v>-6.5599731621671049</v>
      </c>
      <c r="AD200" t="b">
        <v>0</v>
      </c>
    </row>
    <row r="201" spans="1:30">
      <c r="A201">
        <v>502032</v>
      </c>
      <c r="B201" t="s">
        <v>220</v>
      </c>
      <c r="C201">
        <v>261</v>
      </c>
      <c r="D201">
        <v>44</v>
      </c>
      <c r="E201">
        <v>94</v>
      </c>
      <c r="F201">
        <v>75</v>
      </c>
      <c r="G201">
        <v>12</v>
      </c>
      <c r="H201">
        <v>33</v>
      </c>
      <c r="I201">
        <v>3</v>
      </c>
      <c r="J201">
        <v>8</v>
      </c>
      <c r="K201">
        <v>0</v>
      </c>
      <c r="L201">
        <v>1</v>
      </c>
      <c r="M201">
        <v>4</v>
      </c>
      <c r="N201">
        <v>87</v>
      </c>
      <c r="P201">
        <v>-0.76900406685326217</v>
      </c>
      <c r="R201">
        <v>-0.96868115542880717</v>
      </c>
      <c r="T201">
        <v>-1.3489065468669246</v>
      </c>
      <c r="V201">
        <v>-0.46363564861664275</v>
      </c>
      <c r="W201">
        <v>-9.2162921348314626</v>
      </c>
      <c r="Y201">
        <v>-1.4409523624184863</v>
      </c>
      <c r="Z201">
        <v>-20.782069288389508</v>
      </c>
      <c r="AB201">
        <v>-1.6047571302926147</v>
      </c>
      <c r="AC201">
        <v>-6.5959369104767376</v>
      </c>
      <c r="AD201" t="b">
        <v>0</v>
      </c>
    </row>
    <row r="202" spans="1:30">
      <c r="A202">
        <v>595234</v>
      </c>
      <c r="B202" t="s">
        <v>133</v>
      </c>
      <c r="C202">
        <v>87</v>
      </c>
      <c r="D202">
        <v>14</v>
      </c>
      <c r="E202">
        <v>31</v>
      </c>
      <c r="F202">
        <v>20</v>
      </c>
      <c r="G202">
        <v>2</v>
      </c>
      <c r="H202">
        <v>10</v>
      </c>
      <c r="I202">
        <v>3</v>
      </c>
      <c r="J202">
        <v>2</v>
      </c>
      <c r="K202">
        <v>0</v>
      </c>
      <c r="L202">
        <v>0</v>
      </c>
      <c r="M202">
        <v>1</v>
      </c>
      <c r="N202">
        <v>29</v>
      </c>
      <c r="P202">
        <v>-1.8526346761217074</v>
      </c>
      <c r="R202">
        <v>-2.1278948966947864</v>
      </c>
      <c r="T202">
        <v>-1.3489065468669246</v>
      </c>
      <c r="V202">
        <v>-0.46363564861664275</v>
      </c>
      <c r="W202">
        <v>-2.4054307116104869</v>
      </c>
      <c r="Y202">
        <v>-0.37608519953805619</v>
      </c>
      <c r="Z202">
        <v>-5.5940230961298383</v>
      </c>
      <c r="AB202">
        <v>-0.43196124148961507</v>
      </c>
      <c r="AC202">
        <v>-6.6011182093277325</v>
      </c>
      <c r="AD202" t="b">
        <v>0</v>
      </c>
    </row>
    <row r="203" spans="1:30">
      <c r="A203">
        <v>471822</v>
      </c>
      <c r="B203" t="s">
        <v>80</v>
      </c>
      <c r="C203">
        <v>87</v>
      </c>
      <c r="D203">
        <v>12</v>
      </c>
      <c r="E203">
        <v>28</v>
      </c>
      <c r="F203">
        <v>25</v>
      </c>
      <c r="G203">
        <v>3</v>
      </c>
      <c r="H203">
        <v>12</v>
      </c>
      <c r="I203">
        <v>1</v>
      </c>
      <c r="J203">
        <v>1</v>
      </c>
      <c r="K203">
        <v>0</v>
      </c>
      <c r="L203">
        <v>2</v>
      </c>
      <c r="M203">
        <v>4</v>
      </c>
      <c r="N203">
        <v>29</v>
      </c>
      <c r="P203">
        <v>-1.8526346761217074</v>
      </c>
      <c r="R203">
        <v>-2.0225118293069699</v>
      </c>
      <c r="T203">
        <v>-1.8598559964377293</v>
      </c>
      <c r="V203">
        <v>-0.46363564861664275</v>
      </c>
      <c r="W203">
        <v>-0.40543071161048694</v>
      </c>
      <c r="Y203">
        <v>-6.338843573373977E-2</v>
      </c>
      <c r="Z203">
        <v>-4.5940230961298383</v>
      </c>
      <c r="AB203">
        <v>-0.35474289003367232</v>
      </c>
      <c r="AC203">
        <v>-6.6167694762504619</v>
      </c>
      <c r="AD203" t="b">
        <v>0</v>
      </c>
    </row>
    <row r="204" spans="1:30">
      <c r="A204">
        <v>553883</v>
      </c>
      <c r="B204" t="s">
        <v>52</v>
      </c>
      <c r="C204">
        <v>45</v>
      </c>
      <c r="D204">
        <v>5</v>
      </c>
      <c r="E204">
        <v>15</v>
      </c>
      <c r="F204">
        <v>9</v>
      </c>
      <c r="G204">
        <v>0</v>
      </c>
      <c r="H204">
        <v>3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15</v>
      </c>
      <c r="P204">
        <v>-2.11420068525547</v>
      </c>
      <c r="R204">
        <v>-2.3597376449479821</v>
      </c>
      <c r="T204">
        <v>-1.8598559964377293</v>
      </c>
      <c r="V204">
        <v>-0.46363564861664275</v>
      </c>
      <c r="W204">
        <v>0.99719101123595433</v>
      </c>
      <c r="Y204">
        <v>0.15590920105411876</v>
      </c>
      <c r="Z204">
        <v>0.31343632958801493</v>
      </c>
      <c r="AB204">
        <v>2.4203036657187593E-2</v>
      </c>
      <c r="AC204">
        <v>-6.6173177375465189</v>
      </c>
      <c r="AD204" t="b">
        <v>0</v>
      </c>
    </row>
    <row r="205" spans="1:30">
      <c r="A205">
        <v>500610</v>
      </c>
      <c r="B205" t="s">
        <v>128</v>
      </c>
      <c r="C205">
        <v>66</v>
      </c>
      <c r="D205">
        <v>9</v>
      </c>
      <c r="E205">
        <v>22</v>
      </c>
      <c r="F205">
        <v>17</v>
      </c>
      <c r="G205">
        <v>3</v>
      </c>
      <c r="H205">
        <v>6</v>
      </c>
      <c r="I205">
        <v>1</v>
      </c>
      <c r="J205">
        <v>1</v>
      </c>
      <c r="K205">
        <v>0</v>
      </c>
      <c r="L205">
        <v>1</v>
      </c>
      <c r="M205">
        <v>4</v>
      </c>
      <c r="N205">
        <v>22</v>
      </c>
      <c r="P205">
        <v>-1.9834176806885888</v>
      </c>
      <c r="R205">
        <v>-2.1911247371274758</v>
      </c>
      <c r="T205">
        <v>-1.8598559964377293</v>
      </c>
      <c r="V205">
        <v>-0.46363564861664275</v>
      </c>
      <c r="W205">
        <v>-0.20411985018726675</v>
      </c>
      <c r="Y205">
        <v>-3.1913808290889689E-2</v>
      </c>
      <c r="Z205">
        <v>-1.1402933832709117</v>
      </c>
      <c r="AB205">
        <v>-8.8051575232299686E-2</v>
      </c>
      <c r="AC205">
        <v>-6.6179994463936271</v>
      </c>
      <c r="AD205" t="b">
        <v>0</v>
      </c>
    </row>
    <row r="206" spans="1:30">
      <c r="A206">
        <v>593679</v>
      </c>
      <c r="B206" t="s">
        <v>323</v>
      </c>
      <c r="C206">
        <v>87</v>
      </c>
      <c r="D206">
        <v>12</v>
      </c>
      <c r="E206">
        <v>34</v>
      </c>
      <c r="F206">
        <v>12</v>
      </c>
      <c r="G206">
        <v>3</v>
      </c>
      <c r="H206">
        <v>6</v>
      </c>
      <c r="I206">
        <v>2</v>
      </c>
      <c r="J206">
        <v>1</v>
      </c>
      <c r="K206">
        <v>0</v>
      </c>
      <c r="L206">
        <v>0</v>
      </c>
      <c r="M206">
        <v>0</v>
      </c>
      <c r="N206">
        <v>29</v>
      </c>
      <c r="P206">
        <v>-1.8526346761217074</v>
      </c>
      <c r="R206">
        <v>-2.2965078045152922</v>
      </c>
      <c r="T206">
        <v>-1.6043812716523269</v>
      </c>
      <c r="V206">
        <v>-0.46363564861664275</v>
      </c>
      <c r="W206">
        <v>-0.40543071161048694</v>
      </c>
      <c r="Y206">
        <v>-6.338843573373977E-2</v>
      </c>
      <c r="Z206">
        <v>-4.5940230961298383</v>
      </c>
      <c r="AB206">
        <v>-0.35474289003367232</v>
      </c>
      <c r="AC206">
        <v>-6.6352907266733823</v>
      </c>
      <c r="AD206" t="b">
        <v>0</v>
      </c>
    </row>
    <row r="207" spans="1:30">
      <c r="A207">
        <v>444520</v>
      </c>
      <c r="B207" t="s">
        <v>46</v>
      </c>
      <c r="C207">
        <v>153</v>
      </c>
      <c r="D207">
        <v>23</v>
      </c>
      <c r="E207">
        <v>54</v>
      </c>
      <c r="F207">
        <v>35</v>
      </c>
      <c r="G207">
        <v>6</v>
      </c>
      <c r="H207">
        <v>20</v>
      </c>
      <c r="I207">
        <v>2</v>
      </c>
      <c r="J207">
        <v>3</v>
      </c>
      <c r="K207">
        <v>0</v>
      </c>
      <c r="L207">
        <v>1</v>
      </c>
      <c r="M207">
        <v>3</v>
      </c>
      <c r="N207">
        <v>51</v>
      </c>
      <c r="P207">
        <v>-1.4416023760543661</v>
      </c>
      <c r="R207">
        <v>-1.8117456945313373</v>
      </c>
      <c r="T207">
        <v>-1.6043812716523269</v>
      </c>
      <c r="V207">
        <v>-0.46363564861664275</v>
      </c>
      <c r="W207">
        <v>-2.6095505617977537</v>
      </c>
      <c r="Y207">
        <v>-0.40799900782894633</v>
      </c>
      <c r="Z207">
        <v>-11.734316479400746</v>
      </c>
      <c r="AB207">
        <v>-0.90610457400162758</v>
      </c>
      <c r="AC207">
        <v>-6.635468572685248</v>
      </c>
      <c r="AD207" t="b">
        <v>0</v>
      </c>
    </row>
    <row r="208" spans="1:30">
      <c r="A208">
        <v>502593</v>
      </c>
      <c r="B208" t="s">
        <v>239</v>
      </c>
      <c r="C208">
        <v>132</v>
      </c>
      <c r="D208">
        <v>20</v>
      </c>
      <c r="E208">
        <v>47</v>
      </c>
      <c r="F208">
        <v>29</v>
      </c>
      <c r="G208">
        <v>2</v>
      </c>
      <c r="H208">
        <v>19</v>
      </c>
      <c r="I208">
        <v>3</v>
      </c>
      <c r="J208">
        <v>3</v>
      </c>
      <c r="K208">
        <v>0</v>
      </c>
      <c r="L208">
        <v>1</v>
      </c>
      <c r="M208">
        <v>1</v>
      </c>
      <c r="N208">
        <v>44</v>
      </c>
      <c r="P208">
        <v>-1.5723853806212476</v>
      </c>
      <c r="R208">
        <v>-1.938205375396717</v>
      </c>
      <c r="T208">
        <v>-1.3489065468669246</v>
      </c>
      <c r="V208">
        <v>-0.46363564861664275</v>
      </c>
      <c r="W208">
        <v>-2.4082397003745335</v>
      </c>
      <c r="Y208">
        <v>-0.3765243803860962</v>
      </c>
      <c r="Z208">
        <v>-12.280586766541823</v>
      </c>
      <c r="AB208">
        <v>-0.94828666502402603</v>
      </c>
      <c r="AC208">
        <v>-6.6479439969116534</v>
      </c>
      <c r="AD208" t="b">
        <v>0</v>
      </c>
    </row>
    <row r="209" spans="1:30">
      <c r="A209">
        <v>573009</v>
      </c>
      <c r="B209" t="s">
        <v>191</v>
      </c>
      <c r="C209">
        <v>45</v>
      </c>
      <c r="D209">
        <v>6</v>
      </c>
      <c r="E209">
        <v>15</v>
      </c>
      <c r="F209">
        <v>14</v>
      </c>
      <c r="G209">
        <v>0</v>
      </c>
      <c r="H209">
        <v>3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15</v>
      </c>
      <c r="P209">
        <v>-2.11420068525547</v>
      </c>
      <c r="R209">
        <v>-2.2543545775601657</v>
      </c>
      <c r="T209">
        <v>-1.8598559964377293</v>
      </c>
      <c r="V209">
        <v>-0.46363564861664275</v>
      </c>
      <c r="W209">
        <v>-2.8089887640456723E-3</v>
      </c>
      <c r="Y209">
        <v>-4.3918084803947312E-4</v>
      </c>
      <c r="Z209">
        <v>0.31343632958801493</v>
      </c>
      <c r="AB209">
        <v>2.4203036657187593E-2</v>
      </c>
      <c r="AC209">
        <v>-6.6682830520608602</v>
      </c>
      <c r="AD209" t="b">
        <v>0</v>
      </c>
    </row>
    <row r="210" spans="1:30">
      <c r="A210">
        <v>449097</v>
      </c>
      <c r="B210" t="s">
        <v>229</v>
      </c>
      <c r="C210">
        <v>87</v>
      </c>
      <c r="D210">
        <v>13</v>
      </c>
      <c r="E210">
        <v>28</v>
      </c>
      <c r="F210">
        <v>26</v>
      </c>
      <c r="G210">
        <v>2</v>
      </c>
      <c r="H210">
        <v>11</v>
      </c>
      <c r="I210">
        <v>1</v>
      </c>
      <c r="J210">
        <v>1</v>
      </c>
      <c r="K210">
        <v>0</v>
      </c>
      <c r="L210">
        <v>2</v>
      </c>
      <c r="M210">
        <v>0</v>
      </c>
      <c r="N210">
        <v>29</v>
      </c>
      <c r="P210">
        <v>-1.8526346761217074</v>
      </c>
      <c r="R210">
        <v>-2.0014352158294066</v>
      </c>
      <c r="T210">
        <v>-1.8598559964377293</v>
      </c>
      <c r="V210">
        <v>-0.46363564861664275</v>
      </c>
      <c r="W210">
        <v>-1.4054307116104869</v>
      </c>
      <c r="Y210">
        <v>-0.21973681763589797</v>
      </c>
      <c r="Z210">
        <v>-3.5940230961298383</v>
      </c>
      <c r="AB210">
        <v>-0.27752453857772968</v>
      </c>
      <c r="AC210">
        <v>-6.6748228932191136</v>
      </c>
      <c r="AD210" t="b">
        <v>0</v>
      </c>
    </row>
    <row r="211" spans="1:30">
      <c r="A211">
        <v>621244</v>
      </c>
      <c r="B211" t="s">
        <v>36</v>
      </c>
      <c r="C211">
        <v>87</v>
      </c>
      <c r="D211">
        <v>15</v>
      </c>
      <c r="E211">
        <v>28</v>
      </c>
      <c r="F211">
        <v>25</v>
      </c>
      <c r="G211">
        <v>3</v>
      </c>
      <c r="H211">
        <v>10</v>
      </c>
      <c r="I211">
        <v>2</v>
      </c>
      <c r="J211">
        <v>2</v>
      </c>
      <c r="K211">
        <v>0</v>
      </c>
      <c r="L211">
        <v>0</v>
      </c>
      <c r="M211">
        <v>0</v>
      </c>
      <c r="N211">
        <v>29</v>
      </c>
      <c r="P211">
        <v>-1.8526346761217074</v>
      </c>
      <c r="R211">
        <v>-2.0225118293069699</v>
      </c>
      <c r="T211">
        <v>-1.6043812716523269</v>
      </c>
      <c r="V211">
        <v>-0.46363564861664275</v>
      </c>
      <c r="W211">
        <v>-3.4054307116104869</v>
      </c>
      <c r="Y211">
        <v>-0.53243358144021447</v>
      </c>
      <c r="Z211">
        <v>-2.5940230961298383</v>
      </c>
      <c r="AB211">
        <v>-0.20030618712178697</v>
      </c>
      <c r="AC211">
        <v>-6.6759031942596492</v>
      </c>
      <c r="AD211" t="b">
        <v>0</v>
      </c>
    </row>
    <row r="212" spans="1:30">
      <c r="A212">
        <v>595307</v>
      </c>
      <c r="B212" t="s">
        <v>190</v>
      </c>
      <c r="C212">
        <v>87</v>
      </c>
      <c r="D212">
        <v>14</v>
      </c>
      <c r="E212">
        <v>34</v>
      </c>
      <c r="F212">
        <v>19</v>
      </c>
      <c r="G212">
        <v>4</v>
      </c>
      <c r="H212">
        <v>5</v>
      </c>
      <c r="I212">
        <v>2</v>
      </c>
      <c r="J212">
        <v>1</v>
      </c>
      <c r="K212">
        <v>0</v>
      </c>
      <c r="L212">
        <v>1</v>
      </c>
      <c r="M212">
        <v>4</v>
      </c>
      <c r="N212">
        <v>29</v>
      </c>
      <c r="P212">
        <v>-1.8526346761217074</v>
      </c>
      <c r="R212">
        <v>-2.1489715101723497</v>
      </c>
      <c r="T212">
        <v>-1.6043812716523269</v>
      </c>
      <c r="V212">
        <v>-0.46363564861664275</v>
      </c>
      <c r="W212">
        <v>-2.4054307116104869</v>
      </c>
      <c r="Y212">
        <v>-0.37608519953805619</v>
      </c>
      <c r="Z212">
        <v>-3.5940230961298383</v>
      </c>
      <c r="AB212">
        <v>-0.27752453857772968</v>
      </c>
      <c r="AC212">
        <v>-6.7232328446788125</v>
      </c>
      <c r="AD212" t="b">
        <v>0</v>
      </c>
    </row>
    <row r="213" spans="1:30">
      <c r="A213">
        <v>605254</v>
      </c>
      <c r="B213" t="s">
        <v>117</v>
      </c>
      <c r="C213">
        <v>45</v>
      </c>
      <c r="D213">
        <v>6</v>
      </c>
      <c r="E213">
        <v>14</v>
      </c>
      <c r="F213">
        <v>11</v>
      </c>
      <c r="G213">
        <v>2</v>
      </c>
      <c r="H213">
        <v>4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15</v>
      </c>
      <c r="P213">
        <v>-2.11420068525547</v>
      </c>
      <c r="R213">
        <v>-2.3175844179928555</v>
      </c>
      <c r="T213">
        <v>-1.8598559964377293</v>
      </c>
      <c r="V213">
        <v>-0.46363564861664275</v>
      </c>
      <c r="W213">
        <v>-2.8089887640456723E-3</v>
      </c>
      <c r="Y213">
        <v>-4.3918084803947312E-4</v>
      </c>
      <c r="Z213">
        <v>0.31343632958801493</v>
      </c>
      <c r="AB213">
        <v>2.4203036657187593E-2</v>
      </c>
      <c r="AC213">
        <v>-6.7315128924935497</v>
      </c>
      <c r="AD213" t="b">
        <v>0</v>
      </c>
    </row>
    <row r="214" spans="1:30">
      <c r="A214">
        <v>606135</v>
      </c>
      <c r="B214" t="s">
        <v>53</v>
      </c>
      <c r="C214">
        <v>45</v>
      </c>
      <c r="D214">
        <v>5</v>
      </c>
      <c r="E214">
        <v>16</v>
      </c>
      <c r="F214">
        <v>7</v>
      </c>
      <c r="G214">
        <v>1</v>
      </c>
      <c r="H214">
        <v>3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15</v>
      </c>
      <c r="P214">
        <v>-2.11420068525547</v>
      </c>
      <c r="R214">
        <v>-2.4018908719031087</v>
      </c>
      <c r="T214">
        <v>-1.8598559964377293</v>
      </c>
      <c r="V214">
        <v>-0.46363564861664275</v>
      </c>
      <c r="W214">
        <v>0.99719101123595433</v>
      </c>
      <c r="Y214">
        <v>0.15590920105411876</v>
      </c>
      <c r="Z214">
        <v>-0.68656367041198507</v>
      </c>
      <c r="AB214">
        <v>-5.3015314798755118E-2</v>
      </c>
      <c r="AC214">
        <v>-6.7366893159575874</v>
      </c>
      <c r="AD214" t="b">
        <v>0</v>
      </c>
    </row>
    <row r="215" spans="1:30">
      <c r="A215">
        <v>493247</v>
      </c>
      <c r="B215" t="s">
        <v>214</v>
      </c>
      <c r="C215">
        <v>87</v>
      </c>
      <c r="D215">
        <v>14</v>
      </c>
      <c r="E215">
        <v>29</v>
      </c>
      <c r="F215">
        <v>22</v>
      </c>
      <c r="G215">
        <v>3</v>
      </c>
      <c r="H215">
        <v>11</v>
      </c>
      <c r="I215">
        <v>2</v>
      </c>
      <c r="J215">
        <v>2</v>
      </c>
      <c r="K215">
        <v>0</v>
      </c>
      <c r="L215">
        <v>3</v>
      </c>
      <c r="M215">
        <v>8</v>
      </c>
      <c r="N215">
        <v>29</v>
      </c>
      <c r="P215">
        <v>-1.8526346761217074</v>
      </c>
      <c r="R215">
        <v>-2.0857416697396598</v>
      </c>
      <c r="T215">
        <v>-1.6043812716523269</v>
      </c>
      <c r="V215">
        <v>-0.46363564861664275</v>
      </c>
      <c r="W215">
        <v>-2.4054307116104869</v>
      </c>
      <c r="Y215">
        <v>-0.37608519953805619</v>
      </c>
      <c r="Z215">
        <v>-4.5940230961298383</v>
      </c>
      <c r="AB215">
        <v>-0.35474289003367232</v>
      </c>
      <c r="AC215">
        <v>-6.737221355702065</v>
      </c>
      <c r="AD215" t="b">
        <v>0</v>
      </c>
    </row>
    <row r="216" spans="1:30">
      <c r="A216">
        <v>456379</v>
      </c>
      <c r="B216" t="s">
        <v>14</v>
      </c>
      <c r="C216">
        <v>45</v>
      </c>
      <c r="D216">
        <v>6</v>
      </c>
      <c r="E216">
        <v>13</v>
      </c>
      <c r="F216">
        <v>16</v>
      </c>
      <c r="G216">
        <v>1</v>
      </c>
      <c r="H216">
        <v>7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15</v>
      </c>
      <c r="P216">
        <v>-2.11420068525547</v>
      </c>
      <c r="R216">
        <v>-2.2122013506050391</v>
      </c>
      <c r="T216">
        <v>-1.8598559964377293</v>
      </c>
      <c r="V216">
        <v>-0.46363564861664275</v>
      </c>
      <c r="W216">
        <v>-2.8089887640456723E-3</v>
      </c>
      <c r="Y216">
        <v>-4.3918084803947312E-4</v>
      </c>
      <c r="Z216">
        <v>-1.6865636704119851</v>
      </c>
      <c r="AB216">
        <v>-0.13023366625469784</v>
      </c>
      <c r="AC216">
        <v>-6.7805665280176193</v>
      </c>
      <c r="AD216" t="b">
        <v>0</v>
      </c>
    </row>
    <row r="217" spans="1:30">
      <c r="A217">
        <v>582494</v>
      </c>
      <c r="B217" t="s">
        <v>272</v>
      </c>
      <c r="C217">
        <v>87</v>
      </c>
      <c r="D217">
        <v>14</v>
      </c>
      <c r="E217">
        <v>30</v>
      </c>
      <c r="F217">
        <v>21</v>
      </c>
      <c r="G217">
        <v>5</v>
      </c>
      <c r="H217">
        <v>7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29</v>
      </c>
      <c r="P217">
        <v>-1.8526346761217074</v>
      </c>
      <c r="R217">
        <v>-2.1068182832172231</v>
      </c>
      <c r="T217">
        <v>-1.8598559964377293</v>
      </c>
      <c r="V217">
        <v>-0.46363564861664275</v>
      </c>
      <c r="W217">
        <v>-2.4054307116104869</v>
      </c>
      <c r="Y217">
        <v>-0.37608519953805619</v>
      </c>
      <c r="Z217">
        <v>-1.5940230961298383</v>
      </c>
      <c r="AB217">
        <v>-0.12308783566584425</v>
      </c>
      <c r="AC217">
        <v>-6.7821176395972032</v>
      </c>
      <c r="AD217" t="b">
        <v>0</v>
      </c>
    </row>
    <row r="218" spans="1:30">
      <c r="A218">
        <v>570666</v>
      </c>
      <c r="B218" t="s">
        <v>58</v>
      </c>
      <c r="C218">
        <v>132</v>
      </c>
      <c r="D218">
        <v>23</v>
      </c>
      <c r="E218">
        <v>50</v>
      </c>
      <c r="F218">
        <v>30</v>
      </c>
      <c r="G218">
        <v>6</v>
      </c>
      <c r="H218">
        <v>12</v>
      </c>
      <c r="I218">
        <v>3</v>
      </c>
      <c r="J218">
        <v>2</v>
      </c>
      <c r="K218">
        <v>0</v>
      </c>
      <c r="L218">
        <v>0</v>
      </c>
      <c r="M218">
        <v>0</v>
      </c>
      <c r="N218">
        <v>44</v>
      </c>
      <c r="P218">
        <v>-1.5723853806212476</v>
      </c>
      <c r="R218">
        <v>-1.9171287619191537</v>
      </c>
      <c r="T218">
        <v>-1.3489065468669246</v>
      </c>
      <c r="V218">
        <v>-0.46363564861664275</v>
      </c>
      <c r="W218">
        <v>-5.4082397003745335</v>
      </c>
      <c r="Y218">
        <v>-0.84556952609257086</v>
      </c>
      <c r="Z218">
        <v>-8.2805867665418234</v>
      </c>
      <c r="AB218">
        <v>-0.63941325920025516</v>
      </c>
      <c r="AC218">
        <v>-6.787039123316795</v>
      </c>
      <c r="AD218" t="b">
        <v>0</v>
      </c>
    </row>
    <row r="219" spans="1:30">
      <c r="A219">
        <v>456167</v>
      </c>
      <c r="B219" t="s">
        <v>125</v>
      </c>
      <c r="C219">
        <v>108</v>
      </c>
      <c r="D219">
        <v>19</v>
      </c>
      <c r="E219">
        <v>36</v>
      </c>
      <c r="F219">
        <v>31</v>
      </c>
      <c r="G219">
        <v>7</v>
      </c>
      <c r="H219">
        <v>13</v>
      </c>
      <c r="I219">
        <v>2</v>
      </c>
      <c r="J219">
        <v>2</v>
      </c>
      <c r="K219">
        <v>0</v>
      </c>
      <c r="L219">
        <v>0</v>
      </c>
      <c r="M219">
        <v>0</v>
      </c>
      <c r="N219">
        <v>36</v>
      </c>
      <c r="P219">
        <v>-1.7218516715548262</v>
      </c>
      <c r="R219">
        <v>-1.8960521484415904</v>
      </c>
      <c r="T219">
        <v>-1.6043812716523269</v>
      </c>
      <c r="V219">
        <v>-0.46363564861664275</v>
      </c>
      <c r="W219">
        <v>-4.6067415730337089</v>
      </c>
      <c r="Y219">
        <v>-0.72025659078522297</v>
      </c>
      <c r="Z219">
        <v>-5.0477528089887613</v>
      </c>
      <c r="AB219">
        <v>-0.38977915046721662</v>
      </c>
      <c r="AC219">
        <v>-6.7959564815178251</v>
      </c>
      <c r="AD219" t="b">
        <v>0</v>
      </c>
    </row>
    <row r="220" spans="1:30">
      <c r="A220">
        <v>629496</v>
      </c>
      <c r="B220" t="s">
        <v>154</v>
      </c>
      <c r="C220">
        <v>45</v>
      </c>
      <c r="D220">
        <v>6</v>
      </c>
      <c r="E220">
        <v>15</v>
      </c>
      <c r="F220">
        <v>10</v>
      </c>
      <c r="G220">
        <v>1</v>
      </c>
      <c r="H220">
        <v>4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15</v>
      </c>
      <c r="P220">
        <v>-2.11420068525547</v>
      </c>
      <c r="R220">
        <v>-2.3386610314704188</v>
      </c>
      <c r="T220">
        <v>-1.8598559964377293</v>
      </c>
      <c r="V220">
        <v>-0.46363564861664275</v>
      </c>
      <c r="W220">
        <v>-2.8089887640456723E-3</v>
      </c>
      <c r="Y220">
        <v>-4.3918084803947312E-4</v>
      </c>
      <c r="Z220">
        <v>-0.68656367041198507</v>
      </c>
      <c r="AB220">
        <v>-5.3015314798755118E-2</v>
      </c>
      <c r="AC220">
        <v>-6.8298078574270562</v>
      </c>
      <c r="AD220" t="b">
        <v>0</v>
      </c>
    </row>
    <row r="221" spans="1:30">
      <c r="A221">
        <v>641838</v>
      </c>
      <c r="B221" t="s">
        <v>197</v>
      </c>
      <c r="C221">
        <v>45</v>
      </c>
      <c r="D221">
        <v>6</v>
      </c>
      <c r="E221">
        <v>14</v>
      </c>
      <c r="F221">
        <v>10</v>
      </c>
      <c r="G221">
        <v>1</v>
      </c>
      <c r="H221">
        <v>5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15</v>
      </c>
      <c r="P221">
        <v>-2.11420068525547</v>
      </c>
      <c r="R221">
        <v>-2.3386610314704188</v>
      </c>
      <c r="T221">
        <v>-1.8598559964377293</v>
      </c>
      <c r="V221">
        <v>-0.46363564861664275</v>
      </c>
      <c r="W221">
        <v>-2.8089887640456723E-3</v>
      </c>
      <c r="Y221">
        <v>-4.3918084803947312E-4</v>
      </c>
      <c r="Z221">
        <v>-0.68656367041198507</v>
      </c>
      <c r="AB221">
        <v>-5.3015314798755118E-2</v>
      </c>
      <c r="AC221">
        <v>-6.8298078574270562</v>
      </c>
      <c r="AD221" t="b">
        <v>0</v>
      </c>
    </row>
    <row r="222" spans="1:30">
      <c r="A222">
        <v>488768</v>
      </c>
      <c r="B222" t="s">
        <v>55</v>
      </c>
      <c r="C222">
        <v>414</v>
      </c>
      <c r="D222">
        <v>74</v>
      </c>
      <c r="E222">
        <v>155</v>
      </c>
      <c r="F222">
        <v>110</v>
      </c>
      <c r="G222">
        <v>20</v>
      </c>
      <c r="H222">
        <v>53</v>
      </c>
      <c r="I222">
        <v>7</v>
      </c>
      <c r="J222">
        <v>10</v>
      </c>
      <c r="K222">
        <v>0</v>
      </c>
      <c r="L222">
        <v>0</v>
      </c>
      <c r="M222">
        <v>0</v>
      </c>
      <c r="N222">
        <v>138</v>
      </c>
      <c r="P222">
        <v>0.18384353784830182</v>
      </c>
      <c r="R222">
        <v>-0.23099968371409316</v>
      </c>
      <c r="T222">
        <v>-0.32700764772531493</v>
      </c>
      <c r="V222">
        <v>-0.46363564861664275</v>
      </c>
      <c r="W222">
        <v>-18.825842696629216</v>
      </c>
      <c r="Y222">
        <v>-2.9433900435625402</v>
      </c>
      <c r="Z222">
        <v>-39.516385767790268</v>
      </c>
      <c r="AB222">
        <v>-3.0513901644858419</v>
      </c>
      <c r="AC222">
        <v>-6.8325796502561307</v>
      </c>
      <c r="AD222" t="b">
        <v>0</v>
      </c>
    </row>
    <row r="223" spans="1:30">
      <c r="A223">
        <v>448178</v>
      </c>
      <c r="B223" t="s">
        <v>160</v>
      </c>
      <c r="C223">
        <v>132</v>
      </c>
      <c r="D223">
        <v>23</v>
      </c>
      <c r="E223">
        <v>44</v>
      </c>
      <c r="F223">
        <v>36</v>
      </c>
      <c r="G223">
        <v>6</v>
      </c>
      <c r="H223">
        <v>17</v>
      </c>
      <c r="I223">
        <v>2</v>
      </c>
      <c r="J223">
        <v>4</v>
      </c>
      <c r="K223">
        <v>0</v>
      </c>
      <c r="L223">
        <v>2</v>
      </c>
      <c r="M223">
        <v>0</v>
      </c>
      <c r="N223">
        <v>44</v>
      </c>
      <c r="P223">
        <v>-1.5723853806212476</v>
      </c>
      <c r="R223">
        <v>-1.7906690810537742</v>
      </c>
      <c r="T223">
        <v>-1.6043812716523269</v>
      </c>
      <c r="V223">
        <v>-0.46363564861664275</v>
      </c>
      <c r="W223">
        <v>-5.4082397003745335</v>
      </c>
      <c r="Y223">
        <v>-0.84556952609257086</v>
      </c>
      <c r="Z223">
        <v>-7.2805867665418234</v>
      </c>
      <c r="AB223">
        <v>-0.56219490774431247</v>
      </c>
      <c r="AC223">
        <v>-6.8388358157808753</v>
      </c>
      <c r="AD223" t="b">
        <v>0</v>
      </c>
    </row>
    <row r="224" spans="1:30">
      <c r="A224">
        <v>571616</v>
      </c>
      <c r="B224" t="s">
        <v>77</v>
      </c>
      <c r="C224">
        <v>45</v>
      </c>
      <c r="D224">
        <v>5</v>
      </c>
      <c r="E224">
        <v>18</v>
      </c>
      <c r="F224">
        <v>9</v>
      </c>
      <c r="G224">
        <v>1</v>
      </c>
      <c r="H224">
        <v>3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15</v>
      </c>
      <c r="P224">
        <v>-2.11420068525547</v>
      </c>
      <c r="R224">
        <v>-2.3597376449479821</v>
      </c>
      <c r="T224">
        <v>-1.8598559964377293</v>
      </c>
      <c r="V224">
        <v>-0.46363564861664275</v>
      </c>
      <c r="W224">
        <v>0.99719101123595433</v>
      </c>
      <c r="Y224">
        <v>0.15590920105411876</v>
      </c>
      <c r="Z224">
        <v>-2.6865636704119851</v>
      </c>
      <c r="AB224">
        <v>-0.20745201771064053</v>
      </c>
      <c r="AC224">
        <v>-6.8489727919143473</v>
      </c>
      <c r="AD224" t="b">
        <v>0</v>
      </c>
    </row>
    <row r="225" spans="1:30">
      <c r="A225">
        <v>472551</v>
      </c>
      <c r="B225" t="s">
        <v>13</v>
      </c>
      <c r="C225">
        <v>45</v>
      </c>
      <c r="D225">
        <v>6</v>
      </c>
      <c r="E225">
        <v>14</v>
      </c>
      <c r="F225">
        <v>12</v>
      </c>
      <c r="G225">
        <v>1</v>
      </c>
      <c r="H225">
        <v>6</v>
      </c>
      <c r="I225">
        <v>1</v>
      </c>
      <c r="J225">
        <v>1</v>
      </c>
      <c r="K225">
        <v>0</v>
      </c>
      <c r="L225">
        <v>1</v>
      </c>
      <c r="M225">
        <v>0</v>
      </c>
      <c r="N225">
        <v>15</v>
      </c>
      <c r="P225">
        <v>-2.11420068525547</v>
      </c>
      <c r="R225">
        <v>-2.2965078045152922</v>
      </c>
      <c r="T225">
        <v>-1.8598559964377293</v>
      </c>
      <c r="V225">
        <v>-0.46363564861664275</v>
      </c>
      <c r="W225">
        <v>-2.8089887640456723E-3</v>
      </c>
      <c r="Y225">
        <v>-4.3918084803947312E-4</v>
      </c>
      <c r="Z225">
        <v>-1.6865636704119851</v>
      </c>
      <c r="AB225">
        <v>-0.13023366625469784</v>
      </c>
      <c r="AC225">
        <v>-6.8648729819278724</v>
      </c>
      <c r="AD225" t="b">
        <v>0</v>
      </c>
    </row>
    <row r="226" spans="1:30">
      <c r="A226">
        <v>595296</v>
      </c>
      <c r="B226" t="s">
        <v>179</v>
      </c>
      <c r="C226">
        <v>45</v>
      </c>
      <c r="D226">
        <v>6</v>
      </c>
      <c r="E226">
        <v>14</v>
      </c>
      <c r="F226">
        <v>4</v>
      </c>
      <c r="G226">
        <v>1</v>
      </c>
      <c r="H226">
        <v>4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15</v>
      </c>
      <c r="P226">
        <v>-2.11420068525547</v>
      </c>
      <c r="R226">
        <v>-2.4651207123357981</v>
      </c>
      <c r="T226">
        <v>-1.8598559964377293</v>
      </c>
      <c r="V226">
        <v>-0.46363564861664275</v>
      </c>
      <c r="W226">
        <v>-2.8089887640456723E-3</v>
      </c>
      <c r="Y226">
        <v>-4.3918084803947312E-4</v>
      </c>
      <c r="Z226">
        <v>0.31343632958801493</v>
      </c>
      <c r="AB226">
        <v>2.4203036657187593E-2</v>
      </c>
      <c r="AC226">
        <v>-6.8790491868364931</v>
      </c>
      <c r="AD226" t="b">
        <v>0</v>
      </c>
    </row>
    <row r="227" spans="1:30">
      <c r="A227">
        <v>572308</v>
      </c>
      <c r="B227" t="s">
        <v>306</v>
      </c>
      <c r="C227">
        <v>45</v>
      </c>
      <c r="D227">
        <v>6</v>
      </c>
      <c r="E227">
        <v>12</v>
      </c>
      <c r="F227">
        <v>11</v>
      </c>
      <c r="G227">
        <v>1</v>
      </c>
      <c r="H227">
        <v>8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15</v>
      </c>
      <c r="P227">
        <v>-2.11420068525547</v>
      </c>
      <c r="R227">
        <v>-2.3175844179928555</v>
      </c>
      <c r="T227">
        <v>-1.8598559964377293</v>
      </c>
      <c r="V227">
        <v>-0.46363564861664275</v>
      </c>
      <c r="W227">
        <v>-2.8089887640456723E-3</v>
      </c>
      <c r="Y227">
        <v>-4.3918084803947312E-4</v>
      </c>
      <c r="Z227">
        <v>-1.6865636704119851</v>
      </c>
      <c r="AB227">
        <v>-0.13023366625469784</v>
      </c>
      <c r="AC227">
        <v>-6.8859495954054353</v>
      </c>
      <c r="AD227" t="b">
        <v>0</v>
      </c>
    </row>
    <row r="228" spans="1:30">
      <c r="A228">
        <v>598287</v>
      </c>
      <c r="B228" t="s">
        <v>251</v>
      </c>
      <c r="C228">
        <v>45</v>
      </c>
      <c r="D228">
        <v>5</v>
      </c>
      <c r="E228">
        <v>18</v>
      </c>
      <c r="F228">
        <v>14</v>
      </c>
      <c r="G228">
        <v>1</v>
      </c>
      <c r="H228">
        <v>5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15</v>
      </c>
      <c r="P228">
        <v>-2.11420068525547</v>
      </c>
      <c r="R228">
        <v>-2.2543545775601657</v>
      </c>
      <c r="T228">
        <v>-1.8598559964377293</v>
      </c>
      <c r="V228">
        <v>-0.46363564861664275</v>
      </c>
      <c r="W228">
        <v>0.99719101123595433</v>
      </c>
      <c r="Y228">
        <v>0.15590920105411876</v>
      </c>
      <c r="Z228">
        <v>-4.6865636704119851</v>
      </c>
      <c r="AB228">
        <v>-0.36188872062252592</v>
      </c>
      <c r="AC228">
        <v>-6.8980264274384151</v>
      </c>
      <c r="AD228" t="b">
        <v>0</v>
      </c>
    </row>
    <row r="229" spans="1:30">
      <c r="A229">
        <v>547007</v>
      </c>
      <c r="B229" t="s">
        <v>312</v>
      </c>
      <c r="C229">
        <v>21</v>
      </c>
      <c r="D229">
        <v>2</v>
      </c>
      <c r="E229">
        <v>7</v>
      </c>
      <c r="F229">
        <v>6</v>
      </c>
      <c r="G229">
        <v>0</v>
      </c>
      <c r="H229">
        <v>2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7</v>
      </c>
      <c r="P229">
        <v>-2.2636669761890489</v>
      </c>
      <c r="R229">
        <v>-2.422967485380672</v>
      </c>
      <c r="T229">
        <v>-1.8598559964377293</v>
      </c>
      <c r="V229">
        <v>-0.46363564861664275</v>
      </c>
      <c r="W229">
        <v>0.79868913857677892</v>
      </c>
      <c r="Y229">
        <v>0.12487375445930841</v>
      </c>
      <c r="Z229">
        <v>-0.4537297128589266</v>
      </c>
      <c r="AB229">
        <v>-3.5036260433544998E-2</v>
      </c>
      <c r="AC229">
        <v>-6.9202886125983296</v>
      </c>
      <c r="AD229" t="b">
        <v>0</v>
      </c>
    </row>
    <row r="230" spans="1:30">
      <c r="A230">
        <v>572044</v>
      </c>
      <c r="B230" t="s">
        <v>243</v>
      </c>
      <c r="C230">
        <v>45</v>
      </c>
      <c r="D230">
        <v>6</v>
      </c>
      <c r="E230">
        <v>14</v>
      </c>
      <c r="F230">
        <v>13</v>
      </c>
      <c r="G230">
        <v>1</v>
      </c>
      <c r="H230">
        <v>7</v>
      </c>
      <c r="I230">
        <v>1</v>
      </c>
      <c r="J230">
        <v>1</v>
      </c>
      <c r="K230">
        <v>0</v>
      </c>
      <c r="L230">
        <v>0</v>
      </c>
      <c r="M230">
        <v>4</v>
      </c>
      <c r="N230">
        <v>15</v>
      </c>
      <c r="P230">
        <v>-2.11420068525547</v>
      </c>
      <c r="R230">
        <v>-2.275431191037729</v>
      </c>
      <c r="T230">
        <v>-1.8598559964377293</v>
      </c>
      <c r="V230">
        <v>-0.46363564861664275</v>
      </c>
      <c r="W230">
        <v>-2.8089887640456723E-3</v>
      </c>
      <c r="Y230">
        <v>-4.3918084803947312E-4</v>
      </c>
      <c r="Z230">
        <v>-2.6865636704119851</v>
      </c>
      <c r="AB230">
        <v>-0.20745201771064053</v>
      </c>
      <c r="AC230">
        <v>-6.9210147199062524</v>
      </c>
      <c r="AD230" t="b">
        <v>0</v>
      </c>
    </row>
    <row r="231" spans="1:30">
      <c r="A231">
        <v>596043</v>
      </c>
      <c r="B231" t="s">
        <v>202</v>
      </c>
      <c r="C231">
        <v>45</v>
      </c>
      <c r="D231">
        <v>7</v>
      </c>
      <c r="E231">
        <v>14</v>
      </c>
      <c r="F231">
        <v>13</v>
      </c>
      <c r="G231">
        <v>1</v>
      </c>
      <c r="H231">
        <v>5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15</v>
      </c>
      <c r="P231">
        <v>-2.11420068525547</v>
      </c>
      <c r="R231">
        <v>-2.275431191037729</v>
      </c>
      <c r="T231">
        <v>-1.8598559964377293</v>
      </c>
      <c r="V231">
        <v>-0.46363564861664275</v>
      </c>
      <c r="W231">
        <v>-1.0028089887640457</v>
      </c>
      <c r="Y231">
        <v>-0.15678756275019767</v>
      </c>
      <c r="Z231">
        <v>-0.68656367041198507</v>
      </c>
      <c r="AB231">
        <v>-5.3015314798755118E-2</v>
      </c>
      <c r="AC231">
        <v>-6.9229263988965251</v>
      </c>
      <c r="AD231" t="b">
        <v>0</v>
      </c>
    </row>
    <row r="232" spans="1:30">
      <c r="A232">
        <v>593417</v>
      </c>
      <c r="B232" t="s">
        <v>15</v>
      </c>
      <c r="C232">
        <v>153</v>
      </c>
      <c r="D232">
        <v>26</v>
      </c>
      <c r="E232">
        <v>61</v>
      </c>
      <c r="F232">
        <v>32</v>
      </c>
      <c r="G232">
        <v>7</v>
      </c>
      <c r="H232">
        <v>10</v>
      </c>
      <c r="I232">
        <v>2</v>
      </c>
      <c r="J232">
        <v>4</v>
      </c>
      <c r="K232">
        <v>0</v>
      </c>
      <c r="L232">
        <v>0</v>
      </c>
      <c r="M232">
        <v>0</v>
      </c>
      <c r="N232">
        <v>51</v>
      </c>
      <c r="P232">
        <v>-1.4416023760543661</v>
      </c>
      <c r="R232">
        <v>-1.8749755349640271</v>
      </c>
      <c r="T232">
        <v>-1.6043812716523269</v>
      </c>
      <c r="V232">
        <v>-0.46363564861664275</v>
      </c>
      <c r="W232">
        <v>-5.6095505617977537</v>
      </c>
      <c r="Y232">
        <v>-0.87704415353542098</v>
      </c>
      <c r="Z232">
        <v>-8.7343164794007464</v>
      </c>
      <c r="AB232">
        <v>-0.6744495196337994</v>
      </c>
      <c r="AC232">
        <v>-6.9360885044565839</v>
      </c>
      <c r="AD232" t="b">
        <v>0</v>
      </c>
    </row>
    <row r="233" spans="1:30">
      <c r="A233">
        <v>573064</v>
      </c>
      <c r="B233" t="s">
        <v>222</v>
      </c>
      <c r="C233">
        <v>87</v>
      </c>
      <c r="D233">
        <v>14</v>
      </c>
      <c r="E233">
        <v>33</v>
      </c>
      <c r="F233">
        <v>24</v>
      </c>
      <c r="G233">
        <v>5</v>
      </c>
      <c r="H233">
        <v>7</v>
      </c>
      <c r="I233">
        <v>1</v>
      </c>
      <c r="J233">
        <v>1</v>
      </c>
      <c r="K233">
        <v>0</v>
      </c>
      <c r="L233">
        <v>1</v>
      </c>
      <c r="M233">
        <v>0</v>
      </c>
      <c r="N233">
        <v>29</v>
      </c>
      <c r="P233">
        <v>-1.8526346761217074</v>
      </c>
      <c r="R233">
        <v>-2.0435884427845332</v>
      </c>
      <c r="T233">
        <v>-1.8598559964377293</v>
      </c>
      <c r="V233">
        <v>-0.46363564861664275</v>
      </c>
      <c r="W233">
        <v>-2.4054307116104869</v>
      </c>
      <c r="Y233">
        <v>-0.37608519953805619</v>
      </c>
      <c r="Z233">
        <v>-4.5940230961298383</v>
      </c>
      <c r="AB233">
        <v>-0.35474289003367232</v>
      </c>
      <c r="AC233">
        <v>-6.9505428535323412</v>
      </c>
      <c r="AD233" t="b">
        <v>0</v>
      </c>
    </row>
    <row r="234" spans="1:30">
      <c r="A234">
        <v>623439</v>
      </c>
      <c r="B234" t="s">
        <v>108</v>
      </c>
      <c r="C234">
        <v>45</v>
      </c>
      <c r="D234">
        <v>7</v>
      </c>
      <c r="E234">
        <v>18</v>
      </c>
      <c r="F234">
        <v>14</v>
      </c>
      <c r="G234">
        <v>0</v>
      </c>
      <c r="H234">
        <v>5</v>
      </c>
      <c r="I234">
        <v>2</v>
      </c>
      <c r="J234">
        <v>0</v>
      </c>
      <c r="K234">
        <v>0</v>
      </c>
      <c r="L234">
        <v>0</v>
      </c>
      <c r="M234">
        <v>0</v>
      </c>
      <c r="N234">
        <v>15</v>
      </c>
      <c r="P234">
        <v>-2.11420068525547</v>
      </c>
      <c r="R234">
        <v>-2.2543545775601657</v>
      </c>
      <c r="T234">
        <v>-1.6043812716523269</v>
      </c>
      <c r="V234">
        <v>-0.46363564861664275</v>
      </c>
      <c r="W234">
        <v>-1.0028089887640457</v>
      </c>
      <c r="Y234">
        <v>-0.15678756275019767</v>
      </c>
      <c r="Z234">
        <v>-4.6865636704119851</v>
      </c>
      <c r="AB234">
        <v>-0.36188872062252592</v>
      </c>
      <c r="AC234">
        <v>-6.9552484664573289</v>
      </c>
      <c r="AD234" t="b">
        <v>0</v>
      </c>
    </row>
    <row r="235" spans="1:30">
      <c r="A235">
        <v>605260</v>
      </c>
      <c r="B235" t="s">
        <v>130</v>
      </c>
      <c r="C235">
        <v>87</v>
      </c>
      <c r="D235">
        <v>15</v>
      </c>
      <c r="E235">
        <v>30</v>
      </c>
      <c r="F235">
        <v>15</v>
      </c>
      <c r="G235">
        <v>2</v>
      </c>
      <c r="H235">
        <v>9</v>
      </c>
      <c r="I235">
        <v>2</v>
      </c>
      <c r="J235">
        <v>1</v>
      </c>
      <c r="K235">
        <v>0</v>
      </c>
      <c r="L235">
        <v>0</v>
      </c>
      <c r="M235">
        <v>0</v>
      </c>
      <c r="N235">
        <v>29</v>
      </c>
      <c r="P235">
        <v>-1.8526346761217074</v>
      </c>
      <c r="R235">
        <v>-2.2332779640826024</v>
      </c>
      <c r="T235">
        <v>-1.6043812716523269</v>
      </c>
      <c r="V235">
        <v>-0.46363564861664275</v>
      </c>
      <c r="W235">
        <v>-3.4054307116104869</v>
      </c>
      <c r="Y235">
        <v>-0.53243358144021447</v>
      </c>
      <c r="Z235">
        <v>-3.5940230961298383</v>
      </c>
      <c r="AB235">
        <v>-0.27752453857772968</v>
      </c>
      <c r="AC235">
        <v>-6.963887680491224</v>
      </c>
      <c r="AD235" t="b">
        <v>0</v>
      </c>
    </row>
    <row r="236" spans="1:30">
      <c r="A236">
        <v>644428</v>
      </c>
      <c r="B236" t="s">
        <v>274</v>
      </c>
      <c r="C236">
        <v>45</v>
      </c>
      <c r="D236">
        <v>7</v>
      </c>
      <c r="E236">
        <v>13</v>
      </c>
      <c r="F236">
        <v>11</v>
      </c>
      <c r="G236">
        <v>1</v>
      </c>
      <c r="H236">
        <v>6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15</v>
      </c>
      <c r="P236">
        <v>-2.11420068525547</v>
      </c>
      <c r="R236">
        <v>-2.3175844179928555</v>
      </c>
      <c r="T236">
        <v>-1.8598559964377293</v>
      </c>
      <c r="V236">
        <v>-0.46363564861664275</v>
      </c>
      <c r="W236">
        <v>-1.0028089887640457</v>
      </c>
      <c r="Y236">
        <v>-0.15678756275019767</v>
      </c>
      <c r="Z236">
        <v>-0.68656367041198507</v>
      </c>
      <c r="AB236">
        <v>-5.3015314798755118E-2</v>
      </c>
      <c r="AC236">
        <v>-6.9650796258516507</v>
      </c>
      <c r="AD236" t="b">
        <v>0</v>
      </c>
    </row>
    <row r="237" spans="1:30">
      <c r="A237">
        <v>502748</v>
      </c>
      <c r="B237" t="s">
        <v>234</v>
      </c>
      <c r="C237">
        <v>132</v>
      </c>
      <c r="D237">
        <v>23</v>
      </c>
      <c r="E237">
        <v>45</v>
      </c>
      <c r="F237">
        <v>37</v>
      </c>
      <c r="G237">
        <v>6</v>
      </c>
      <c r="H237">
        <v>18</v>
      </c>
      <c r="I237">
        <v>2</v>
      </c>
      <c r="J237">
        <v>2</v>
      </c>
      <c r="K237">
        <v>0</v>
      </c>
      <c r="L237">
        <v>0</v>
      </c>
      <c r="M237">
        <v>0</v>
      </c>
      <c r="N237">
        <v>44</v>
      </c>
      <c r="P237">
        <v>-1.5723853806212476</v>
      </c>
      <c r="R237">
        <v>-1.7695924675762109</v>
      </c>
      <c r="T237">
        <v>-1.6043812716523269</v>
      </c>
      <c r="V237">
        <v>-0.46363564861664275</v>
      </c>
      <c r="W237">
        <v>-5.4082397003745335</v>
      </c>
      <c r="Y237">
        <v>-0.84556952609257086</v>
      </c>
      <c r="Z237">
        <v>-9.2805867665418234</v>
      </c>
      <c r="AB237">
        <v>-0.71663161065619785</v>
      </c>
      <c r="AC237">
        <v>-6.9721959052151972</v>
      </c>
      <c r="AD237" t="b">
        <v>0</v>
      </c>
    </row>
    <row r="238" spans="1:30">
      <c r="A238">
        <v>543542</v>
      </c>
      <c r="B238" t="s">
        <v>204</v>
      </c>
      <c r="C238">
        <v>132</v>
      </c>
      <c r="D238">
        <v>22</v>
      </c>
      <c r="E238">
        <v>45</v>
      </c>
      <c r="F238">
        <v>44</v>
      </c>
      <c r="G238">
        <v>3</v>
      </c>
      <c r="H238">
        <v>22</v>
      </c>
      <c r="I238">
        <v>2</v>
      </c>
      <c r="J238">
        <v>3</v>
      </c>
      <c r="K238">
        <v>0</v>
      </c>
      <c r="L238">
        <v>1</v>
      </c>
      <c r="M238">
        <v>0</v>
      </c>
      <c r="N238">
        <v>44</v>
      </c>
      <c r="P238">
        <v>-1.5723853806212476</v>
      </c>
      <c r="R238">
        <v>-1.6220561732332681</v>
      </c>
      <c r="T238">
        <v>-1.6043812716523269</v>
      </c>
      <c r="V238">
        <v>-0.46363564861664275</v>
      </c>
      <c r="W238">
        <v>-4.4082397003745335</v>
      </c>
      <c r="Y238">
        <v>-0.68922114419041269</v>
      </c>
      <c r="Z238">
        <v>-13.280586766541823</v>
      </c>
      <c r="AB238">
        <v>-1.0255050164799686</v>
      </c>
      <c r="AC238">
        <v>-6.9771846347938666</v>
      </c>
      <c r="AD238" t="b">
        <v>0</v>
      </c>
    </row>
    <row r="239" spans="1:30">
      <c r="A239">
        <v>450275</v>
      </c>
      <c r="B239" t="s">
        <v>186</v>
      </c>
      <c r="C239">
        <v>45</v>
      </c>
      <c r="D239">
        <v>7</v>
      </c>
      <c r="E239">
        <v>14</v>
      </c>
      <c r="F239">
        <v>14</v>
      </c>
      <c r="G239">
        <v>2</v>
      </c>
      <c r="H239">
        <v>6</v>
      </c>
      <c r="I239">
        <v>1</v>
      </c>
      <c r="J239">
        <v>1</v>
      </c>
      <c r="K239">
        <v>0</v>
      </c>
      <c r="L239">
        <v>1</v>
      </c>
      <c r="M239">
        <v>4</v>
      </c>
      <c r="N239">
        <v>15</v>
      </c>
      <c r="P239">
        <v>-2.11420068525547</v>
      </c>
      <c r="R239">
        <v>-2.2543545775601657</v>
      </c>
      <c r="T239">
        <v>-1.8598559964377293</v>
      </c>
      <c r="V239">
        <v>-0.46363564861664275</v>
      </c>
      <c r="W239">
        <v>-1.0028089887640457</v>
      </c>
      <c r="Y239">
        <v>-0.15678756275019767</v>
      </c>
      <c r="Z239">
        <v>-1.6865636704119851</v>
      </c>
      <c r="AB239">
        <v>-0.13023366625469784</v>
      </c>
      <c r="AC239">
        <v>-6.9790681368749041</v>
      </c>
      <c r="AD239" t="b">
        <v>0</v>
      </c>
    </row>
    <row r="240" spans="1:30">
      <c r="A240">
        <v>457117</v>
      </c>
      <c r="B240" t="s">
        <v>102</v>
      </c>
      <c r="C240">
        <v>87</v>
      </c>
      <c r="D240">
        <v>15</v>
      </c>
      <c r="E240">
        <v>28</v>
      </c>
      <c r="F240">
        <v>32</v>
      </c>
      <c r="G240">
        <v>7</v>
      </c>
      <c r="H240">
        <v>13</v>
      </c>
      <c r="I240">
        <v>1</v>
      </c>
      <c r="J240">
        <v>1</v>
      </c>
      <c r="K240">
        <v>0</v>
      </c>
      <c r="L240">
        <v>1</v>
      </c>
      <c r="M240">
        <v>0</v>
      </c>
      <c r="N240">
        <v>29</v>
      </c>
      <c r="P240">
        <v>-1.8526346761217074</v>
      </c>
      <c r="R240">
        <v>-1.8749755349640271</v>
      </c>
      <c r="T240">
        <v>-1.8598559964377293</v>
      </c>
      <c r="V240">
        <v>-0.46363564861664275</v>
      </c>
      <c r="W240">
        <v>-3.4054307116104869</v>
      </c>
      <c r="Y240">
        <v>-0.53243358144021447</v>
      </c>
      <c r="Z240">
        <v>-5.5940230961298383</v>
      </c>
      <c r="AB240">
        <v>-0.43196124148961507</v>
      </c>
      <c r="AC240">
        <v>-7.0154966790699369</v>
      </c>
      <c r="AD240" t="b">
        <v>0</v>
      </c>
    </row>
    <row r="241" spans="1:30">
      <c r="A241">
        <v>425856</v>
      </c>
      <c r="B241" t="s">
        <v>100</v>
      </c>
      <c r="C241">
        <v>45</v>
      </c>
      <c r="D241">
        <v>7</v>
      </c>
      <c r="E241">
        <v>15</v>
      </c>
      <c r="F241">
        <v>12</v>
      </c>
      <c r="G241">
        <v>2</v>
      </c>
      <c r="H241">
        <v>5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15</v>
      </c>
      <c r="P241">
        <v>-2.11420068525547</v>
      </c>
      <c r="R241">
        <v>-2.2965078045152922</v>
      </c>
      <c r="T241">
        <v>-1.8598559964377293</v>
      </c>
      <c r="V241">
        <v>-0.46363564861664275</v>
      </c>
      <c r="W241">
        <v>-1.0028089887640457</v>
      </c>
      <c r="Y241">
        <v>-0.15678756275019767</v>
      </c>
      <c r="Z241">
        <v>-1.6865636704119851</v>
      </c>
      <c r="AB241">
        <v>-0.13023366625469784</v>
      </c>
      <c r="AC241">
        <v>-7.0212213638300307</v>
      </c>
      <c r="AD241" t="b">
        <v>0</v>
      </c>
    </row>
    <row r="242" spans="1:30">
      <c r="A242">
        <v>608337</v>
      </c>
      <c r="B242" t="s">
        <v>113</v>
      </c>
      <c r="C242">
        <v>45</v>
      </c>
      <c r="D242">
        <v>7</v>
      </c>
      <c r="E242">
        <v>15</v>
      </c>
      <c r="F242">
        <v>12</v>
      </c>
      <c r="G242">
        <v>2</v>
      </c>
      <c r="H242">
        <v>5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15</v>
      </c>
      <c r="P242">
        <v>-2.11420068525547</v>
      </c>
      <c r="R242">
        <v>-2.2965078045152922</v>
      </c>
      <c r="T242">
        <v>-1.8598559964377293</v>
      </c>
      <c r="V242">
        <v>-0.46363564861664275</v>
      </c>
      <c r="W242">
        <v>-1.0028089887640457</v>
      </c>
      <c r="Y242">
        <v>-0.15678756275019767</v>
      </c>
      <c r="Z242">
        <v>-1.6865636704119851</v>
      </c>
      <c r="AB242">
        <v>-0.13023366625469784</v>
      </c>
      <c r="AC242">
        <v>-7.0212213638300307</v>
      </c>
      <c r="AD242" t="b">
        <v>0</v>
      </c>
    </row>
    <row r="243" spans="1:30">
      <c r="A243">
        <v>592533</v>
      </c>
      <c r="B243" t="s">
        <v>194</v>
      </c>
      <c r="C243">
        <v>45</v>
      </c>
      <c r="D243">
        <v>7</v>
      </c>
      <c r="E243">
        <v>16</v>
      </c>
      <c r="F243">
        <v>12</v>
      </c>
      <c r="G243">
        <v>1</v>
      </c>
      <c r="H243">
        <v>4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15</v>
      </c>
      <c r="P243">
        <v>-2.11420068525547</v>
      </c>
      <c r="R243">
        <v>-2.2965078045152922</v>
      </c>
      <c r="T243">
        <v>-1.8598559964377293</v>
      </c>
      <c r="V243">
        <v>-0.46363564861664275</v>
      </c>
      <c r="W243">
        <v>-1.0028089887640457</v>
      </c>
      <c r="Y243">
        <v>-0.15678756275019767</v>
      </c>
      <c r="Z243">
        <v>-1.6865636704119851</v>
      </c>
      <c r="AB243">
        <v>-0.13023366625469784</v>
      </c>
      <c r="AC243">
        <v>-7.0212213638300307</v>
      </c>
      <c r="AD243" t="b">
        <v>0</v>
      </c>
    </row>
    <row r="244" spans="1:30">
      <c r="A244">
        <v>592869</v>
      </c>
      <c r="B244" t="s">
        <v>316</v>
      </c>
      <c r="C244">
        <v>132</v>
      </c>
      <c r="D244">
        <v>23</v>
      </c>
      <c r="E244">
        <v>52</v>
      </c>
      <c r="F244">
        <v>26</v>
      </c>
      <c r="G244">
        <v>5</v>
      </c>
      <c r="H244">
        <v>12</v>
      </c>
      <c r="I244">
        <v>3</v>
      </c>
      <c r="J244">
        <v>2</v>
      </c>
      <c r="K244">
        <v>0</v>
      </c>
      <c r="L244">
        <v>0</v>
      </c>
      <c r="M244">
        <v>0</v>
      </c>
      <c r="N244">
        <v>44</v>
      </c>
      <c r="P244">
        <v>-1.5723853806212476</v>
      </c>
      <c r="R244">
        <v>-2.0014352158294066</v>
      </c>
      <c r="T244">
        <v>-1.3489065468669246</v>
      </c>
      <c r="V244">
        <v>-0.46363564861664275</v>
      </c>
      <c r="W244">
        <v>-5.4082397003745335</v>
      </c>
      <c r="Y244">
        <v>-0.84556952609257086</v>
      </c>
      <c r="Z244">
        <v>-10.280586766541823</v>
      </c>
      <c r="AB244">
        <v>-0.79384996211214054</v>
      </c>
      <c r="AC244">
        <v>-7.0257822801389329</v>
      </c>
      <c r="AD244" t="b">
        <v>0</v>
      </c>
    </row>
    <row r="245" spans="1:30">
      <c r="A245">
        <v>572193</v>
      </c>
      <c r="B245" t="s">
        <v>299</v>
      </c>
      <c r="C245">
        <v>87</v>
      </c>
      <c r="D245">
        <v>13</v>
      </c>
      <c r="E245">
        <v>30</v>
      </c>
      <c r="F245">
        <v>24</v>
      </c>
      <c r="G245">
        <v>3</v>
      </c>
      <c r="H245">
        <v>13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29</v>
      </c>
      <c r="P245">
        <v>-1.8526346761217074</v>
      </c>
      <c r="R245">
        <v>-2.0435884427845332</v>
      </c>
      <c r="T245">
        <v>-1.8598559964377293</v>
      </c>
      <c r="V245">
        <v>-0.46363564861664275</v>
      </c>
      <c r="W245">
        <v>-1.4054307116104869</v>
      </c>
      <c r="Y245">
        <v>-0.21973681763589797</v>
      </c>
      <c r="Z245">
        <v>-7.5940230961298383</v>
      </c>
      <c r="AB245">
        <v>-0.5863979444015005</v>
      </c>
      <c r="AC245">
        <v>-7.0258495259980114</v>
      </c>
      <c r="AD245" t="b">
        <v>0</v>
      </c>
    </row>
    <row r="246" spans="1:30">
      <c r="A246">
        <v>502211</v>
      </c>
      <c r="B246" t="s">
        <v>41</v>
      </c>
      <c r="C246">
        <v>132</v>
      </c>
      <c r="D246">
        <v>23</v>
      </c>
      <c r="E246">
        <v>46</v>
      </c>
      <c r="F246">
        <v>38</v>
      </c>
      <c r="G246">
        <v>6</v>
      </c>
      <c r="H246">
        <v>18</v>
      </c>
      <c r="I246">
        <v>2</v>
      </c>
      <c r="J246">
        <v>4</v>
      </c>
      <c r="K246">
        <v>0</v>
      </c>
      <c r="L246">
        <v>0</v>
      </c>
      <c r="M246">
        <v>0</v>
      </c>
      <c r="N246">
        <v>44</v>
      </c>
      <c r="P246">
        <v>-1.5723853806212476</v>
      </c>
      <c r="R246">
        <v>-1.7485158540986476</v>
      </c>
      <c r="T246">
        <v>-1.6043812716523269</v>
      </c>
      <c r="V246">
        <v>-0.46363564861664275</v>
      </c>
      <c r="W246">
        <v>-5.4082397003745335</v>
      </c>
      <c r="Y246">
        <v>-0.84556952609257086</v>
      </c>
      <c r="Z246">
        <v>-10.280586766541823</v>
      </c>
      <c r="AB246">
        <v>-0.79384996211214054</v>
      </c>
      <c r="AC246">
        <v>-7.0283376431935762</v>
      </c>
      <c r="AD246" t="b">
        <v>0</v>
      </c>
    </row>
    <row r="247" spans="1:30">
      <c r="A247">
        <v>607215</v>
      </c>
      <c r="B247" t="s">
        <v>283</v>
      </c>
      <c r="C247">
        <v>87</v>
      </c>
      <c r="D247">
        <v>15</v>
      </c>
      <c r="E247">
        <v>31</v>
      </c>
      <c r="F247">
        <v>20</v>
      </c>
      <c r="G247">
        <v>4</v>
      </c>
      <c r="H247">
        <v>7</v>
      </c>
      <c r="I247">
        <v>1</v>
      </c>
      <c r="J247">
        <v>2</v>
      </c>
      <c r="K247">
        <v>0</v>
      </c>
      <c r="L247">
        <v>0</v>
      </c>
      <c r="M247">
        <v>0</v>
      </c>
      <c r="N247">
        <v>29</v>
      </c>
      <c r="P247">
        <v>-1.8526346761217074</v>
      </c>
      <c r="R247">
        <v>-2.1278948966947864</v>
      </c>
      <c r="T247">
        <v>-1.8598559964377293</v>
      </c>
      <c r="V247">
        <v>-0.46363564861664275</v>
      </c>
      <c r="W247">
        <v>-3.4054307116104869</v>
      </c>
      <c r="Y247">
        <v>-0.53243358144021447</v>
      </c>
      <c r="Z247">
        <v>-2.5940230961298383</v>
      </c>
      <c r="AB247">
        <v>-0.20030618712178697</v>
      </c>
      <c r="AC247">
        <v>-7.0367609864328671</v>
      </c>
      <c r="AD247" t="b">
        <v>0</v>
      </c>
    </row>
    <row r="248" spans="1:30">
      <c r="A248">
        <v>656311</v>
      </c>
      <c r="B248" t="s">
        <v>63</v>
      </c>
      <c r="C248">
        <v>45</v>
      </c>
      <c r="D248">
        <v>5</v>
      </c>
      <c r="E248">
        <v>18</v>
      </c>
      <c r="F248">
        <v>11</v>
      </c>
      <c r="G248">
        <v>0</v>
      </c>
      <c r="H248">
        <v>3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15</v>
      </c>
      <c r="P248">
        <v>-2.11420068525547</v>
      </c>
      <c r="R248">
        <v>-2.3175844179928555</v>
      </c>
      <c r="T248">
        <v>-2.1153307212231316</v>
      </c>
      <c r="V248">
        <v>-0.46363564861664275</v>
      </c>
      <c r="W248">
        <v>0.99719101123595433</v>
      </c>
      <c r="Y248">
        <v>0.15590920105411876</v>
      </c>
      <c r="Z248">
        <v>-2.6865636704119851</v>
      </c>
      <c r="AB248">
        <v>-0.20745201771064053</v>
      </c>
      <c r="AC248">
        <v>-7.0622942897446217</v>
      </c>
      <c r="AD248" t="b">
        <v>0</v>
      </c>
    </row>
    <row r="249" spans="1:30">
      <c r="A249">
        <v>642232</v>
      </c>
      <c r="B249" t="s">
        <v>322</v>
      </c>
      <c r="C249">
        <v>45</v>
      </c>
      <c r="D249">
        <v>7</v>
      </c>
      <c r="E249">
        <v>16</v>
      </c>
      <c r="F249">
        <v>10</v>
      </c>
      <c r="G249">
        <v>1</v>
      </c>
      <c r="H249">
        <v>4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15</v>
      </c>
      <c r="P249">
        <v>-2.11420068525547</v>
      </c>
      <c r="R249">
        <v>-2.3386610314704188</v>
      </c>
      <c r="T249">
        <v>-1.8598559964377293</v>
      </c>
      <c r="V249">
        <v>-0.46363564861664275</v>
      </c>
      <c r="W249">
        <v>-1.0028089887640457</v>
      </c>
      <c r="Y249">
        <v>-0.15678756275019767</v>
      </c>
      <c r="Z249">
        <v>-1.6865636704119851</v>
      </c>
      <c r="AB249">
        <v>-0.13023366625469784</v>
      </c>
      <c r="AC249">
        <v>-7.0633745907851573</v>
      </c>
      <c r="AD249" t="b">
        <v>0</v>
      </c>
    </row>
    <row r="250" spans="1:30">
      <c r="A250">
        <v>607188</v>
      </c>
      <c r="B250" t="s">
        <v>92</v>
      </c>
      <c r="C250">
        <v>87</v>
      </c>
      <c r="D250">
        <v>16</v>
      </c>
      <c r="E250">
        <v>25</v>
      </c>
      <c r="F250">
        <v>26</v>
      </c>
      <c r="G250">
        <v>2</v>
      </c>
      <c r="H250">
        <v>13</v>
      </c>
      <c r="I250">
        <v>1</v>
      </c>
      <c r="J250">
        <v>2</v>
      </c>
      <c r="K250">
        <v>0</v>
      </c>
      <c r="L250">
        <v>0</v>
      </c>
      <c r="M250">
        <v>0</v>
      </c>
      <c r="N250">
        <v>29</v>
      </c>
      <c r="P250">
        <v>-1.8526346761217074</v>
      </c>
      <c r="R250">
        <v>-2.0014352158294066</v>
      </c>
      <c r="T250">
        <v>-1.8598559964377293</v>
      </c>
      <c r="V250">
        <v>-0.46363564861664275</v>
      </c>
      <c r="W250">
        <v>-4.4054307116104869</v>
      </c>
      <c r="Y250">
        <v>-0.68878196334237263</v>
      </c>
      <c r="Z250">
        <v>-2.5940230961298383</v>
      </c>
      <c r="AB250">
        <v>-0.20030618712178697</v>
      </c>
      <c r="AC250">
        <v>-7.0666496874696456</v>
      </c>
      <c r="AD250" t="b">
        <v>0</v>
      </c>
    </row>
    <row r="251" spans="1:30">
      <c r="A251">
        <v>592127</v>
      </c>
      <c r="B251" t="s">
        <v>30</v>
      </c>
      <c r="C251">
        <v>45</v>
      </c>
      <c r="D251">
        <v>6</v>
      </c>
      <c r="E251">
        <v>15</v>
      </c>
      <c r="F251">
        <v>12</v>
      </c>
      <c r="G251">
        <v>2</v>
      </c>
      <c r="H251">
        <v>8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15</v>
      </c>
      <c r="P251">
        <v>-2.11420068525547</v>
      </c>
      <c r="R251">
        <v>-2.2965078045152922</v>
      </c>
      <c r="T251">
        <v>-1.8598559964377293</v>
      </c>
      <c r="V251">
        <v>-0.46363564861664275</v>
      </c>
      <c r="W251">
        <v>-2.8089887640456723E-3</v>
      </c>
      <c r="Y251">
        <v>-4.3918084803947312E-4</v>
      </c>
      <c r="Z251">
        <v>-4.6865636704119851</v>
      </c>
      <c r="AB251">
        <v>-0.36188872062252592</v>
      </c>
      <c r="AC251">
        <v>-7.0965280362956999</v>
      </c>
      <c r="AD251" t="b">
        <v>0</v>
      </c>
    </row>
    <row r="252" spans="1:30">
      <c r="A252">
        <v>572086</v>
      </c>
      <c r="B252" t="s">
        <v>254</v>
      </c>
      <c r="C252">
        <v>21</v>
      </c>
      <c r="D252">
        <v>3</v>
      </c>
      <c r="E252">
        <v>8</v>
      </c>
      <c r="F252">
        <v>5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7</v>
      </c>
      <c r="P252">
        <v>-2.2636669761890489</v>
      </c>
      <c r="R252">
        <v>-2.4440440988582353</v>
      </c>
      <c r="T252">
        <v>-1.8598559964377293</v>
      </c>
      <c r="V252">
        <v>-0.46363564861664275</v>
      </c>
      <c r="W252">
        <v>-0.20131086142322108</v>
      </c>
      <c r="Y252">
        <v>-3.147462744284981E-2</v>
      </c>
      <c r="Z252">
        <v>-0.4537297128589266</v>
      </c>
      <c r="AB252">
        <v>-3.5036260433544998E-2</v>
      </c>
      <c r="AC252">
        <v>-7.0977136079780507</v>
      </c>
      <c r="AD252" t="b">
        <v>0</v>
      </c>
    </row>
    <row r="253" spans="1:30">
      <c r="A253">
        <v>502009</v>
      </c>
      <c r="B253" t="s">
        <v>176</v>
      </c>
      <c r="C253">
        <v>87</v>
      </c>
      <c r="D253">
        <v>14</v>
      </c>
      <c r="E253">
        <v>32</v>
      </c>
      <c r="F253">
        <v>20</v>
      </c>
      <c r="G253">
        <v>5</v>
      </c>
      <c r="H253">
        <v>9</v>
      </c>
      <c r="I253">
        <v>1</v>
      </c>
      <c r="J253">
        <v>2</v>
      </c>
      <c r="K253">
        <v>0</v>
      </c>
      <c r="L253">
        <v>0</v>
      </c>
      <c r="M253">
        <v>4</v>
      </c>
      <c r="N253">
        <v>29</v>
      </c>
      <c r="P253">
        <v>-1.8526346761217074</v>
      </c>
      <c r="R253">
        <v>-2.1278948966947864</v>
      </c>
      <c r="T253">
        <v>-1.8598559964377293</v>
      </c>
      <c r="V253">
        <v>-0.46363564861664275</v>
      </c>
      <c r="W253">
        <v>-2.4054307116104869</v>
      </c>
      <c r="Y253">
        <v>-0.37608519953805619</v>
      </c>
      <c r="Z253">
        <v>-5.5940230961298383</v>
      </c>
      <c r="AB253">
        <v>-0.43196124148961507</v>
      </c>
      <c r="AC253">
        <v>-7.1120676588985372</v>
      </c>
      <c r="AD253" t="b">
        <v>0</v>
      </c>
    </row>
    <row r="254" spans="1:30">
      <c r="A254">
        <v>594891</v>
      </c>
      <c r="B254" t="s">
        <v>174</v>
      </c>
      <c r="C254">
        <v>21</v>
      </c>
      <c r="D254">
        <v>3</v>
      </c>
      <c r="E254">
        <v>7</v>
      </c>
      <c r="F254">
        <v>4</v>
      </c>
      <c r="G254">
        <v>0</v>
      </c>
      <c r="H254">
        <v>2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7</v>
      </c>
      <c r="P254">
        <v>-2.2636669761890489</v>
      </c>
      <c r="R254">
        <v>-2.4651207123357981</v>
      </c>
      <c r="T254">
        <v>-1.8598559964377293</v>
      </c>
      <c r="V254">
        <v>-0.46363564861664275</v>
      </c>
      <c r="W254">
        <v>-0.20131086142322108</v>
      </c>
      <c r="Y254">
        <v>-3.147462744284981E-2</v>
      </c>
      <c r="Z254">
        <v>-0.4537297128589266</v>
      </c>
      <c r="AB254">
        <v>-3.5036260433544998E-2</v>
      </c>
      <c r="AC254">
        <v>-7.1187902214556136</v>
      </c>
      <c r="AD254" t="b">
        <v>0</v>
      </c>
    </row>
    <row r="255" spans="1:30">
      <c r="A255">
        <v>543424</v>
      </c>
      <c r="B255" t="s">
        <v>175</v>
      </c>
      <c r="C255">
        <v>45</v>
      </c>
      <c r="D255">
        <v>7</v>
      </c>
      <c r="E255">
        <v>15</v>
      </c>
      <c r="F255">
        <v>11</v>
      </c>
      <c r="G255">
        <v>2</v>
      </c>
      <c r="H255">
        <v>6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15</v>
      </c>
      <c r="P255">
        <v>-2.11420068525547</v>
      </c>
      <c r="R255">
        <v>-2.3175844179928555</v>
      </c>
      <c r="T255">
        <v>-1.8598559964377293</v>
      </c>
      <c r="V255">
        <v>-0.46363564861664275</v>
      </c>
      <c r="W255">
        <v>-1.0028089887640457</v>
      </c>
      <c r="Y255">
        <v>-0.15678756275019767</v>
      </c>
      <c r="Z255">
        <v>-2.6865636704119851</v>
      </c>
      <c r="AB255">
        <v>-0.20745201771064053</v>
      </c>
      <c r="AC255">
        <v>-7.1195163287635364</v>
      </c>
      <c r="AD255" t="b">
        <v>0</v>
      </c>
    </row>
    <row r="256" spans="1:30">
      <c r="A256">
        <v>542953</v>
      </c>
      <c r="B256" t="s">
        <v>42</v>
      </c>
      <c r="C256">
        <v>45</v>
      </c>
      <c r="D256">
        <v>7</v>
      </c>
      <c r="E256">
        <v>14</v>
      </c>
      <c r="F256">
        <v>15</v>
      </c>
      <c r="G256">
        <v>1</v>
      </c>
      <c r="H256">
        <v>5</v>
      </c>
      <c r="I256">
        <v>0</v>
      </c>
      <c r="J256">
        <v>1</v>
      </c>
      <c r="K256">
        <v>0</v>
      </c>
      <c r="L256">
        <v>0</v>
      </c>
      <c r="M256">
        <v>2</v>
      </c>
      <c r="N256">
        <v>15</v>
      </c>
      <c r="P256">
        <v>-2.11420068525547</v>
      </c>
      <c r="R256">
        <v>-2.2332779640826024</v>
      </c>
      <c r="T256">
        <v>-2.1153307212231316</v>
      </c>
      <c r="V256">
        <v>-0.46363564861664275</v>
      </c>
      <c r="W256">
        <v>-1.0028089887640457</v>
      </c>
      <c r="Y256">
        <v>-0.15678756275019767</v>
      </c>
      <c r="Z256">
        <v>-0.68656367041198507</v>
      </c>
      <c r="AB256">
        <v>-5.3015314798755118E-2</v>
      </c>
      <c r="AC256">
        <v>-7.1362478967267995</v>
      </c>
      <c r="AD256" t="b">
        <v>0</v>
      </c>
    </row>
    <row r="257" spans="1:30">
      <c r="A257">
        <v>622795</v>
      </c>
      <c r="B257" t="s">
        <v>201</v>
      </c>
      <c r="C257">
        <v>21</v>
      </c>
      <c r="D257">
        <v>3</v>
      </c>
      <c r="E257">
        <v>7</v>
      </c>
      <c r="F257">
        <v>5</v>
      </c>
      <c r="G257">
        <v>1</v>
      </c>
      <c r="H257">
        <v>3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7</v>
      </c>
      <c r="P257">
        <v>-2.2636669761890489</v>
      </c>
      <c r="R257">
        <v>-2.4440440988582353</v>
      </c>
      <c r="T257">
        <v>-1.8598559964377293</v>
      </c>
      <c r="V257">
        <v>-0.46363564861664275</v>
      </c>
      <c r="W257">
        <v>-0.20131086142322108</v>
      </c>
      <c r="Y257">
        <v>-3.147462744284981E-2</v>
      </c>
      <c r="Z257">
        <v>-1.4537297128589266</v>
      </c>
      <c r="AB257">
        <v>-0.11225461188948772</v>
      </c>
      <c r="AC257">
        <v>-7.1749319594339935</v>
      </c>
      <c r="AD257" t="b">
        <v>0</v>
      </c>
    </row>
    <row r="258" spans="1:30">
      <c r="A258">
        <v>519437</v>
      </c>
      <c r="B258" t="s">
        <v>318</v>
      </c>
      <c r="C258">
        <v>45</v>
      </c>
      <c r="D258">
        <v>7</v>
      </c>
      <c r="E258">
        <v>13</v>
      </c>
      <c r="F258">
        <v>13</v>
      </c>
      <c r="G258">
        <v>2</v>
      </c>
      <c r="H258">
        <v>6</v>
      </c>
      <c r="I258">
        <v>0</v>
      </c>
      <c r="J258">
        <v>1</v>
      </c>
      <c r="K258">
        <v>0</v>
      </c>
      <c r="L258">
        <v>1</v>
      </c>
      <c r="M258">
        <v>0</v>
      </c>
      <c r="N258">
        <v>15</v>
      </c>
      <c r="P258">
        <v>-2.11420068525547</v>
      </c>
      <c r="R258">
        <v>-2.275431191037729</v>
      </c>
      <c r="T258">
        <v>-2.1153307212231316</v>
      </c>
      <c r="V258">
        <v>-0.46363564861664275</v>
      </c>
      <c r="W258">
        <v>-1.0028089887640457</v>
      </c>
      <c r="Y258">
        <v>-0.15678756275019767</v>
      </c>
      <c r="Z258">
        <v>-0.68656367041198507</v>
      </c>
      <c r="AB258">
        <v>-5.3015314798755118E-2</v>
      </c>
      <c r="AC258">
        <v>-7.178401123681927</v>
      </c>
      <c r="AD258" t="b">
        <v>0</v>
      </c>
    </row>
    <row r="259" spans="1:30">
      <c r="A259">
        <v>572021</v>
      </c>
      <c r="B259" t="s">
        <v>233</v>
      </c>
      <c r="C259">
        <v>21</v>
      </c>
      <c r="D259">
        <v>3</v>
      </c>
      <c r="E259">
        <v>7</v>
      </c>
      <c r="F259">
        <v>8</v>
      </c>
      <c r="G259">
        <v>1</v>
      </c>
      <c r="H259">
        <v>4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7</v>
      </c>
      <c r="P259">
        <v>-2.2636669761890489</v>
      </c>
      <c r="R259">
        <v>-2.3808142584255454</v>
      </c>
      <c r="T259">
        <v>-1.8598559964377293</v>
      </c>
      <c r="V259">
        <v>-0.46363564861664275</v>
      </c>
      <c r="W259">
        <v>-0.20131086142322108</v>
      </c>
      <c r="Y259">
        <v>-3.147462744284981E-2</v>
      </c>
      <c r="Z259">
        <v>-2.4537297128589266</v>
      </c>
      <c r="AB259">
        <v>-0.18947296334543043</v>
      </c>
      <c r="AC259">
        <v>-7.1889204704572469</v>
      </c>
      <c r="AD259" t="b">
        <v>0</v>
      </c>
    </row>
    <row r="260" spans="1:30">
      <c r="A260">
        <v>518883</v>
      </c>
      <c r="B260" t="s">
        <v>170</v>
      </c>
      <c r="C260">
        <v>21</v>
      </c>
      <c r="D260">
        <v>3</v>
      </c>
      <c r="E260">
        <v>8</v>
      </c>
      <c r="F260">
        <v>4</v>
      </c>
      <c r="G260">
        <v>0</v>
      </c>
      <c r="H260">
        <v>2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7</v>
      </c>
      <c r="P260">
        <v>-2.2636669761890489</v>
      </c>
      <c r="R260">
        <v>-2.4651207123357981</v>
      </c>
      <c r="T260">
        <v>-1.8598559964377293</v>
      </c>
      <c r="V260">
        <v>-0.46363564861664275</v>
      </c>
      <c r="W260">
        <v>-0.20131086142322108</v>
      </c>
      <c r="Y260">
        <v>-3.147462744284981E-2</v>
      </c>
      <c r="Z260">
        <v>-1.4537297128589266</v>
      </c>
      <c r="AB260">
        <v>-0.11225461188948772</v>
      </c>
      <c r="AC260">
        <v>-7.1960085729115564</v>
      </c>
      <c r="AD260" t="b">
        <v>0</v>
      </c>
    </row>
    <row r="261" spans="1:30">
      <c r="A261">
        <v>477003</v>
      </c>
      <c r="B261" t="s">
        <v>218</v>
      </c>
      <c r="C261">
        <v>45</v>
      </c>
      <c r="D261">
        <v>7</v>
      </c>
      <c r="E261">
        <v>17</v>
      </c>
      <c r="F261">
        <v>11</v>
      </c>
      <c r="G261">
        <v>2</v>
      </c>
      <c r="H261">
        <v>5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15</v>
      </c>
      <c r="P261">
        <v>-2.11420068525547</v>
      </c>
      <c r="R261">
        <v>-2.3175844179928555</v>
      </c>
      <c r="T261">
        <v>-1.8598559964377293</v>
      </c>
      <c r="V261">
        <v>-0.46363564861664275</v>
      </c>
      <c r="W261">
        <v>-1.0028089887640457</v>
      </c>
      <c r="Y261">
        <v>-0.15678756275019767</v>
      </c>
      <c r="Z261">
        <v>-3.6865636704119851</v>
      </c>
      <c r="AB261">
        <v>-0.28467036916658323</v>
      </c>
      <c r="AC261">
        <v>-7.1967346802194783</v>
      </c>
      <c r="AD261" t="b">
        <v>0</v>
      </c>
    </row>
    <row r="262" spans="1:30">
      <c r="A262">
        <v>432934</v>
      </c>
      <c r="B262" t="s">
        <v>325</v>
      </c>
      <c r="C262">
        <v>219</v>
      </c>
      <c r="D262">
        <v>41</v>
      </c>
      <c r="E262">
        <v>79</v>
      </c>
      <c r="F262">
        <v>62</v>
      </c>
      <c r="G262">
        <v>16</v>
      </c>
      <c r="H262">
        <v>30</v>
      </c>
      <c r="I262">
        <v>4</v>
      </c>
      <c r="J262">
        <v>5</v>
      </c>
      <c r="K262">
        <v>0</v>
      </c>
      <c r="L262">
        <v>0</v>
      </c>
      <c r="M262">
        <v>4</v>
      </c>
      <c r="N262">
        <v>73</v>
      </c>
      <c r="P262">
        <v>-1.0305700759870249</v>
      </c>
      <c r="R262">
        <v>-1.2426771306371294</v>
      </c>
      <c r="T262">
        <v>-1.0934318220815222</v>
      </c>
      <c r="V262">
        <v>-0.46363564861664275</v>
      </c>
      <c r="W262">
        <v>-11.813670411985019</v>
      </c>
      <c r="Y262">
        <v>-1.8470482532392603</v>
      </c>
      <c r="Z262">
        <v>-19.874609862671662</v>
      </c>
      <c r="AB262">
        <v>-1.5346846094255262</v>
      </c>
      <c r="AC262">
        <v>-7.2120475399871058</v>
      </c>
      <c r="AD262" t="b">
        <v>0</v>
      </c>
    </row>
    <row r="263" spans="1:30">
      <c r="A263">
        <v>593423</v>
      </c>
      <c r="B263" t="s">
        <v>210</v>
      </c>
      <c r="C263">
        <v>45</v>
      </c>
      <c r="D263">
        <v>7</v>
      </c>
      <c r="E263">
        <v>14</v>
      </c>
      <c r="F263">
        <v>15</v>
      </c>
      <c r="G263">
        <v>1</v>
      </c>
      <c r="H263">
        <v>6</v>
      </c>
      <c r="I263">
        <v>0</v>
      </c>
      <c r="J263">
        <v>0</v>
      </c>
      <c r="K263">
        <v>0</v>
      </c>
      <c r="L263">
        <v>0</v>
      </c>
      <c r="M263">
        <v>4</v>
      </c>
      <c r="N263">
        <v>15</v>
      </c>
      <c r="P263">
        <v>-2.11420068525547</v>
      </c>
      <c r="R263">
        <v>-2.2332779640826024</v>
      </c>
      <c r="T263">
        <v>-2.1153307212231316</v>
      </c>
      <c r="V263">
        <v>-0.46363564861664275</v>
      </c>
      <c r="W263">
        <v>-1.0028089887640457</v>
      </c>
      <c r="Y263">
        <v>-0.15678756275019767</v>
      </c>
      <c r="Z263">
        <v>-1.6865636704119851</v>
      </c>
      <c r="AB263">
        <v>-0.13023366625469784</v>
      </c>
      <c r="AC263">
        <v>-7.2134662481827423</v>
      </c>
      <c r="AD263" t="b">
        <v>0</v>
      </c>
    </row>
    <row r="264" spans="1:30">
      <c r="A264">
        <v>518397</v>
      </c>
      <c r="B264" t="s">
        <v>16</v>
      </c>
      <c r="C264">
        <v>45</v>
      </c>
      <c r="D264">
        <v>6</v>
      </c>
      <c r="E264">
        <v>19</v>
      </c>
      <c r="F264">
        <v>9</v>
      </c>
      <c r="G264">
        <v>1</v>
      </c>
      <c r="H264">
        <v>5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15</v>
      </c>
      <c r="P264">
        <v>-2.11420068525547</v>
      </c>
      <c r="R264">
        <v>-2.3597376449479821</v>
      </c>
      <c r="T264">
        <v>-1.8598559964377293</v>
      </c>
      <c r="V264">
        <v>-0.46363564861664275</v>
      </c>
      <c r="W264">
        <v>-2.8089887640456723E-3</v>
      </c>
      <c r="Y264">
        <v>-4.3918084803947312E-4</v>
      </c>
      <c r="Z264">
        <v>-5.6865636704119851</v>
      </c>
      <c r="AB264">
        <v>-0.43910707207846866</v>
      </c>
      <c r="AC264">
        <v>-7.2369762281843331</v>
      </c>
      <c r="AD264" t="b">
        <v>0</v>
      </c>
    </row>
    <row r="265" spans="1:30">
      <c r="A265">
        <v>571951</v>
      </c>
      <c r="B265" t="s">
        <v>209</v>
      </c>
      <c r="C265">
        <v>261</v>
      </c>
      <c r="D265">
        <v>43</v>
      </c>
      <c r="E265">
        <v>98</v>
      </c>
      <c r="F265">
        <v>65</v>
      </c>
      <c r="G265">
        <v>8</v>
      </c>
      <c r="H265">
        <v>40</v>
      </c>
      <c r="I265">
        <v>4</v>
      </c>
      <c r="J265">
        <v>6</v>
      </c>
      <c r="K265">
        <v>0</v>
      </c>
      <c r="L265">
        <v>0</v>
      </c>
      <c r="M265">
        <v>0</v>
      </c>
      <c r="N265">
        <v>87</v>
      </c>
      <c r="P265">
        <v>-0.76900406685326217</v>
      </c>
      <c r="R265">
        <v>-1.1794472902044397</v>
      </c>
      <c r="T265">
        <v>-1.0934318220815222</v>
      </c>
      <c r="V265">
        <v>-0.46363564861664275</v>
      </c>
      <c r="W265">
        <v>-8.2162921348314626</v>
      </c>
      <c r="Y265">
        <v>-1.2846039805163281</v>
      </c>
      <c r="Z265">
        <v>-31.782069288389508</v>
      </c>
      <c r="AB265">
        <v>-2.4541589963079846</v>
      </c>
      <c r="AC265">
        <v>-7.2442818045801793</v>
      </c>
      <c r="AD265" t="b">
        <v>0</v>
      </c>
    </row>
    <row r="266" spans="1:30">
      <c r="A266">
        <v>543195</v>
      </c>
      <c r="B266" t="s">
        <v>106</v>
      </c>
      <c r="C266">
        <v>21</v>
      </c>
      <c r="D266">
        <v>3</v>
      </c>
      <c r="E266">
        <v>7</v>
      </c>
      <c r="F266">
        <v>5</v>
      </c>
      <c r="G266">
        <v>0</v>
      </c>
      <c r="H266">
        <v>4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7</v>
      </c>
      <c r="P266">
        <v>-2.2636669761890489</v>
      </c>
      <c r="R266">
        <v>-2.4440440988582353</v>
      </c>
      <c r="T266">
        <v>-1.8598559964377293</v>
      </c>
      <c r="V266">
        <v>-0.46363564861664275</v>
      </c>
      <c r="W266">
        <v>-0.20131086142322108</v>
      </c>
      <c r="Y266">
        <v>-3.147462744284981E-2</v>
      </c>
      <c r="Z266">
        <v>-2.4537297128589266</v>
      </c>
      <c r="AB266">
        <v>-0.18947296334543043</v>
      </c>
      <c r="AC266">
        <v>-7.2521503108899363</v>
      </c>
      <c r="AD266" t="b">
        <v>0</v>
      </c>
    </row>
    <row r="267" spans="1:30">
      <c r="A267">
        <v>643297</v>
      </c>
      <c r="B267" t="s">
        <v>89</v>
      </c>
      <c r="C267">
        <v>87</v>
      </c>
      <c r="D267">
        <v>15</v>
      </c>
      <c r="E267">
        <v>30</v>
      </c>
      <c r="F267">
        <v>22</v>
      </c>
      <c r="G267">
        <v>1</v>
      </c>
      <c r="H267">
        <v>15</v>
      </c>
      <c r="I267">
        <v>2</v>
      </c>
      <c r="J267">
        <v>2</v>
      </c>
      <c r="K267">
        <v>0</v>
      </c>
      <c r="L267">
        <v>0</v>
      </c>
      <c r="M267">
        <v>4</v>
      </c>
      <c r="N267">
        <v>29</v>
      </c>
      <c r="P267">
        <v>-1.8526346761217074</v>
      </c>
      <c r="R267">
        <v>-2.0857416697396598</v>
      </c>
      <c r="T267">
        <v>-1.6043812716523269</v>
      </c>
      <c r="V267">
        <v>-0.46363564861664275</v>
      </c>
      <c r="W267">
        <v>-3.4054307116104869</v>
      </c>
      <c r="Y267">
        <v>-0.53243358144021447</v>
      </c>
      <c r="Z267">
        <v>-9.5940230961298383</v>
      </c>
      <c r="AB267">
        <v>-0.74083464731338589</v>
      </c>
      <c r="AC267">
        <v>-7.2796614948839364</v>
      </c>
      <c r="AD267" t="b">
        <v>0</v>
      </c>
    </row>
    <row r="268" spans="1:30">
      <c r="A268">
        <v>642091</v>
      </c>
      <c r="B268" t="s">
        <v>287</v>
      </c>
      <c r="C268">
        <v>45</v>
      </c>
      <c r="D268">
        <v>8</v>
      </c>
      <c r="E268">
        <v>17</v>
      </c>
      <c r="F268">
        <v>10</v>
      </c>
      <c r="G268">
        <v>2</v>
      </c>
      <c r="H268">
        <v>4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15</v>
      </c>
      <c r="P268">
        <v>-2.11420068525547</v>
      </c>
      <c r="R268">
        <v>-2.3386610314704188</v>
      </c>
      <c r="T268">
        <v>-1.8598559964377293</v>
      </c>
      <c r="V268">
        <v>-0.46363564861664275</v>
      </c>
      <c r="W268">
        <v>-2.0028089887640457</v>
      </c>
      <c r="Y268">
        <v>-0.31313594465235589</v>
      </c>
      <c r="Z268">
        <v>-2.6865636704119851</v>
      </c>
      <c r="AB268">
        <v>-0.20745201771064053</v>
      </c>
      <c r="AC268">
        <v>-7.2969413241432584</v>
      </c>
      <c r="AD268" t="b">
        <v>0</v>
      </c>
    </row>
    <row r="269" spans="1:30">
      <c r="A269">
        <v>594943</v>
      </c>
      <c r="B269" t="s">
        <v>216</v>
      </c>
      <c r="C269">
        <v>45</v>
      </c>
      <c r="D269">
        <v>8</v>
      </c>
      <c r="E269">
        <v>18</v>
      </c>
      <c r="F269">
        <v>6</v>
      </c>
      <c r="G269">
        <v>2</v>
      </c>
      <c r="H269">
        <v>2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15</v>
      </c>
      <c r="P269">
        <v>-2.11420068525547</v>
      </c>
      <c r="R269">
        <v>-2.422967485380672</v>
      </c>
      <c r="T269">
        <v>-1.8598559964377293</v>
      </c>
      <c r="V269">
        <v>-0.46363564861664275</v>
      </c>
      <c r="W269">
        <v>-2.0028089887640457</v>
      </c>
      <c r="Y269">
        <v>-0.31313594465235589</v>
      </c>
      <c r="Z269">
        <v>-1.6865636704119851</v>
      </c>
      <c r="AB269">
        <v>-0.13023366625469784</v>
      </c>
      <c r="AC269">
        <v>-7.3040294265975687</v>
      </c>
      <c r="AD269" t="b">
        <v>0</v>
      </c>
    </row>
    <row r="270" spans="1:30">
      <c r="A270">
        <v>641632</v>
      </c>
      <c r="B270" t="s">
        <v>122</v>
      </c>
      <c r="C270">
        <v>45</v>
      </c>
      <c r="D270">
        <v>8</v>
      </c>
      <c r="E270">
        <v>14</v>
      </c>
      <c r="F270">
        <v>9</v>
      </c>
      <c r="G270">
        <v>1</v>
      </c>
      <c r="H270">
        <v>7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15</v>
      </c>
      <c r="P270">
        <v>-2.11420068525547</v>
      </c>
      <c r="R270">
        <v>-2.3597376449479821</v>
      </c>
      <c r="T270">
        <v>-1.8598559964377293</v>
      </c>
      <c r="V270">
        <v>-0.46363564861664275</v>
      </c>
      <c r="W270">
        <v>-2.0028089887640457</v>
      </c>
      <c r="Y270">
        <v>-0.31313594465235589</v>
      </c>
      <c r="Z270">
        <v>-2.6865636704119851</v>
      </c>
      <c r="AB270">
        <v>-0.20745201771064053</v>
      </c>
      <c r="AC270">
        <v>-7.3180179376208221</v>
      </c>
      <c r="AD270" t="b">
        <v>0</v>
      </c>
    </row>
    <row r="271" spans="1:30">
      <c r="A271">
        <v>543278</v>
      </c>
      <c r="B271" t="s">
        <v>137</v>
      </c>
      <c r="C271">
        <v>21</v>
      </c>
      <c r="D271">
        <v>3</v>
      </c>
      <c r="E271">
        <v>7</v>
      </c>
      <c r="F271">
        <v>3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7</v>
      </c>
      <c r="P271">
        <v>-2.2636669761890489</v>
      </c>
      <c r="R271">
        <v>-2.4861973258133614</v>
      </c>
      <c r="T271">
        <v>-2.1153307212231316</v>
      </c>
      <c r="V271">
        <v>-0.46363564861664275</v>
      </c>
      <c r="W271">
        <v>-0.20131086142322108</v>
      </c>
      <c r="Y271">
        <v>-3.147462744284981E-2</v>
      </c>
      <c r="Z271">
        <v>0.5462702871410734</v>
      </c>
      <c r="AB271">
        <v>4.2182091022397707E-2</v>
      </c>
      <c r="AC271">
        <v>-7.3181232082626373</v>
      </c>
      <c r="AD271" t="b">
        <v>0</v>
      </c>
    </row>
    <row r="272" spans="1:30">
      <c r="A272">
        <v>516714</v>
      </c>
      <c r="B272" t="s">
        <v>20</v>
      </c>
      <c r="C272">
        <v>21</v>
      </c>
      <c r="D272">
        <v>4</v>
      </c>
      <c r="E272">
        <v>7</v>
      </c>
      <c r="F272">
        <v>9</v>
      </c>
      <c r="G272">
        <v>1</v>
      </c>
      <c r="H272">
        <v>4</v>
      </c>
      <c r="I272">
        <v>1</v>
      </c>
      <c r="J272">
        <v>0</v>
      </c>
      <c r="K272">
        <v>0</v>
      </c>
      <c r="L272">
        <v>0</v>
      </c>
      <c r="M272">
        <v>4</v>
      </c>
      <c r="N272">
        <v>7</v>
      </c>
      <c r="P272">
        <v>-2.2636669761890489</v>
      </c>
      <c r="R272">
        <v>-2.3597376449479821</v>
      </c>
      <c r="T272">
        <v>-1.8598559964377293</v>
      </c>
      <c r="V272">
        <v>-0.46363564861664275</v>
      </c>
      <c r="W272">
        <v>-1.2013108614232211</v>
      </c>
      <c r="Y272">
        <v>-0.18782300934500804</v>
      </c>
      <c r="Z272">
        <v>-2.4537297128589266</v>
      </c>
      <c r="AB272">
        <v>-0.18947296334543043</v>
      </c>
      <c r="AC272">
        <v>-7.3241922388818415</v>
      </c>
      <c r="AD272" t="b">
        <v>0</v>
      </c>
    </row>
    <row r="273" spans="1:30">
      <c r="A273">
        <v>571656</v>
      </c>
      <c r="B273" t="s">
        <v>93</v>
      </c>
      <c r="C273">
        <v>45</v>
      </c>
      <c r="D273">
        <v>8</v>
      </c>
      <c r="E273">
        <v>17</v>
      </c>
      <c r="F273">
        <v>10</v>
      </c>
      <c r="G273">
        <v>2</v>
      </c>
      <c r="H273">
        <v>5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15</v>
      </c>
      <c r="P273">
        <v>-2.11420068525547</v>
      </c>
      <c r="R273">
        <v>-2.3386610314704188</v>
      </c>
      <c r="T273">
        <v>-1.8598559964377293</v>
      </c>
      <c r="V273">
        <v>-0.46363564861664275</v>
      </c>
      <c r="W273">
        <v>-2.0028089887640457</v>
      </c>
      <c r="Y273">
        <v>-0.31313594465235589</v>
      </c>
      <c r="Z273">
        <v>-3.6865636704119851</v>
      </c>
      <c r="AB273">
        <v>-0.28467036916658323</v>
      </c>
      <c r="AC273">
        <v>-7.3741596755992003</v>
      </c>
      <c r="AD273" t="b">
        <v>0</v>
      </c>
    </row>
    <row r="274" spans="1:30">
      <c r="A274">
        <v>608334</v>
      </c>
      <c r="B274" t="s">
        <v>103</v>
      </c>
      <c r="C274">
        <v>87</v>
      </c>
      <c r="D274">
        <v>16</v>
      </c>
      <c r="E274">
        <v>30</v>
      </c>
      <c r="F274">
        <v>27</v>
      </c>
      <c r="G274">
        <v>3</v>
      </c>
      <c r="H274">
        <v>16</v>
      </c>
      <c r="I274">
        <v>2</v>
      </c>
      <c r="J274">
        <v>2</v>
      </c>
      <c r="K274">
        <v>0</v>
      </c>
      <c r="L274">
        <v>1</v>
      </c>
      <c r="M274">
        <v>0</v>
      </c>
      <c r="N274">
        <v>29</v>
      </c>
      <c r="P274">
        <v>-1.8526346761217074</v>
      </c>
      <c r="R274">
        <v>-1.9803586023518434</v>
      </c>
      <c r="T274">
        <v>-1.6043812716523269</v>
      </c>
      <c r="V274">
        <v>-0.46363564861664275</v>
      </c>
      <c r="W274">
        <v>-4.4054307116104869</v>
      </c>
      <c r="Y274">
        <v>-0.68878196334237263</v>
      </c>
      <c r="Z274">
        <v>-10.594023096129838</v>
      </c>
      <c r="AB274">
        <v>-0.81805299876932858</v>
      </c>
      <c r="AC274">
        <v>-7.4078451608542215</v>
      </c>
      <c r="AD274" t="b">
        <v>0</v>
      </c>
    </row>
    <row r="275" spans="1:30">
      <c r="A275">
        <v>605226</v>
      </c>
      <c r="B275" t="s">
        <v>95</v>
      </c>
      <c r="C275">
        <v>21</v>
      </c>
      <c r="D275">
        <v>4</v>
      </c>
      <c r="E275">
        <v>7</v>
      </c>
      <c r="F275">
        <v>5</v>
      </c>
      <c r="G275">
        <v>0</v>
      </c>
      <c r="H275">
        <v>4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7</v>
      </c>
      <c r="P275">
        <v>-2.2636669761890489</v>
      </c>
      <c r="R275">
        <v>-2.4440440988582353</v>
      </c>
      <c r="T275">
        <v>-1.8598559964377293</v>
      </c>
      <c r="V275">
        <v>-0.46363564861664275</v>
      </c>
      <c r="W275">
        <v>-1.2013108614232211</v>
      </c>
      <c r="Y275">
        <v>-0.18782300934500804</v>
      </c>
      <c r="Z275">
        <v>-2.4537297128589266</v>
      </c>
      <c r="AB275">
        <v>-0.18947296334543043</v>
      </c>
      <c r="AC275">
        <v>-7.4084986927920946</v>
      </c>
      <c r="AD275" t="b">
        <v>0</v>
      </c>
    </row>
    <row r="276" spans="1:30">
      <c r="A276">
        <v>518716</v>
      </c>
      <c r="B276" t="s">
        <v>110</v>
      </c>
      <c r="C276">
        <v>21</v>
      </c>
      <c r="D276">
        <v>4</v>
      </c>
      <c r="E276">
        <v>9</v>
      </c>
      <c r="F276">
        <v>5</v>
      </c>
      <c r="G276">
        <v>1</v>
      </c>
      <c r="H276">
        <v>2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7</v>
      </c>
      <c r="P276">
        <v>-2.2636669761890489</v>
      </c>
      <c r="R276">
        <v>-2.4440440988582353</v>
      </c>
      <c r="T276">
        <v>-1.8598559964377293</v>
      </c>
      <c r="V276">
        <v>-0.46363564861664275</v>
      </c>
      <c r="W276">
        <v>-1.2013108614232211</v>
      </c>
      <c r="Y276">
        <v>-0.18782300934500804</v>
      </c>
      <c r="Z276">
        <v>-2.4537297128589266</v>
      </c>
      <c r="AB276">
        <v>-0.18947296334543043</v>
      </c>
      <c r="AC276">
        <v>-7.4084986927920946</v>
      </c>
      <c r="AD276" t="b">
        <v>0</v>
      </c>
    </row>
    <row r="277" spans="1:30">
      <c r="A277">
        <v>592614</v>
      </c>
      <c r="B277" t="s">
        <v>228</v>
      </c>
      <c r="C277">
        <v>66</v>
      </c>
      <c r="D277">
        <v>11</v>
      </c>
      <c r="E277">
        <v>28</v>
      </c>
      <c r="F277">
        <v>16</v>
      </c>
      <c r="G277">
        <v>1</v>
      </c>
      <c r="H277">
        <v>6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22</v>
      </c>
      <c r="P277">
        <v>-1.9834176806885888</v>
      </c>
      <c r="R277">
        <v>-2.2122013506050391</v>
      </c>
      <c r="T277">
        <v>-1.8598559964377293</v>
      </c>
      <c r="V277">
        <v>-0.46363564861664275</v>
      </c>
      <c r="W277">
        <v>-2.2041198501872667</v>
      </c>
      <c r="Y277">
        <v>-0.34461057209520612</v>
      </c>
      <c r="Z277">
        <v>-7.1402933832709117</v>
      </c>
      <c r="AB277">
        <v>-0.55136168396795593</v>
      </c>
      <c r="AC277">
        <v>-7.4150829324111625</v>
      </c>
      <c r="AD277" t="b">
        <v>0</v>
      </c>
    </row>
    <row r="278" spans="1:30">
      <c r="A278">
        <v>607320</v>
      </c>
      <c r="B278" t="s">
        <v>203</v>
      </c>
      <c r="C278">
        <v>45</v>
      </c>
      <c r="D278">
        <v>8</v>
      </c>
      <c r="E278">
        <v>20</v>
      </c>
      <c r="F278">
        <v>8</v>
      </c>
      <c r="G278">
        <v>2</v>
      </c>
      <c r="H278">
        <v>2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15</v>
      </c>
      <c r="P278">
        <v>-2.11420068525547</v>
      </c>
      <c r="R278">
        <v>-2.3808142584255454</v>
      </c>
      <c r="T278">
        <v>-1.8598559964377293</v>
      </c>
      <c r="V278">
        <v>-0.46363564861664275</v>
      </c>
      <c r="W278">
        <v>-2.0028089887640457</v>
      </c>
      <c r="Y278">
        <v>-0.31313594465235589</v>
      </c>
      <c r="Z278">
        <v>-3.6865636704119851</v>
      </c>
      <c r="AB278">
        <v>-0.28467036916658323</v>
      </c>
      <c r="AC278">
        <v>-7.4163129025543268</v>
      </c>
      <c r="AD278" t="b">
        <v>0</v>
      </c>
    </row>
    <row r="279" spans="1:30">
      <c r="A279">
        <v>657770</v>
      </c>
      <c r="B279" t="s">
        <v>291</v>
      </c>
      <c r="C279">
        <v>87</v>
      </c>
      <c r="D279">
        <v>17</v>
      </c>
      <c r="E279">
        <v>33</v>
      </c>
      <c r="F279">
        <v>23</v>
      </c>
      <c r="G279">
        <v>1</v>
      </c>
      <c r="H279">
        <v>10</v>
      </c>
      <c r="I279">
        <v>2</v>
      </c>
      <c r="J279">
        <v>2</v>
      </c>
      <c r="K279">
        <v>0</v>
      </c>
      <c r="L279">
        <v>0</v>
      </c>
      <c r="M279">
        <v>4</v>
      </c>
      <c r="N279">
        <v>29</v>
      </c>
      <c r="P279">
        <v>-1.8526346761217074</v>
      </c>
      <c r="R279">
        <v>-2.0646650562620965</v>
      </c>
      <c r="T279">
        <v>-1.6043812716523269</v>
      </c>
      <c r="V279">
        <v>-0.46363564861664275</v>
      </c>
      <c r="W279">
        <v>-5.4054307116104869</v>
      </c>
      <c r="Y279">
        <v>-0.8451303452445309</v>
      </c>
      <c r="Z279">
        <v>-7.5940230961298383</v>
      </c>
      <c r="AB279">
        <v>-0.5863979444015005</v>
      </c>
      <c r="AC279">
        <v>-7.4168449422988054</v>
      </c>
      <c r="AD279" t="b">
        <v>0</v>
      </c>
    </row>
    <row r="280" spans="1:30">
      <c r="A280">
        <v>605184</v>
      </c>
      <c r="B280" t="s">
        <v>68</v>
      </c>
      <c r="C280">
        <v>21</v>
      </c>
      <c r="D280">
        <v>3</v>
      </c>
      <c r="E280">
        <v>8</v>
      </c>
      <c r="F280">
        <v>5</v>
      </c>
      <c r="G280">
        <v>1</v>
      </c>
      <c r="H280">
        <v>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7</v>
      </c>
      <c r="P280">
        <v>-2.2636669761890489</v>
      </c>
      <c r="R280">
        <v>-2.4440440988582353</v>
      </c>
      <c r="T280">
        <v>-2.1153307212231316</v>
      </c>
      <c r="V280">
        <v>-0.46363564861664275</v>
      </c>
      <c r="W280">
        <v>-0.20131086142322108</v>
      </c>
      <c r="Y280">
        <v>-3.147462744284981E-2</v>
      </c>
      <c r="Z280">
        <v>-1.4537297128589266</v>
      </c>
      <c r="AB280">
        <v>-0.11225461188948772</v>
      </c>
      <c r="AC280">
        <v>-7.4304066842193954</v>
      </c>
      <c r="AD280" t="b">
        <v>0</v>
      </c>
    </row>
    <row r="281" spans="1:30">
      <c r="A281">
        <v>664701</v>
      </c>
      <c r="B281" t="s">
        <v>298</v>
      </c>
      <c r="C281">
        <v>45</v>
      </c>
      <c r="D281">
        <v>8</v>
      </c>
      <c r="E281">
        <v>15</v>
      </c>
      <c r="F281">
        <v>15</v>
      </c>
      <c r="G281">
        <v>2</v>
      </c>
      <c r="H281">
        <v>6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15</v>
      </c>
      <c r="P281">
        <v>-2.11420068525547</v>
      </c>
      <c r="R281">
        <v>-2.2332779640826024</v>
      </c>
      <c r="T281">
        <v>-2.1153307212231316</v>
      </c>
      <c r="V281">
        <v>-0.46363564861664275</v>
      </c>
      <c r="W281">
        <v>-2.0028089887640457</v>
      </c>
      <c r="Y281">
        <v>-0.31313594465235589</v>
      </c>
      <c r="Z281">
        <v>-2.6865636704119851</v>
      </c>
      <c r="AB281">
        <v>-0.20745201771064053</v>
      </c>
      <c r="AC281">
        <v>-7.4470329815408434</v>
      </c>
      <c r="AD281" t="b">
        <v>0</v>
      </c>
    </row>
    <row r="282" spans="1:30">
      <c r="A282">
        <v>605541</v>
      </c>
      <c r="B282" t="s">
        <v>320</v>
      </c>
      <c r="C282">
        <v>132</v>
      </c>
      <c r="D282">
        <v>23</v>
      </c>
      <c r="E282">
        <v>56</v>
      </c>
      <c r="F282">
        <v>21</v>
      </c>
      <c r="G282">
        <v>7</v>
      </c>
      <c r="H282">
        <v>9</v>
      </c>
      <c r="I282">
        <v>2</v>
      </c>
      <c r="J282">
        <v>2</v>
      </c>
      <c r="K282">
        <v>0</v>
      </c>
      <c r="L282">
        <v>0</v>
      </c>
      <c r="M282">
        <v>0</v>
      </c>
      <c r="N282">
        <v>44</v>
      </c>
      <c r="P282">
        <v>-1.5723853806212476</v>
      </c>
      <c r="R282">
        <v>-2.1068182832172231</v>
      </c>
      <c r="T282">
        <v>-1.6043812716523269</v>
      </c>
      <c r="V282">
        <v>-0.46363564861664275</v>
      </c>
      <c r="W282">
        <v>-5.4082397003745335</v>
      </c>
      <c r="Y282">
        <v>-0.84556952609257086</v>
      </c>
      <c r="Z282">
        <v>-11.280586766541823</v>
      </c>
      <c r="AB282">
        <v>-0.87106831356808323</v>
      </c>
      <c r="AC282">
        <v>-7.4638584237680945</v>
      </c>
      <c r="AD282" t="b">
        <v>0</v>
      </c>
    </row>
    <row r="283" spans="1:30">
      <c r="A283">
        <v>607259</v>
      </c>
      <c r="B283" t="s">
        <v>195</v>
      </c>
      <c r="C283">
        <v>45</v>
      </c>
      <c r="D283">
        <v>8</v>
      </c>
      <c r="E283">
        <v>20</v>
      </c>
      <c r="F283">
        <v>8</v>
      </c>
      <c r="G283">
        <v>1</v>
      </c>
      <c r="H283">
        <v>3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15</v>
      </c>
      <c r="P283">
        <v>-2.11420068525547</v>
      </c>
      <c r="R283">
        <v>-2.3808142584255454</v>
      </c>
      <c r="T283">
        <v>-1.8598559964377293</v>
      </c>
      <c r="V283">
        <v>-0.46363564861664275</v>
      </c>
      <c r="W283">
        <v>-2.0028089887640457</v>
      </c>
      <c r="Y283">
        <v>-0.31313594465235589</v>
      </c>
      <c r="Z283">
        <v>-4.6865636704119851</v>
      </c>
      <c r="AB283">
        <v>-0.36188872062252592</v>
      </c>
      <c r="AC283">
        <v>-7.4935312540102696</v>
      </c>
      <c r="AD283" t="b">
        <v>0</v>
      </c>
    </row>
    <row r="284" spans="1:30">
      <c r="A284">
        <v>641501</v>
      </c>
      <c r="B284" t="s">
        <v>74</v>
      </c>
      <c r="C284">
        <v>45</v>
      </c>
      <c r="D284">
        <v>9</v>
      </c>
      <c r="E284">
        <v>17</v>
      </c>
      <c r="F284">
        <v>8</v>
      </c>
      <c r="G284">
        <v>0</v>
      </c>
      <c r="H284">
        <v>4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15</v>
      </c>
      <c r="P284">
        <v>-2.11420068525547</v>
      </c>
      <c r="R284">
        <v>-2.3808142584255454</v>
      </c>
      <c r="T284">
        <v>-1.8598559964377293</v>
      </c>
      <c r="V284">
        <v>-0.46363564861664275</v>
      </c>
      <c r="W284">
        <v>-3.0028089887640457</v>
      </c>
      <c r="Y284">
        <v>-0.46948432655451411</v>
      </c>
      <c r="Z284">
        <v>-2.6865636704119851</v>
      </c>
      <c r="AB284">
        <v>-0.20745201771064053</v>
      </c>
      <c r="AC284">
        <v>-7.4954429330005423</v>
      </c>
      <c r="AD284" t="b">
        <v>0</v>
      </c>
    </row>
    <row r="285" spans="1:30">
      <c r="A285">
        <v>519085</v>
      </c>
      <c r="B285" t="s">
        <v>224</v>
      </c>
      <c r="C285">
        <v>87</v>
      </c>
      <c r="D285">
        <v>16</v>
      </c>
      <c r="E285">
        <v>35</v>
      </c>
      <c r="F285">
        <v>19</v>
      </c>
      <c r="G285">
        <v>3</v>
      </c>
      <c r="H285">
        <v>10</v>
      </c>
      <c r="I285">
        <v>2</v>
      </c>
      <c r="J285">
        <v>2</v>
      </c>
      <c r="K285">
        <v>0</v>
      </c>
      <c r="L285">
        <v>0</v>
      </c>
      <c r="M285">
        <v>0</v>
      </c>
      <c r="N285">
        <v>29</v>
      </c>
      <c r="P285">
        <v>-1.8526346761217074</v>
      </c>
      <c r="R285">
        <v>-2.1489715101723497</v>
      </c>
      <c r="T285">
        <v>-1.6043812716523269</v>
      </c>
      <c r="V285">
        <v>-0.46363564861664275</v>
      </c>
      <c r="W285">
        <v>-4.4054307116104869</v>
      </c>
      <c r="Y285">
        <v>-0.68878196334237263</v>
      </c>
      <c r="Z285">
        <v>-9.5940230961298383</v>
      </c>
      <c r="AB285">
        <v>-0.74083464731338589</v>
      </c>
      <c r="AC285">
        <v>-7.499239717218785</v>
      </c>
      <c r="AD285" t="b">
        <v>0</v>
      </c>
    </row>
    <row r="286" spans="1:30">
      <c r="A286">
        <v>599998</v>
      </c>
      <c r="B286" t="s">
        <v>51</v>
      </c>
      <c r="C286">
        <v>45</v>
      </c>
      <c r="D286">
        <v>8</v>
      </c>
      <c r="E286">
        <v>16</v>
      </c>
      <c r="F286">
        <v>14</v>
      </c>
      <c r="G286">
        <v>1</v>
      </c>
      <c r="H286">
        <v>9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15</v>
      </c>
      <c r="P286">
        <v>-2.11420068525547</v>
      </c>
      <c r="R286">
        <v>-2.2543545775601657</v>
      </c>
      <c r="T286">
        <v>-1.8598559964377293</v>
      </c>
      <c r="V286">
        <v>-0.46363564861664275</v>
      </c>
      <c r="W286">
        <v>-2.0028089887640457</v>
      </c>
      <c r="Y286">
        <v>-0.31313594465235589</v>
      </c>
      <c r="Z286">
        <v>-6.6865636704119851</v>
      </c>
      <c r="AB286">
        <v>-0.51632542353441135</v>
      </c>
      <c r="AC286">
        <v>-7.5215082760567755</v>
      </c>
      <c r="AD286" t="b">
        <v>0</v>
      </c>
    </row>
    <row r="287" spans="1:30">
      <c r="A287">
        <v>643493</v>
      </c>
      <c r="B287" t="s">
        <v>246</v>
      </c>
      <c r="C287">
        <v>132</v>
      </c>
      <c r="D287">
        <v>25</v>
      </c>
      <c r="E287">
        <v>57</v>
      </c>
      <c r="F287">
        <v>32</v>
      </c>
      <c r="G287">
        <v>7</v>
      </c>
      <c r="H287">
        <v>8</v>
      </c>
      <c r="I287">
        <v>2</v>
      </c>
      <c r="J287">
        <v>3</v>
      </c>
      <c r="K287">
        <v>0</v>
      </c>
      <c r="L287">
        <v>0</v>
      </c>
      <c r="M287">
        <v>0</v>
      </c>
      <c r="N287">
        <v>44</v>
      </c>
      <c r="P287">
        <v>-1.5723853806212476</v>
      </c>
      <c r="R287">
        <v>-1.8749755349640271</v>
      </c>
      <c r="T287">
        <v>-1.6043812716523269</v>
      </c>
      <c r="V287">
        <v>-0.46363564861664275</v>
      </c>
      <c r="W287">
        <v>-7.4082397003745335</v>
      </c>
      <c r="Y287">
        <v>-1.1582662898968874</v>
      </c>
      <c r="Z287">
        <v>-11.280586766541823</v>
      </c>
      <c r="AB287">
        <v>-0.87106831356808323</v>
      </c>
      <c r="AC287">
        <v>-7.5447124393192162</v>
      </c>
      <c r="AD287" t="b">
        <v>0</v>
      </c>
    </row>
    <row r="288" spans="1:30">
      <c r="A288">
        <v>534910</v>
      </c>
      <c r="B288" t="s">
        <v>132</v>
      </c>
      <c r="C288">
        <v>108</v>
      </c>
      <c r="D288">
        <v>19</v>
      </c>
      <c r="E288">
        <v>39</v>
      </c>
      <c r="F288">
        <v>22</v>
      </c>
      <c r="G288">
        <v>3</v>
      </c>
      <c r="H288">
        <v>14</v>
      </c>
      <c r="I288">
        <v>1</v>
      </c>
      <c r="J288">
        <v>2</v>
      </c>
      <c r="K288">
        <v>0</v>
      </c>
      <c r="L288">
        <v>0</v>
      </c>
      <c r="M288">
        <v>0</v>
      </c>
      <c r="N288">
        <v>36</v>
      </c>
      <c r="P288">
        <v>-1.7218516715548262</v>
      </c>
      <c r="R288">
        <v>-2.0857416697396598</v>
      </c>
      <c r="T288">
        <v>-1.8598559964377293</v>
      </c>
      <c r="V288">
        <v>-0.46363564861664275</v>
      </c>
      <c r="W288">
        <v>-4.6067415730337089</v>
      </c>
      <c r="Y288">
        <v>-0.72025659078522297</v>
      </c>
      <c r="Z288">
        <v>-9.0477528089887613</v>
      </c>
      <c r="AB288">
        <v>-0.69865255629098744</v>
      </c>
      <c r="AC288">
        <v>-7.5499941334250682</v>
      </c>
      <c r="AD288" t="b">
        <v>0</v>
      </c>
    </row>
    <row r="289" spans="1:30">
      <c r="A289">
        <v>459439</v>
      </c>
      <c r="B289" t="s">
        <v>127</v>
      </c>
      <c r="C289">
        <v>45</v>
      </c>
      <c r="D289">
        <v>8</v>
      </c>
      <c r="E289">
        <v>17</v>
      </c>
      <c r="F289">
        <v>10</v>
      </c>
      <c r="G289">
        <v>2</v>
      </c>
      <c r="H289">
        <v>4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15</v>
      </c>
      <c r="P289">
        <v>-2.11420068525547</v>
      </c>
      <c r="R289">
        <v>-2.3386610314704188</v>
      </c>
      <c r="T289">
        <v>-2.1153307212231316</v>
      </c>
      <c r="V289">
        <v>-0.46363564861664275</v>
      </c>
      <c r="W289">
        <v>-2.0028089887640457</v>
      </c>
      <c r="Y289">
        <v>-0.31313594465235589</v>
      </c>
      <c r="Z289">
        <v>-2.6865636704119851</v>
      </c>
      <c r="AB289">
        <v>-0.20745201771064053</v>
      </c>
      <c r="AC289">
        <v>-7.5524160489286611</v>
      </c>
      <c r="AD289" t="b">
        <v>0</v>
      </c>
    </row>
    <row r="290" spans="1:30">
      <c r="A290">
        <v>476123</v>
      </c>
      <c r="B290" t="s">
        <v>192</v>
      </c>
      <c r="C290">
        <v>45</v>
      </c>
      <c r="D290">
        <v>9</v>
      </c>
      <c r="E290">
        <v>17</v>
      </c>
      <c r="F290">
        <v>10</v>
      </c>
      <c r="G290">
        <v>2</v>
      </c>
      <c r="H290">
        <v>6</v>
      </c>
      <c r="I290">
        <v>1</v>
      </c>
      <c r="J290">
        <v>1</v>
      </c>
      <c r="K290">
        <v>0</v>
      </c>
      <c r="L290">
        <v>0</v>
      </c>
      <c r="M290">
        <v>0</v>
      </c>
      <c r="N290">
        <v>15</v>
      </c>
      <c r="P290">
        <v>-2.11420068525547</v>
      </c>
      <c r="R290">
        <v>-2.3386610314704188</v>
      </c>
      <c r="T290">
        <v>-1.8598559964377293</v>
      </c>
      <c r="V290">
        <v>-0.46363564861664275</v>
      </c>
      <c r="W290">
        <v>-3.0028089887640457</v>
      </c>
      <c r="Y290">
        <v>-0.46948432655451411</v>
      </c>
      <c r="Z290">
        <v>-4.6865636704119851</v>
      </c>
      <c r="AB290">
        <v>-0.36188872062252592</v>
      </c>
      <c r="AC290">
        <v>-7.6077264089573013</v>
      </c>
      <c r="AD290" t="b">
        <v>0</v>
      </c>
    </row>
    <row r="291" spans="1:30">
      <c r="A291">
        <v>595001</v>
      </c>
      <c r="B291" t="s">
        <v>286</v>
      </c>
      <c r="C291">
        <v>21</v>
      </c>
      <c r="D291">
        <v>5</v>
      </c>
      <c r="E291">
        <v>10</v>
      </c>
      <c r="F291">
        <v>4</v>
      </c>
      <c r="G291">
        <v>1</v>
      </c>
      <c r="H291">
        <v>2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7</v>
      </c>
      <c r="P291">
        <v>-2.2636669761890489</v>
      </c>
      <c r="R291">
        <v>-2.4651207123357981</v>
      </c>
      <c r="T291">
        <v>-1.8598559964377293</v>
      </c>
      <c r="V291">
        <v>-0.46363564861664275</v>
      </c>
      <c r="W291">
        <v>-2.2013108614232211</v>
      </c>
      <c r="Y291">
        <v>-0.34417139124716623</v>
      </c>
      <c r="Z291">
        <v>-3.4537297128589266</v>
      </c>
      <c r="AB291">
        <v>-0.26669131480137315</v>
      </c>
      <c r="AC291">
        <v>-7.6631420396277585</v>
      </c>
      <c r="AD291" t="b">
        <v>0</v>
      </c>
    </row>
    <row r="292" spans="1:30">
      <c r="A292">
        <v>467094</v>
      </c>
      <c r="B292" t="s">
        <v>83</v>
      </c>
      <c r="C292">
        <v>21</v>
      </c>
      <c r="D292">
        <v>4</v>
      </c>
      <c r="E292">
        <v>8</v>
      </c>
      <c r="F292">
        <v>5</v>
      </c>
      <c r="G292">
        <v>1</v>
      </c>
      <c r="H292">
        <v>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7</v>
      </c>
      <c r="P292">
        <v>-2.2636669761890489</v>
      </c>
      <c r="R292">
        <v>-2.4440440988582353</v>
      </c>
      <c r="T292">
        <v>-2.1153307212231316</v>
      </c>
      <c r="V292">
        <v>-0.46363564861664275</v>
      </c>
      <c r="W292">
        <v>-1.2013108614232211</v>
      </c>
      <c r="Y292">
        <v>-0.18782300934500804</v>
      </c>
      <c r="Z292">
        <v>-2.4537297128589266</v>
      </c>
      <c r="AB292">
        <v>-0.18947296334543043</v>
      </c>
      <c r="AC292">
        <v>-7.6639734175774965</v>
      </c>
      <c r="AD292" t="b">
        <v>0</v>
      </c>
    </row>
    <row r="293" spans="1:30">
      <c r="A293">
        <v>543118</v>
      </c>
      <c r="B293" t="s">
        <v>84</v>
      </c>
      <c r="C293">
        <v>87</v>
      </c>
      <c r="D293">
        <v>15</v>
      </c>
      <c r="E293">
        <v>33</v>
      </c>
      <c r="F293">
        <v>30</v>
      </c>
      <c r="G293">
        <v>4</v>
      </c>
      <c r="H293">
        <v>16</v>
      </c>
      <c r="I293">
        <v>1</v>
      </c>
      <c r="J293">
        <v>2</v>
      </c>
      <c r="K293">
        <v>0</v>
      </c>
      <c r="L293">
        <v>0</v>
      </c>
      <c r="M293">
        <v>0</v>
      </c>
      <c r="N293">
        <v>29</v>
      </c>
      <c r="P293">
        <v>-1.8526346761217074</v>
      </c>
      <c r="R293">
        <v>-1.9171287619191537</v>
      </c>
      <c r="T293">
        <v>-1.8598559964377293</v>
      </c>
      <c r="V293">
        <v>-0.46363564861664275</v>
      </c>
      <c r="W293">
        <v>-3.4054307116104869</v>
      </c>
      <c r="Y293">
        <v>-0.53243358144021447</v>
      </c>
      <c r="Z293">
        <v>-13.594023096129838</v>
      </c>
      <c r="AB293">
        <v>-1.0497080531371568</v>
      </c>
      <c r="AC293">
        <v>-7.6753967176726041</v>
      </c>
      <c r="AD293" t="b">
        <v>0</v>
      </c>
    </row>
    <row r="294" spans="1:30">
      <c r="A294">
        <v>622218</v>
      </c>
      <c r="B294" t="s">
        <v>129</v>
      </c>
      <c r="C294">
        <v>45</v>
      </c>
      <c r="D294">
        <v>9</v>
      </c>
      <c r="E294">
        <v>16</v>
      </c>
      <c r="F294">
        <v>10</v>
      </c>
      <c r="G294">
        <v>2</v>
      </c>
      <c r="H294">
        <v>8</v>
      </c>
      <c r="I294">
        <v>1</v>
      </c>
      <c r="J294">
        <v>1</v>
      </c>
      <c r="K294">
        <v>0</v>
      </c>
      <c r="L294">
        <v>0</v>
      </c>
      <c r="M294">
        <v>0</v>
      </c>
      <c r="N294">
        <v>15</v>
      </c>
      <c r="P294">
        <v>-2.11420068525547</v>
      </c>
      <c r="R294">
        <v>-2.3386610314704188</v>
      </c>
      <c r="T294">
        <v>-1.8598559964377293</v>
      </c>
      <c r="V294">
        <v>-0.46363564861664275</v>
      </c>
      <c r="W294">
        <v>-3.0028089887640457</v>
      </c>
      <c r="Y294">
        <v>-0.46948432655451411</v>
      </c>
      <c r="Z294">
        <v>-5.6865636704119851</v>
      </c>
      <c r="AB294">
        <v>-0.43910707207846866</v>
      </c>
      <c r="AC294">
        <v>-7.6849447604132441</v>
      </c>
      <c r="AD294" t="b">
        <v>0</v>
      </c>
    </row>
    <row r="295" spans="1:30">
      <c r="A295">
        <v>621112</v>
      </c>
      <c r="B295" t="s">
        <v>39</v>
      </c>
      <c r="C295">
        <v>21</v>
      </c>
      <c r="D295">
        <v>4</v>
      </c>
      <c r="E295">
        <v>9</v>
      </c>
      <c r="F295">
        <v>4</v>
      </c>
      <c r="G295">
        <v>0</v>
      </c>
      <c r="H295">
        <v>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7</v>
      </c>
      <c r="P295">
        <v>-2.2636669761890489</v>
      </c>
      <c r="R295">
        <v>-2.4651207123357981</v>
      </c>
      <c r="T295">
        <v>-2.1153307212231316</v>
      </c>
      <c r="V295">
        <v>-0.46363564861664275</v>
      </c>
      <c r="W295">
        <v>-1.2013108614232211</v>
      </c>
      <c r="Y295">
        <v>-0.18782300934500804</v>
      </c>
      <c r="Z295">
        <v>-2.4537297128589266</v>
      </c>
      <c r="AB295">
        <v>-0.18947296334543043</v>
      </c>
      <c r="AC295">
        <v>-7.6850500310550593</v>
      </c>
      <c r="AD295" t="b">
        <v>0</v>
      </c>
    </row>
    <row r="296" spans="1:30">
      <c r="A296">
        <v>641490</v>
      </c>
      <c r="B296" t="s">
        <v>73</v>
      </c>
      <c r="C296">
        <v>21</v>
      </c>
      <c r="D296">
        <v>4</v>
      </c>
      <c r="E296">
        <v>9</v>
      </c>
      <c r="F296">
        <v>5</v>
      </c>
      <c r="G296">
        <v>1</v>
      </c>
      <c r="H296">
        <v>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7</v>
      </c>
      <c r="P296">
        <v>-2.2636669761890489</v>
      </c>
      <c r="R296">
        <v>-2.4440440988582353</v>
      </c>
      <c r="T296">
        <v>-2.1153307212231316</v>
      </c>
      <c r="V296">
        <v>-0.46363564861664275</v>
      </c>
      <c r="W296">
        <v>-1.2013108614232211</v>
      </c>
      <c r="Y296">
        <v>-0.18782300934500804</v>
      </c>
      <c r="Z296">
        <v>-3.4537297128589266</v>
      </c>
      <c r="AB296">
        <v>-0.26669131480137315</v>
      </c>
      <c r="AC296">
        <v>-7.7411917690334393</v>
      </c>
      <c r="AD296" t="b">
        <v>0</v>
      </c>
    </row>
    <row r="297" spans="1:30">
      <c r="A297">
        <v>548337</v>
      </c>
      <c r="B297" t="s">
        <v>309</v>
      </c>
      <c r="C297">
        <v>87</v>
      </c>
      <c r="D297">
        <v>16</v>
      </c>
      <c r="E297">
        <v>35</v>
      </c>
      <c r="F297">
        <v>19</v>
      </c>
      <c r="G297">
        <v>3</v>
      </c>
      <c r="H297">
        <v>10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29</v>
      </c>
      <c r="P297">
        <v>-1.8526346761217074</v>
      </c>
      <c r="R297">
        <v>-2.1489715101723497</v>
      </c>
      <c r="T297">
        <v>-1.8598559964377293</v>
      </c>
      <c r="V297">
        <v>-0.46363564861664275</v>
      </c>
      <c r="W297">
        <v>-4.4054307116104869</v>
      </c>
      <c r="Y297">
        <v>-0.68878196334237263</v>
      </c>
      <c r="Z297">
        <v>-9.5940230961298383</v>
      </c>
      <c r="AB297">
        <v>-0.74083464731338589</v>
      </c>
      <c r="AC297">
        <v>-7.7547144420041878</v>
      </c>
      <c r="AD297" t="b">
        <v>0</v>
      </c>
    </row>
    <row r="298" spans="1:30">
      <c r="A298">
        <v>543242</v>
      </c>
      <c r="B298" t="s">
        <v>118</v>
      </c>
      <c r="C298">
        <v>45</v>
      </c>
      <c r="D298">
        <v>9</v>
      </c>
      <c r="E298">
        <v>19</v>
      </c>
      <c r="F298">
        <v>13</v>
      </c>
      <c r="G298">
        <v>1</v>
      </c>
      <c r="H298">
        <v>7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15</v>
      </c>
      <c r="P298">
        <v>-2.11420068525547</v>
      </c>
      <c r="R298">
        <v>-2.275431191037729</v>
      </c>
      <c r="T298">
        <v>-1.8598559964377293</v>
      </c>
      <c r="V298">
        <v>-0.46363564861664275</v>
      </c>
      <c r="W298">
        <v>-3.0028089887640457</v>
      </c>
      <c r="Y298">
        <v>-0.46948432655451411</v>
      </c>
      <c r="Z298">
        <v>-7.6865636704119851</v>
      </c>
      <c r="AB298">
        <v>-0.59354377499035404</v>
      </c>
      <c r="AC298">
        <v>-7.7761516228924394</v>
      </c>
      <c r="AD298" t="b">
        <v>0</v>
      </c>
    </row>
    <row r="299" spans="1:30">
      <c r="A299">
        <v>516910</v>
      </c>
      <c r="B299" t="s">
        <v>101</v>
      </c>
      <c r="C299">
        <v>45</v>
      </c>
      <c r="D299">
        <v>10</v>
      </c>
      <c r="E299">
        <v>19</v>
      </c>
      <c r="F299">
        <v>7</v>
      </c>
      <c r="G299">
        <v>1</v>
      </c>
      <c r="H299">
        <v>4</v>
      </c>
      <c r="I299">
        <v>1</v>
      </c>
      <c r="J299">
        <v>1</v>
      </c>
      <c r="K299">
        <v>0</v>
      </c>
      <c r="L299">
        <v>0</v>
      </c>
      <c r="M299">
        <v>0</v>
      </c>
      <c r="N299">
        <v>15</v>
      </c>
      <c r="P299">
        <v>-2.11420068525547</v>
      </c>
      <c r="R299">
        <v>-2.4018908719031087</v>
      </c>
      <c r="T299">
        <v>-1.8598559964377293</v>
      </c>
      <c r="V299">
        <v>-0.46363564861664275</v>
      </c>
      <c r="W299">
        <v>-4.0028089887640457</v>
      </c>
      <c r="Y299">
        <v>-0.62583270845667238</v>
      </c>
      <c r="Z299">
        <v>-4.6865636704119851</v>
      </c>
      <c r="AB299">
        <v>-0.36188872062252592</v>
      </c>
      <c r="AC299">
        <v>-7.827304631292149</v>
      </c>
      <c r="AD299" t="b">
        <v>0</v>
      </c>
    </row>
    <row r="300" spans="1:30">
      <c r="A300">
        <v>593969</v>
      </c>
      <c r="B300" t="s">
        <v>23</v>
      </c>
      <c r="C300">
        <v>87</v>
      </c>
      <c r="D300">
        <v>16</v>
      </c>
      <c r="E300">
        <v>40</v>
      </c>
      <c r="F300">
        <v>16</v>
      </c>
      <c r="G300">
        <v>2</v>
      </c>
      <c r="H300">
        <v>9</v>
      </c>
      <c r="I300">
        <v>2</v>
      </c>
      <c r="J300">
        <v>2</v>
      </c>
      <c r="K300">
        <v>0</v>
      </c>
      <c r="L300">
        <v>0</v>
      </c>
      <c r="M300">
        <v>0</v>
      </c>
      <c r="N300">
        <v>29</v>
      </c>
      <c r="P300">
        <v>-1.8526346761217074</v>
      </c>
      <c r="R300">
        <v>-2.2122013506050391</v>
      </c>
      <c r="T300">
        <v>-1.6043812716523269</v>
      </c>
      <c r="V300">
        <v>-0.46363564861664275</v>
      </c>
      <c r="W300">
        <v>-4.4054307116104869</v>
      </c>
      <c r="Y300">
        <v>-0.68878196334237263</v>
      </c>
      <c r="Z300">
        <v>-13.594023096129838</v>
      </c>
      <c r="AB300">
        <v>-1.0497080531371568</v>
      </c>
      <c r="AC300">
        <v>-7.8713429634752465</v>
      </c>
      <c r="AD300" t="b">
        <v>0</v>
      </c>
    </row>
    <row r="301" spans="1:30">
      <c r="A301">
        <v>434672</v>
      </c>
      <c r="B301" t="s">
        <v>284</v>
      </c>
      <c r="C301">
        <v>21</v>
      </c>
      <c r="D301">
        <v>5</v>
      </c>
      <c r="E301">
        <v>9</v>
      </c>
      <c r="F301">
        <v>5</v>
      </c>
      <c r="G301">
        <v>1</v>
      </c>
      <c r="H301">
        <v>3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7</v>
      </c>
      <c r="P301">
        <v>-2.2636669761890489</v>
      </c>
      <c r="R301">
        <v>-2.4440440988582353</v>
      </c>
      <c r="T301">
        <v>-2.1153307212231316</v>
      </c>
      <c r="V301">
        <v>-0.46363564861664275</v>
      </c>
      <c r="W301">
        <v>-2.2013108614232211</v>
      </c>
      <c r="Y301">
        <v>-0.34417139124716623</v>
      </c>
      <c r="Z301">
        <v>-3.4537297128589266</v>
      </c>
      <c r="AB301">
        <v>-0.26669131480137315</v>
      </c>
      <c r="AC301">
        <v>-7.8975401509355976</v>
      </c>
      <c r="AD301" t="b">
        <v>0</v>
      </c>
    </row>
    <row r="302" spans="1:30">
      <c r="A302">
        <v>643325</v>
      </c>
      <c r="B302" t="s">
        <v>114</v>
      </c>
      <c r="C302">
        <v>45</v>
      </c>
      <c r="D302">
        <v>8</v>
      </c>
      <c r="E302">
        <v>23</v>
      </c>
      <c r="F302">
        <v>8</v>
      </c>
      <c r="G302">
        <v>3</v>
      </c>
      <c r="H302">
        <v>6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15</v>
      </c>
      <c r="P302">
        <v>-2.11420068525547</v>
      </c>
      <c r="R302">
        <v>-2.3808142584255454</v>
      </c>
      <c r="T302">
        <v>-1.8598559964377293</v>
      </c>
      <c r="V302">
        <v>-0.46363564861664275</v>
      </c>
      <c r="W302">
        <v>-2.0028089887640457</v>
      </c>
      <c r="Y302">
        <v>-0.31313594465235589</v>
      </c>
      <c r="Z302">
        <v>-10.686563670411985</v>
      </c>
      <c r="AB302">
        <v>-0.82519882935818223</v>
      </c>
      <c r="AC302">
        <v>-7.9568413627459265</v>
      </c>
      <c r="AD302" t="b">
        <v>0</v>
      </c>
    </row>
    <row r="303" spans="1:30">
      <c r="A303">
        <v>606273</v>
      </c>
      <c r="B303" t="s">
        <v>90</v>
      </c>
      <c r="C303">
        <v>45</v>
      </c>
      <c r="D303">
        <v>10</v>
      </c>
      <c r="E303">
        <v>19</v>
      </c>
      <c r="F303">
        <v>10</v>
      </c>
      <c r="G303">
        <v>2</v>
      </c>
      <c r="H303">
        <v>8</v>
      </c>
      <c r="I303">
        <v>1</v>
      </c>
      <c r="J303">
        <v>1</v>
      </c>
      <c r="K303">
        <v>0</v>
      </c>
      <c r="L303">
        <v>0</v>
      </c>
      <c r="M303">
        <v>0</v>
      </c>
      <c r="N303">
        <v>15</v>
      </c>
      <c r="P303">
        <v>-2.11420068525547</v>
      </c>
      <c r="R303">
        <v>-2.3386610314704188</v>
      </c>
      <c r="T303">
        <v>-1.8598559964377293</v>
      </c>
      <c r="V303">
        <v>-0.46363564861664275</v>
      </c>
      <c r="W303">
        <v>-4.0028089887640457</v>
      </c>
      <c r="Y303">
        <v>-0.62583270845667238</v>
      </c>
      <c r="Z303">
        <v>-8.6865636704119851</v>
      </c>
      <c r="AB303">
        <v>-0.67076212644629674</v>
      </c>
      <c r="AC303">
        <v>-8.0729481966832299</v>
      </c>
      <c r="AD303" t="b">
        <v>0</v>
      </c>
    </row>
    <row r="304" spans="1:30">
      <c r="A304">
        <v>518790</v>
      </c>
      <c r="B304" t="s">
        <v>147</v>
      </c>
      <c r="C304">
        <v>66</v>
      </c>
      <c r="D304">
        <v>14</v>
      </c>
      <c r="E304">
        <v>27</v>
      </c>
      <c r="F304">
        <v>11</v>
      </c>
      <c r="G304">
        <v>3</v>
      </c>
      <c r="H304">
        <v>9</v>
      </c>
      <c r="I304">
        <v>1</v>
      </c>
      <c r="J304">
        <v>2</v>
      </c>
      <c r="K304">
        <v>0</v>
      </c>
      <c r="L304">
        <v>0</v>
      </c>
      <c r="M304">
        <v>0</v>
      </c>
      <c r="N304">
        <v>22</v>
      </c>
      <c r="P304">
        <v>-1.9834176806885888</v>
      </c>
      <c r="R304">
        <v>-2.3175844179928555</v>
      </c>
      <c r="T304">
        <v>-1.8598559964377293</v>
      </c>
      <c r="V304">
        <v>-0.46363564861664275</v>
      </c>
      <c r="W304">
        <v>-5.2041198501872667</v>
      </c>
      <c r="Y304">
        <v>-0.81365571780168078</v>
      </c>
      <c r="Z304">
        <v>-9.1402933832709117</v>
      </c>
      <c r="AB304">
        <v>-0.70579838687984131</v>
      </c>
      <c r="AC304">
        <v>-8.1439478484173389</v>
      </c>
      <c r="AD304" t="b">
        <v>0</v>
      </c>
    </row>
    <row r="305" spans="1:30">
      <c r="A305">
        <v>592229</v>
      </c>
      <c r="B305" t="s">
        <v>72</v>
      </c>
      <c r="C305">
        <v>174</v>
      </c>
      <c r="D305">
        <v>32</v>
      </c>
      <c r="E305">
        <v>60</v>
      </c>
      <c r="F305">
        <v>52</v>
      </c>
      <c r="G305">
        <v>8</v>
      </c>
      <c r="H305">
        <v>36</v>
      </c>
      <c r="I305">
        <v>2</v>
      </c>
      <c r="J305">
        <v>2</v>
      </c>
      <c r="K305">
        <v>0</v>
      </c>
      <c r="L305">
        <v>0</v>
      </c>
      <c r="M305">
        <v>0</v>
      </c>
      <c r="N305">
        <v>58</v>
      </c>
      <c r="P305">
        <v>-1.3108193714874847</v>
      </c>
      <c r="R305">
        <v>-1.453443265412762</v>
      </c>
      <c r="T305">
        <v>-1.6043812716523269</v>
      </c>
      <c r="V305">
        <v>-0.46363564861664275</v>
      </c>
      <c r="W305">
        <v>-8.8108614232209739</v>
      </c>
      <c r="Y305">
        <v>-1.3775639266847459</v>
      </c>
      <c r="Z305">
        <v>-25.188046192259677</v>
      </c>
      <c r="AB305">
        <v>-1.9449794033624277</v>
      </c>
      <c r="AC305">
        <v>-8.1548228872163904</v>
      </c>
      <c r="AD305" t="b">
        <v>0</v>
      </c>
    </row>
    <row r="306" spans="1:30">
      <c r="A306">
        <v>592170</v>
      </c>
      <c r="B306" t="s">
        <v>47</v>
      </c>
      <c r="C306">
        <v>87</v>
      </c>
      <c r="D306">
        <v>18</v>
      </c>
      <c r="E306">
        <v>33</v>
      </c>
      <c r="F306">
        <v>18</v>
      </c>
      <c r="G306">
        <v>5</v>
      </c>
      <c r="H306">
        <v>14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29</v>
      </c>
      <c r="P306">
        <v>-1.8526346761217074</v>
      </c>
      <c r="R306">
        <v>-2.1700481236499125</v>
      </c>
      <c r="T306">
        <v>-1.8598559964377293</v>
      </c>
      <c r="V306">
        <v>-0.46363564861664275</v>
      </c>
      <c r="W306">
        <v>-6.4054307116104869</v>
      </c>
      <c r="Y306">
        <v>-1.0014787271466892</v>
      </c>
      <c r="Z306">
        <v>-11.594023096129838</v>
      </c>
      <c r="AB306">
        <v>-0.89527135022527127</v>
      </c>
      <c r="AC306">
        <v>-8.2429245221979528</v>
      </c>
      <c r="AD306" t="b">
        <v>0</v>
      </c>
    </row>
    <row r="307" spans="1:30">
      <c r="A307">
        <v>542947</v>
      </c>
      <c r="B307" t="s">
        <v>40</v>
      </c>
      <c r="C307">
        <v>45</v>
      </c>
      <c r="D307">
        <v>10</v>
      </c>
      <c r="E307">
        <v>24</v>
      </c>
      <c r="F307">
        <v>5</v>
      </c>
      <c r="G307">
        <v>1</v>
      </c>
      <c r="H307">
        <v>4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15</v>
      </c>
      <c r="P307">
        <v>-2.11420068525547</v>
      </c>
      <c r="R307">
        <v>-2.4440440988582353</v>
      </c>
      <c r="T307">
        <v>-1.8598559964377293</v>
      </c>
      <c r="V307">
        <v>-0.46363564861664275</v>
      </c>
      <c r="W307">
        <v>-4.0028089887640457</v>
      </c>
      <c r="Y307">
        <v>-0.62583270845667238</v>
      </c>
      <c r="Z307">
        <v>-9.6865636704119851</v>
      </c>
      <c r="AB307">
        <v>-0.74798047790223943</v>
      </c>
      <c r="AC307">
        <v>-8.2555496155269896</v>
      </c>
      <c r="AD307" t="b">
        <v>0</v>
      </c>
    </row>
    <row r="308" spans="1:30">
      <c r="A308">
        <v>602083</v>
      </c>
      <c r="B308" t="s">
        <v>18</v>
      </c>
      <c r="C308">
        <v>45</v>
      </c>
      <c r="D308">
        <v>11</v>
      </c>
      <c r="E308">
        <v>19</v>
      </c>
      <c r="F308">
        <v>11</v>
      </c>
      <c r="G308">
        <v>2</v>
      </c>
      <c r="H308">
        <v>9</v>
      </c>
      <c r="I308">
        <v>1</v>
      </c>
      <c r="J308">
        <v>2</v>
      </c>
      <c r="K308">
        <v>0</v>
      </c>
      <c r="L308">
        <v>0</v>
      </c>
      <c r="M308">
        <v>0</v>
      </c>
      <c r="N308">
        <v>15</v>
      </c>
      <c r="P308">
        <v>-2.11420068525547</v>
      </c>
      <c r="R308">
        <v>-2.3175844179928555</v>
      </c>
      <c r="T308">
        <v>-1.8598559964377293</v>
      </c>
      <c r="V308">
        <v>-0.46363564861664275</v>
      </c>
      <c r="W308">
        <v>-5.0028089887640457</v>
      </c>
      <c r="Y308">
        <v>-0.78218109035883054</v>
      </c>
      <c r="Z308">
        <v>-9.6865636704119851</v>
      </c>
      <c r="AB308">
        <v>-0.74798047790223943</v>
      </c>
      <c r="AC308">
        <v>-8.2854383165637664</v>
      </c>
      <c r="AD308" t="b">
        <v>0</v>
      </c>
    </row>
    <row r="309" spans="1:30">
      <c r="A309">
        <v>592872</v>
      </c>
      <c r="B309" t="s">
        <v>317</v>
      </c>
      <c r="C309">
        <v>87</v>
      </c>
      <c r="D309">
        <v>18</v>
      </c>
      <c r="E309">
        <v>35</v>
      </c>
      <c r="F309">
        <v>21</v>
      </c>
      <c r="G309">
        <v>2</v>
      </c>
      <c r="H309">
        <v>14</v>
      </c>
      <c r="I309">
        <v>1</v>
      </c>
      <c r="J309">
        <v>1</v>
      </c>
      <c r="K309">
        <v>0</v>
      </c>
      <c r="L309">
        <v>0</v>
      </c>
      <c r="M309">
        <v>0</v>
      </c>
      <c r="N309">
        <v>29</v>
      </c>
      <c r="P309">
        <v>-1.8526346761217074</v>
      </c>
      <c r="R309">
        <v>-2.1068182832172231</v>
      </c>
      <c r="T309">
        <v>-1.8598559964377293</v>
      </c>
      <c r="V309">
        <v>-0.46363564861664275</v>
      </c>
      <c r="W309">
        <v>-6.4054307116104869</v>
      </c>
      <c r="Y309">
        <v>-1.0014787271466892</v>
      </c>
      <c r="Z309">
        <v>-13.594023096129838</v>
      </c>
      <c r="AB309">
        <v>-1.0497080531371568</v>
      </c>
      <c r="AC309">
        <v>-8.3341313846771499</v>
      </c>
      <c r="AD309" t="b">
        <v>0</v>
      </c>
    </row>
    <row r="310" spans="1:30">
      <c r="A310">
        <v>452718</v>
      </c>
      <c r="B310" t="s">
        <v>167</v>
      </c>
      <c r="C310">
        <v>87</v>
      </c>
      <c r="D310">
        <v>20</v>
      </c>
      <c r="E310">
        <v>41</v>
      </c>
      <c r="F310">
        <v>15</v>
      </c>
      <c r="G310">
        <v>4</v>
      </c>
      <c r="H310">
        <v>7</v>
      </c>
      <c r="I310">
        <v>2</v>
      </c>
      <c r="J310">
        <v>1</v>
      </c>
      <c r="K310">
        <v>0</v>
      </c>
      <c r="L310">
        <v>0</v>
      </c>
      <c r="M310">
        <v>0</v>
      </c>
      <c r="N310">
        <v>29</v>
      </c>
      <c r="P310">
        <v>-1.8526346761217074</v>
      </c>
      <c r="R310">
        <v>-2.2332779640826024</v>
      </c>
      <c r="T310">
        <v>-1.6043812716523269</v>
      </c>
      <c r="V310">
        <v>-0.46363564861664275</v>
      </c>
      <c r="W310">
        <v>-8.4054307116104869</v>
      </c>
      <c r="Y310">
        <v>-1.3141754909510057</v>
      </c>
      <c r="Z310">
        <v>-12.594023096129838</v>
      </c>
      <c r="AB310">
        <v>-0.97248970168121407</v>
      </c>
      <c r="AC310">
        <v>-8.4405947531055006</v>
      </c>
      <c r="AD310" t="b">
        <v>0</v>
      </c>
    </row>
    <row r="311" spans="1:30">
      <c r="A311">
        <v>553970</v>
      </c>
      <c r="B311" t="s">
        <v>217</v>
      </c>
      <c r="C311">
        <v>45</v>
      </c>
      <c r="D311">
        <v>11</v>
      </c>
      <c r="E311">
        <v>25</v>
      </c>
      <c r="F311">
        <v>9</v>
      </c>
      <c r="G311">
        <v>1</v>
      </c>
      <c r="H311">
        <v>6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15</v>
      </c>
      <c r="P311">
        <v>-2.11420068525547</v>
      </c>
      <c r="R311">
        <v>-2.3597376449479821</v>
      </c>
      <c r="T311">
        <v>-1.8598559964377293</v>
      </c>
      <c r="V311">
        <v>-0.46363564861664275</v>
      </c>
      <c r="W311">
        <v>-5.0028089887640457</v>
      </c>
      <c r="Y311">
        <v>-0.78218109035883054</v>
      </c>
      <c r="Z311">
        <v>-12.686563670411985</v>
      </c>
      <c r="AB311">
        <v>-0.97963553227006761</v>
      </c>
      <c r="AC311">
        <v>-8.5592465978867232</v>
      </c>
      <c r="AD311" t="b">
        <v>0</v>
      </c>
    </row>
    <row r="312" spans="1:30">
      <c r="A312">
        <v>544365</v>
      </c>
      <c r="B312" t="s">
        <v>29</v>
      </c>
      <c r="C312">
        <v>45</v>
      </c>
      <c r="D312">
        <v>11</v>
      </c>
      <c r="E312">
        <v>20</v>
      </c>
      <c r="F312">
        <v>9</v>
      </c>
      <c r="G312">
        <v>2</v>
      </c>
      <c r="H312">
        <v>9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15</v>
      </c>
      <c r="P312">
        <v>-2.11420068525547</v>
      </c>
      <c r="R312">
        <v>-2.3597376449479821</v>
      </c>
      <c r="T312">
        <v>-2.1153307212231316</v>
      </c>
      <c r="V312">
        <v>-0.46363564861664275</v>
      </c>
      <c r="W312">
        <v>-5.0028089887640457</v>
      </c>
      <c r="Y312">
        <v>-0.78218109035883054</v>
      </c>
      <c r="Z312">
        <v>-10.686563670411985</v>
      </c>
      <c r="AB312">
        <v>-0.82519882935818223</v>
      </c>
      <c r="AC312">
        <v>-8.6602846197602386</v>
      </c>
      <c r="AD312" t="b">
        <v>0</v>
      </c>
    </row>
    <row r="313" spans="1:30">
      <c r="A313">
        <v>657670</v>
      </c>
      <c r="B313" t="s">
        <v>188</v>
      </c>
      <c r="C313">
        <v>45</v>
      </c>
      <c r="D313">
        <v>12</v>
      </c>
      <c r="E313">
        <v>22</v>
      </c>
      <c r="F313">
        <v>9</v>
      </c>
      <c r="G313">
        <v>3</v>
      </c>
      <c r="H313">
        <v>5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15</v>
      </c>
      <c r="P313">
        <v>-2.11420068525547</v>
      </c>
      <c r="R313">
        <v>-2.3597376449479821</v>
      </c>
      <c r="T313">
        <v>-2.1153307212231316</v>
      </c>
      <c r="V313">
        <v>-0.46363564861664275</v>
      </c>
      <c r="W313">
        <v>-6.0028089887640457</v>
      </c>
      <c r="Y313">
        <v>-0.93852947226098882</v>
      </c>
      <c r="Z313">
        <v>-8.6865636704119851</v>
      </c>
      <c r="AB313">
        <v>-0.67076212644629674</v>
      </c>
      <c r="AC313">
        <v>-8.6621962987505121</v>
      </c>
      <c r="AD313" t="b">
        <v>0</v>
      </c>
    </row>
    <row r="314" spans="1:30">
      <c r="A314">
        <v>449173</v>
      </c>
      <c r="B314" t="s">
        <v>138</v>
      </c>
      <c r="C314">
        <v>87</v>
      </c>
      <c r="D314">
        <v>15</v>
      </c>
      <c r="E314">
        <v>42</v>
      </c>
      <c r="F314">
        <v>16</v>
      </c>
      <c r="G314">
        <v>1</v>
      </c>
      <c r="H314">
        <v>20</v>
      </c>
      <c r="I314">
        <v>2</v>
      </c>
      <c r="J314">
        <v>1</v>
      </c>
      <c r="K314">
        <v>0</v>
      </c>
      <c r="L314">
        <v>0</v>
      </c>
      <c r="M314">
        <v>4</v>
      </c>
      <c r="N314">
        <v>29</v>
      </c>
      <c r="P314">
        <v>-1.8526346761217074</v>
      </c>
      <c r="R314">
        <v>-2.2122013506050391</v>
      </c>
      <c r="T314">
        <v>-1.6043812716523269</v>
      </c>
      <c r="V314">
        <v>-0.46363564861664275</v>
      </c>
      <c r="W314">
        <v>-3.4054307116104869</v>
      </c>
      <c r="Y314">
        <v>-0.53243358144021447</v>
      </c>
      <c r="Z314">
        <v>-26.594023096129838</v>
      </c>
      <c r="AB314">
        <v>-2.0535466220644123</v>
      </c>
      <c r="AC314">
        <v>-8.7188331505003447</v>
      </c>
      <c r="AD314" t="b">
        <v>0</v>
      </c>
    </row>
    <row r="315" spans="1:30">
      <c r="A315">
        <v>592329</v>
      </c>
      <c r="B315" t="s">
        <v>107</v>
      </c>
      <c r="C315">
        <v>87</v>
      </c>
      <c r="D315">
        <v>19</v>
      </c>
      <c r="E315">
        <v>38</v>
      </c>
      <c r="F315">
        <v>14</v>
      </c>
      <c r="G315">
        <v>1</v>
      </c>
      <c r="H315">
        <v>13</v>
      </c>
      <c r="I315">
        <v>1</v>
      </c>
      <c r="J315">
        <v>2</v>
      </c>
      <c r="K315">
        <v>0</v>
      </c>
      <c r="L315">
        <v>0</v>
      </c>
      <c r="M315">
        <v>0</v>
      </c>
      <c r="N315">
        <v>29</v>
      </c>
      <c r="P315">
        <v>-1.8526346761217074</v>
      </c>
      <c r="R315">
        <v>-2.2543545775601657</v>
      </c>
      <c r="T315">
        <v>-1.8598559964377293</v>
      </c>
      <c r="V315">
        <v>-0.46363564861664275</v>
      </c>
      <c r="W315">
        <v>-7.4054307116104869</v>
      </c>
      <c r="Y315">
        <v>-1.1578271090488472</v>
      </c>
      <c r="Z315">
        <v>-15.594023096129838</v>
      </c>
      <c r="AB315">
        <v>-1.2041447560490421</v>
      </c>
      <c r="AC315">
        <v>-8.7924527638341345</v>
      </c>
      <c r="AD315" t="b">
        <v>0</v>
      </c>
    </row>
    <row r="316" spans="1:30">
      <c r="A316">
        <v>501985</v>
      </c>
      <c r="B316" t="s">
        <v>207</v>
      </c>
      <c r="C316">
        <v>87</v>
      </c>
      <c r="D316">
        <v>26</v>
      </c>
      <c r="E316">
        <v>39</v>
      </c>
      <c r="F316">
        <v>22</v>
      </c>
      <c r="G316">
        <v>6</v>
      </c>
      <c r="H316">
        <v>17</v>
      </c>
      <c r="I316">
        <v>0</v>
      </c>
      <c r="J316">
        <v>3</v>
      </c>
      <c r="K316">
        <v>0</v>
      </c>
      <c r="L316">
        <v>0</v>
      </c>
      <c r="M316">
        <v>4</v>
      </c>
      <c r="N316">
        <v>29</v>
      </c>
      <c r="P316">
        <v>-1.8526346761217074</v>
      </c>
      <c r="R316">
        <v>-2.0857416697396598</v>
      </c>
      <c r="T316">
        <v>-2.1153307212231316</v>
      </c>
      <c r="V316">
        <v>-0.46363564861664275</v>
      </c>
      <c r="W316">
        <v>-14.405430711610487</v>
      </c>
      <c r="Y316">
        <v>-2.2522657823639549</v>
      </c>
      <c r="Z316">
        <v>-20.594023096129838</v>
      </c>
      <c r="AB316">
        <v>-1.5902365133287559</v>
      </c>
      <c r="AC316">
        <v>-10.359845011393853</v>
      </c>
      <c r="AD316" t="b">
        <v>0</v>
      </c>
    </row>
    <row r="317" spans="1:30">
      <c r="A317">
        <v>461872</v>
      </c>
      <c r="B317" t="s">
        <v>296</v>
      </c>
      <c r="C317">
        <v>219</v>
      </c>
      <c r="D317">
        <v>51</v>
      </c>
      <c r="E317">
        <v>105</v>
      </c>
      <c r="F317">
        <v>49</v>
      </c>
      <c r="G317">
        <v>11</v>
      </c>
      <c r="H317">
        <v>15</v>
      </c>
      <c r="I317">
        <v>2</v>
      </c>
      <c r="J317">
        <v>6</v>
      </c>
      <c r="K317">
        <v>0</v>
      </c>
      <c r="L317">
        <v>0</v>
      </c>
      <c r="M317">
        <v>0</v>
      </c>
      <c r="N317">
        <v>73</v>
      </c>
      <c r="P317">
        <v>-1.0305700759870249</v>
      </c>
      <c r="R317">
        <v>-1.5166731058454517</v>
      </c>
      <c r="T317">
        <v>-1.6043812716523269</v>
      </c>
      <c r="V317">
        <v>-0.46363564861664275</v>
      </c>
      <c r="W317">
        <v>-21.813670411985019</v>
      </c>
      <c r="Y317">
        <v>-3.4105320722608421</v>
      </c>
      <c r="Z317">
        <v>-30.874609862671662</v>
      </c>
      <c r="AB317">
        <v>-2.3840864754408959</v>
      </c>
      <c r="AC317">
        <v>-10.409878649803185</v>
      </c>
      <c r="AD317" t="b">
        <v>0</v>
      </c>
    </row>
    <row r="318" spans="1:30">
      <c r="A318">
        <v>501985</v>
      </c>
      <c r="B318" t="s">
        <v>207</v>
      </c>
      <c r="C318">
        <v>87</v>
      </c>
      <c r="D318">
        <v>26</v>
      </c>
      <c r="E318">
        <v>39</v>
      </c>
      <c r="F318">
        <v>22</v>
      </c>
      <c r="G318">
        <v>6</v>
      </c>
      <c r="H318">
        <v>17</v>
      </c>
      <c r="I318">
        <v>0</v>
      </c>
      <c r="J318">
        <v>3</v>
      </c>
      <c r="K318">
        <v>0</v>
      </c>
      <c r="L318">
        <v>0</v>
      </c>
      <c r="M318">
        <v>4</v>
      </c>
      <c r="N318">
        <v>29</v>
      </c>
      <c r="P318">
        <v>-1.8524665891199597</v>
      </c>
      <c r="R318">
        <v>-2.0703261787069924</v>
      </c>
      <c r="T318">
        <v>-2.0929005393705515</v>
      </c>
      <c r="V318">
        <v>-0.43947253003817682</v>
      </c>
      <c r="W318">
        <v>-14.267699591134065</v>
      </c>
      <c r="Y318">
        <v>-2.1556309032424177</v>
      </c>
      <c r="Z318">
        <v>-20.314252923032782</v>
      </c>
      <c r="AB318">
        <v>-1.5372126188556443</v>
      </c>
      <c r="AC318">
        <v>-10.148009359333743</v>
      </c>
      <c r="AD318" t="b">
        <v>0</v>
      </c>
    </row>
  </sheetData>
  <sortState ref="A3:AC317">
    <sortCondition descending="1" ref="AC3:AC31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6" zoomScale="140" zoomScaleNormal="140" workbookViewId="0">
      <selection activeCell="H29" sqref="H29"/>
    </sheetView>
  </sheetViews>
  <sheetFormatPr baseColWidth="10" defaultRowHeight="16"/>
  <sheetData>
    <row r="1" spans="1:11">
      <c r="A1" t="s">
        <v>329</v>
      </c>
      <c r="B1">
        <v>100</v>
      </c>
    </row>
    <row r="2" spans="1:11">
      <c r="B2" t="s">
        <v>334</v>
      </c>
      <c r="C2" t="s">
        <v>337</v>
      </c>
      <c r="D2" t="s">
        <v>338</v>
      </c>
      <c r="E2" t="s">
        <v>339</v>
      </c>
      <c r="F2" t="s">
        <v>346</v>
      </c>
      <c r="G2" t="s">
        <v>347</v>
      </c>
      <c r="H2" t="s">
        <v>348</v>
      </c>
      <c r="I2" t="s">
        <v>351</v>
      </c>
      <c r="J2" t="s">
        <v>352</v>
      </c>
      <c r="K2" t="s">
        <v>353</v>
      </c>
    </row>
    <row r="3" spans="1:11">
      <c r="A3" t="s">
        <v>330</v>
      </c>
      <c r="B3">
        <v>6080</v>
      </c>
      <c r="C3">
        <v>5645</v>
      </c>
      <c r="D3">
        <v>367</v>
      </c>
      <c r="E3">
        <v>342</v>
      </c>
      <c r="F3">
        <v>2544</v>
      </c>
      <c r="G3">
        <v>0.41842105263157897</v>
      </c>
      <c r="H3">
        <v>1.7408297026122455E-13</v>
      </c>
      <c r="I3">
        <v>7809</v>
      </c>
      <c r="J3">
        <v>1.284375</v>
      </c>
      <c r="K3">
        <v>3.2684965844964609E-13</v>
      </c>
    </row>
    <row r="4" spans="1:11">
      <c r="A4" t="s">
        <v>331</v>
      </c>
      <c r="B4">
        <v>60.8</v>
      </c>
      <c r="C4">
        <v>56.45</v>
      </c>
      <c r="D4">
        <v>3.67</v>
      </c>
      <c r="E4">
        <v>3.42</v>
      </c>
      <c r="H4">
        <v>1.7408297026122454E-15</v>
      </c>
      <c r="K4">
        <v>3.268496584496461E-15</v>
      </c>
    </row>
    <row r="5" spans="1:11">
      <c r="A5" t="s">
        <v>332</v>
      </c>
      <c r="B5">
        <v>277490.00000000006</v>
      </c>
      <c r="C5">
        <v>267780.75</v>
      </c>
      <c r="D5">
        <v>1266.1100000000001</v>
      </c>
      <c r="E5">
        <v>10354.360000000013</v>
      </c>
      <c r="H5">
        <v>2694.2326454293625</v>
      </c>
      <c r="K5">
        <v>11090.094082031257</v>
      </c>
    </row>
    <row r="6" spans="1:11">
      <c r="A6" t="s">
        <v>333</v>
      </c>
      <c r="B6">
        <v>52.677319597716817</v>
      </c>
      <c r="C6">
        <v>51.74753617323244</v>
      </c>
      <c r="D6">
        <v>3.5582439489163753</v>
      </c>
      <c r="E6">
        <v>10.175637572162254</v>
      </c>
      <c r="H6">
        <v>5.1905998164271558</v>
      </c>
      <c r="K6">
        <v>10.53095156290791</v>
      </c>
    </row>
    <row r="8" spans="1:11">
      <c r="A8" t="s">
        <v>329</v>
      </c>
      <c r="B8">
        <v>100</v>
      </c>
    </row>
    <row r="9" spans="1:11">
      <c r="B9" t="s">
        <v>334</v>
      </c>
      <c r="C9" t="s">
        <v>337</v>
      </c>
      <c r="D9" t="s">
        <v>338</v>
      </c>
      <c r="E9" t="s">
        <v>339</v>
      </c>
      <c r="F9" t="s">
        <v>346</v>
      </c>
      <c r="G9" t="s">
        <v>347</v>
      </c>
      <c r="H9" t="s">
        <v>348</v>
      </c>
      <c r="I9" t="s">
        <v>351</v>
      </c>
      <c r="J9" t="s">
        <v>352</v>
      </c>
      <c r="K9" t="s">
        <v>353</v>
      </c>
    </row>
    <row r="10" spans="1:11">
      <c r="A10" t="s">
        <v>330</v>
      </c>
      <c r="B10">
        <v>12801</v>
      </c>
      <c r="C10">
        <v>12070</v>
      </c>
      <c r="D10">
        <v>826</v>
      </c>
      <c r="E10">
        <v>607</v>
      </c>
      <c r="F10">
        <v>5116</v>
      </c>
      <c r="G10">
        <v>0.39965627685337085</v>
      </c>
      <c r="H10">
        <v>2.8066438062523957E-13</v>
      </c>
      <c r="I10">
        <v>15617</v>
      </c>
      <c r="J10">
        <v>1.2199828138426685</v>
      </c>
      <c r="K10">
        <v>-8.5265128291212022E-13</v>
      </c>
    </row>
    <row r="11" spans="1:11">
      <c r="A11" t="s">
        <v>331</v>
      </c>
      <c r="B11">
        <v>128.01</v>
      </c>
      <c r="C11">
        <v>120.7</v>
      </c>
      <c r="D11">
        <v>8.26</v>
      </c>
      <c r="E11">
        <v>6.07</v>
      </c>
      <c r="H11">
        <v>2.8066438062523959E-15</v>
      </c>
      <c r="K11">
        <v>-8.5265128291212019E-15</v>
      </c>
    </row>
    <row r="12" spans="1:11">
      <c r="A12" t="s">
        <v>332</v>
      </c>
      <c r="B12">
        <v>285746.98999999987</v>
      </c>
      <c r="C12">
        <v>225051.00000000009</v>
      </c>
      <c r="D12">
        <v>1537.2400000000011</v>
      </c>
      <c r="E12">
        <v>17140.510000000002</v>
      </c>
      <c r="H12">
        <v>4046.9333920912409</v>
      </c>
      <c r="K12">
        <v>16337.899596194073</v>
      </c>
    </row>
    <row r="13" spans="1:11">
      <c r="A13" t="s">
        <v>333</v>
      </c>
      <c r="B13">
        <v>53.455307500752426</v>
      </c>
      <c r="C13">
        <v>47.439540469949755</v>
      </c>
      <c r="D13">
        <v>3.9207652314312331</v>
      </c>
      <c r="E13">
        <v>13.092177053492671</v>
      </c>
      <c r="H13">
        <v>6.3615512197036042</v>
      </c>
      <c r="K13">
        <v>12.781979344449775</v>
      </c>
    </row>
    <row r="14" spans="1:11">
      <c r="A14" t="s">
        <v>358</v>
      </c>
      <c r="B14">
        <f>B13-B6</f>
        <v>0.7779879030356085</v>
      </c>
      <c r="C14">
        <f>C13-C6</f>
        <v>-4.3079957032826854</v>
      </c>
      <c r="D14">
        <f>D13-D6</f>
        <v>0.36252128251485782</v>
      </c>
      <c r="E14">
        <f>E13-E6</f>
        <v>2.9165394813304175</v>
      </c>
      <c r="H14">
        <f>H13-H6</f>
        <v>1.1709514032764483</v>
      </c>
      <c r="K14">
        <f>K13-K6</f>
        <v>2.2510277815418647</v>
      </c>
    </row>
    <row r="16" spans="1:11">
      <c r="A16" t="s">
        <v>329</v>
      </c>
      <c r="B16">
        <v>100</v>
      </c>
    </row>
    <row r="17" spans="1:11">
      <c r="B17" t="s">
        <v>334</v>
      </c>
      <c r="C17" t="s">
        <v>337</v>
      </c>
      <c r="D17" t="s">
        <v>338</v>
      </c>
      <c r="E17" t="s">
        <v>339</v>
      </c>
      <c r="F17" t="s">
        <v>346</v>
      </c>
      <c r="G17" t="s">
        <v>347</v>
      </c>
      <c r="H17" t="s">
        <v>348</v>
      </c>
      <c r="I17" t="s">
        <v>351</v>
      </c>
      <c r="J17" t="s">
        <v>352</v>
      </c>
      <c r="K17" t="s">
        <v>353</v>
      </c>
    </row>
    <row r="18" spans="1:11">
      <c r="A18" t="s">
        <v>330</v>
      </c>
      <c r="B18">
        <v>12816</v>
      </c>
      <c r="C18">
        <v>12096</v>
      </c>
      <c r="D18">
        <v>828</v>
      </c>
      <c r="E18">
        <v>607</v>
      </c>
      <c r="F18">
        <v>5124</v>
      </c>
      <c r="G18">
        <v>0.39981273408239698</v>
      </c>
      <c r="H18">
        <v>-2.7355895326763857E-13</v>
      </c>
      <c r="I18">
        <v>15647</v>
      </c>
      <c r="J18">
        <v>1.2208957553058677</v>
      </c>
      <c r="K18">
        <v>5.6843418860808015E-13</v>
      </c>
    </row>
    <row r="19" spans="1:11">
      <c r="A19" t="s">
        <v>331</v>
      </c>
      <c r="B19">
        <v>128.16</v>
      </c>
      <c r="C19">
        <v>120.96</v>
      </c>
      <c r="D19">
        <v>8.2799999999999994</v>
      </c>
      <c r="E19">
        <v>6.07</v>
      </c>
      <c r="H19">
        <v>-2.7355895326763858E-15</v>
      </c>
      <c r="K19">
        <v>5.6843418860808018E-15</v>
      </c>
    </row>
    <row r="20" spans="1:11">
      <c r="A20" t="s">
        <v>332</v>
      </c>
      <c r="B20">
        <v>286479.44</v>
      </c>
      <c r="C20">
        <v>225111.84000000003</v>
      </c>
      <c r="D20">
        <v>1532.16</v>
      </c>
      <c r="E20">
        <v>17140.509999999998</v>
      </c>
      <c r="H20">
        <v>4090.8468224410531</v>
      </c>
      <c r="K20">
        <v>16770.999609874852</v>
      </c>
    </row>
    <row r="21" spans="1:11">
      <c r="A21" t="s">
        <v>333</v>
      </c>
      <c r="B21">
        <v>53.523774156910875</v>
      </c>
      <c r="C21">
        <v>47.445952409030639</v>
      </c>
      <c r="D21">
        <v>3.9142815432720219</v>
      </c>
      <c r="E21">
        <v>13.092177053492669</v>
      </c>
      <c r="H21">
        <v>6.3959728129824418</v>
      </c>
      <c r="K21">
        <v>12.950289421427945</v>
      </c>
    </row>
    <row r="22" spans="1:11">
      <c r="A22" t="s">
        <v>358</v>
      </c>
      <c r="B22">
        <f>B21-B13</f>
        <v>6.8466656158449268E-2</v>
      </c>
      <c r="C22">
        <f>C21-C13</f>
        <v>6.4119390808841104E-3</v>
      </c>
      <c r="D22">
        <f>D21-D13</f>
        <v>-6.4836881592111872E-3</v>
      </c>
      <c r="E22">
        <f>E21-E13</f>
        <v>0</v>
      </c>
      <c r="H22">
        <f>H21-H13</f>
        <v>3.4421593278837648E-2</v>
      </c>
      <c r="K22">
        <f>K21-K13</f>
        <v>0.16831007697816958</v>
      </c>
    </row>
    <row r="24" spans="1:11">
      <c r="A24" t="s">
        <v>329</v>
      </c>
      <c r="B24">
        <v>100</v>
      </c>
    </row>
    <row r="25" spans="1:11">
      <c r="B25" t="s">
        <v>334</v>
      </c>
      <c r="C25" t="s">
        <v>337</v>
      </c>
      <c r="D25" t="s">
        <v>338</v>
      </c>
      <c r="E25" t="s">
        <v>339</v>
      </c>
      <c r="F25" t="s">
        <v>346</v>
      </c>
      <c r="G25" t="s">
        <v>347</v>
      </c>
      <c r="H25" t="s">
        <v>348</v>
      </c>
      <c r="I25" t="s">
        <v>351</v>
      </c>
      <c r="J25" t="s">
        <v>352</v>
      </c>
      <c r="K25" t="s">
        <v>353</v>
      </c>
    </row>
    <row r="26" spans="1:11">
      <c r="A26" t="s">
        <v>330</v>
      </c>
      <c r="B26">
        <v>12816</v>
      </c>
      <c r="C26">
        <v>12096</v>
      </c>
      <c r="D26">
        <v>828</v>
      </c>
      <c r="E26">
        <v>607</v>
      </c>
      <c r="F26">
        <v>5124</v>
      </c>
      <c r="G26">
        <v>0.39981273408239698</v>
      </c>
      <c r="H26">
        <v>-2.6290081223123707E-13</v>
      </c>
      <c r="I26">
        <v>15647</v>
      </c>
      <c r="J26">
        <v>1.2208957553058677</v>
      </c>
      <c r="K26">
        <v>5.6843418860808015E-13</v>
      </c>
    </row>
    <row r="27" spans="1:11">
      <c r="A27" t="s">
        <v>331</v>
      </c>
      <c r="B27">
        <v>128.16</v>
      </c>
      <c r="C27">
        <v>120.96</v>
      </c>
      <c r="D27">
        <v>8.2799999999999994</v>
      </c>
      <c r="E27">
        <v>6.07</v>
      </c>
      <c r="H27">
        <v>-2.6290081223123707E-15</v>
      </c>
      <c r="K27">
        <v>5.6843418860808018E-15</v>
      </c>
    </row>
    <row r="28" spans="1:11">
      <c r="A28" t="s">
        <v>332</v>
      </c>
      <c r="B28">
        <v>286479.44</v>
      </c>
      <c r="C28">
        <v>225111.84000000003</v>
      </c>
      <c r="D28">
        <v>1532.16</v>
      </c>
      <c r="E28">
        <v>17140.509999999998</v>
      </c>
      <c r="H28">
        <v>4090.8468224410531</v>
      </c>
      <c r="K28">
        <v>16770.999609874852</v>
      </c>
    </row>
    <row r="29" spans="1:11">
      <c r="A29" t="s">
        <v>333</v>
      </c>
      <c r="B29">
        <v>53.523774156910875</v>
      </c>
      <c r="C29">
        <v>47.445952409030639</v>
      </c>
      <c r="D29">
        <v>3.9142815432720219</v>
      </c>
      <c r="E29">
        <v>13.092177053492669</v>
      </c>
      <c r="H29">
        <v>6.3959728129824418</v>
      </c>
      <c r="K29">
        <v>12.950289421427945</v>
      </c>
    </row>
    <row r="30" spans="1:11">
      <c r="A30" t="s">
        <v>358</v>
      </c>
      <c r="B30">
        <f>B29-B21</f>
        <v>0</v>
      </c>
      <c r="C30">
        <f>C29-C21</f>
        <v>0</v>
      </c>
      <c r="D30">
        <f>D29-D21</f>
        <v>0</v>
      </c>
      <c r="E30">
        <f>E29-E21</f>
        <v>0</v>
      </c>
      <c r="H30">
        <f>H29-H21</f>
        <v>0</v>
      </c>
      <c r="K30">
        <f>K29-K21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math_00</vt:lpstr>
      <vt:lpstr>sort_00</vt:lpstr>
      <vt:lpstr>math_01</vt:lpstr>
      <vt:lpstr>sort_01</vt:lpstr>
      <vt:lpstr>math_02</vt:lpstr>
      <vt:lpstr>sort_02</vt:lpstr>
      <vt:lpstr>math_03</vt:lpstr>
      <vt:lpstr>sort_03</vt:lpstr>
      <vt:lpstr>Math_Compare</vt:lpstr>
      <vt:lpstr>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Sherman</dc:creator>
  <cp:lastModifiedBy>Kevin Sherman</cp:lastModifiedBy>
  <dcterms:created xsi:type="dcterms:W3CDTF">2017-10-29T00:42:56Z</dcterms:created>
  <dcterms:modified xsi:type="dcterms:W3CDTF">2017-10-29T05:50:10Z</dcterms:modified>
</cp:coreProperties>
</file>