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<sst xmlns="http://schemas.openxmlformats.org/spreadsheetml/2006/main" uniqueCount="16">
  <si>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</si>
  <si>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r>
      <rPr>
        <sz val="12"/>
        <color indexed="8"/>
        <rFont val="Times Roman"/>
      </rPr>
      <t>N</t>
    </r>
    <r>
      <rPr>
        <vertAlign val="subscript"/>
        <sz val="12"/>
        <color indexed="8"/>
        <rFont val="Times Roman"/>
      </rPr>
      <t>2</t>
    </r>
    <r>
      <rPr>
        <sz val="12"/>
        <color indexed="8"/>
        <rFont val="Times Roman"/>
      </rPr>
      <t xml:space="preserve"> 6-31g: 1.2</t>
    </r>
  </si>
  <si>
    <r>
      <rPr>
        <sz val="12"/>
        <color indexed="8"/>
        <rFont val="Times Roman"/>
      </rPr>
      <t>N</t>
    </r>
    <r>
      <rPr>
        <vertAlign val="subscript"/>
        <sz val="12"/>
        <color indexed="8"/>
        <rFont val="Times Roman"/>
      </rPr>
      <t>2</t>
    </r>
    <r>
      <rPr>
        <sz val="12"/>
        <color indexed="8"/>
        <rFont val="Times Roman"/>
      </rPr>
      <t xml:space="preserve"> 6-31g: 2.4</t>
    </r>
  </si>
  <si>
    <t>Fe2s2</t>
  </si>
  <si>
    <r>
      <rPr>
        <sz val="12"/>
        <color indexed="8"/>
        <rFont val="Times Roman"/>
      </rPr>
      <t>N</t>
    </r>
    <r>
      <rPr>
        <vertAlign val="subscript"/>
        <sz val="12"/>
        <color indexed="8"/>
        <rFont val="Times Roman"/>
      </rPr>
      <t>2</t>
    </r>
    <r>
      <rPr>
        <sz val="12"/>
        <color indexed="8"/>
        <rFont val="Times Roman"/>
      </rPr>
      <t xml:space="preserve"> ccPVDZ: 1.2:50</t>
    </r>
  </si>
  <si>
    <r>
      <rPr>
        <sz val="12"/>
        <color indexed="8"/>
        <rFont val="Times Roman"/>
      </rPr>
      <t>N</t>
    </r>
    <r>
      <rPr>
        <vertAlign val="subscript"/>
        <sz val="12"/>
        <color indexed="8"/>
        <rFont val="Times Roman"/>
      </rPr>
      <t>2</t>
    </r>
    <r>
      <rPr>
        <sz val="12"/>
        <color indexed="8"/>
        <rFont val="Times Roman"/>
      </rPr>
      <t xml:space="preserve"> ccPVDZ: 1.2:200</t>
    </r>
  </si>
  <si>
    <r>
      <rPr>
        <sz val="12"/>
        <color indexed="8"/>
        <rFont val="Times Roman"/>
      </rPr>
      <t>N</t>
    </r>
    <r>
      <rPr>
        <vertAlign val="subscript"/>
        <sz val="12"/>
        <color indexed="8"/>
        <rFont val="Times Roman"/>
      </rPr>
      <t>2</t>
    </r>
    <r>
      <rPr>
        <sz val="12"/>
        <color indexed="8"/>
        <rFont val="Times Roman"/>
      </rPr>
      <t xml:space="preserve"> ccPVDZ: 2.3</t>
    </r>
  </si>
  <si>
    <t>init</t>
  </si>
  <si>
    <t xml:space="preserve">Optimized </t>
  </si>
  <si>
    <t>Optimized exact</t>
  </si>
  <si>
    <t>Optimize/init</t>
  </si>
  <si>
    <t>truncated</t>
  </si>
  <si>
    <t>Ground truth</t>
  </si>
  <si>
    <t>Err</t>
  </si>
  <si>
    <t>Init/optimize</t>
  </si>
  <si>
    <t>Optimize/truncated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</si>
</sst>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  <font>
      <vertAlign val="subscript"/>
      <sz val="12"/>
      <color indexed="8"/>
      <name val="Times Roman"/>
    </font>
    <font>
      <sz val="10"/>
      <color indexed="8"/>
      <name val="Times Roman"/>
    </font>
    <font>
      <sz val="12"/>
      <color indexed="13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5" borderId="3" applyNumberFormat="1" applyFont="1" applyFill="0" applyBorder="1" applyAlignment="1" applyProtection="0">
      <alignment vertical="center" wrapText="1" readingOrder="1"/>
    </xf>
    <xf numFmtId="0" fontId="5" borderId="4" applyNumberFormat="1" applyFont="1" applyFill="0" applyBorder="1" applyAlignment="1" applyProtection="0">
      <alignment vertical="center" wrapText="1" readingOrder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vertical="center" wrapText="1" readingOrder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center" wrapText="1"/>
    </xf>
    <xf numFmtId="0" fontId="0" borderId="7" applyNumberFormat="1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6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6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3.15" customHeight="1">
      <c r="A3" t="s" s="5">
        <v>7</v>
      </c>
      <c r="B3" s="6">
        <v>-109.0839</v>
      </c>
      <c r="C3" s="7">
        <v>-108.7652</v>
      </c>
      <c r="D3" s="7">
        <v>-115.9981</v>
      </c>
      <c r="E3" s="7">
        <v>-109.2325</v>
      </c>
      <c r="F3" s="8">
        <v>-109.2325</v>
      </c>
      <c r="G3" s="7">
        <v>-108.8182</v>
      </c>
    </row>
    <row r="4" ht="22.95" customHeight="1">
      <c r="A4" t="s" s="9">
        <v>8</v>
      </c>
      <c r="B4" s="10">
        <v>-109.0943</v>
      </c>
      <c r="C4" s="11">
        <v>-108.8274</v>
      </c>
      <c r="D4" s="11">
        <v>-116.3573</v>
      </c>
      <c r="E4" s="11">
        <v>-109.2365</v>
      </c>
      <c r="F4" s="12">
        <v>-109.241230223594</v>
      </c>
      <c r="G4" s="11">
        <v>-108.8951</v>
      </c>
    </row>
    <row r="5" ht="22.95" customHeight="1">
      <c r="A5" t="s" s="9">
        <v>9</v>
      </c>
      <c r="B5" s="10">
        <v>-109.0929</v>
      </c>
      <c r="C5" s="11">
        <v>-108.824</v>
      </c>
      <c r="D5" s="13"/>
      <c r="E5" s="14">
        <v>-109.2359</v>
      </c>
      <c r="F5" s="12">
        <v>-109.238651128857</v>
      </c>
      <c r="G5" s="15"/>
    </row>
    <row r="6" ht="20.05" customHeight="1">
      <c r="A6" t="s" s="9">
        <v>10</v>
      </c>
      <c r="B6" s="16">
        <f>B4/B3</f>
        <v>1.00009533945889</v>
      </c>
      <c r="C6" s="12">
        <f>C4/C3</f>
        <v>1.00057187409208</v>
      </c>
      <c r="D6" s="12">
        <f>D4/D3</f>
        <v>1.00309660244435</v>
      </c>
      <c r="E6" s="12">
        <f>E4/E3</f>
        <v>1.00003661913808</v>
      </c>
      <c r="F6" s="12">
        <f>F4/F3</f>
        <v>1.00007992331581</v>
      </c>
      <c r="G6" s="15"/>
    </row>
    <row r="7" ht="20.05" customHeight="1">
      <c r="A7" s="17"/>
      <c r="B7" s="18"/>
      <c r="C7" s="15"/>
      <c r="D7" s="15"/>
      <c r="E7" s="15"/>
      <c r="F7" s="15"/>
      <c r="G7" s="15"/>
    </row>
    <row r="8" ht="20.05" customHeight="1">
      <c r="A8" t="s" s="9">
        <v>11</v>
      </c>
      <c r="B8" s="16">
        <v>-108.943862504089</v>
      </c>
      <c r="C8" s="12">
        <v>-108.677515318486</v>
      </c>
      <c r="D8" s="12">
        <v>-114.763427233707</v>
      </c>
      <c r="E8" s="12">
        <v>-109.067211183679</v>
      </c>
      <c r="F8" s="12">
        <v>-109.067211183679</v>
      </c>
      <c r="G8" s="12">
        <v>-108.774586965086</v>
      </c>
    </row>
    <row r="9" ht="20.05" customHeight="1">
      <c r="A9" s="17"/>
      <c r="B9" s="18"/>
      <c r="C9" s="15"/>
      <c r="D9" s="15"/>
      <c r="E9" s="15"/>
      <c r="F9" s="15"/>
      <c r="G9" s="15"/>
    </row>
    <row r="10" ht="22.35" customHeight="1">
      <c r="A10" t="s" s="9">
        <v>12</v>
      </c>
      <c r="B10" s="16">
        <v>-109.098130820033</v>
      </c>
      <c r="C10" s="19">
        <v>-108.842683477278</v>
      </c>
      <c r="D10" s="12">
        <v>-116.6056091</v>
      </c>
      <c r="E10" s="12">
        <v>-109.263243833864</v>
      </c>
      <c r="F10" s="12">
        <v>-109.263243833864</v>
      </c>
      <c r="G10" s="12">
        <f>G8-0.185347926519896</f>
        <v>-108.959934891606</v>
      </c>
    </row>
    <row r="11" ht="20.05" customHeight="1">
      <c r="A11" t="s" s="9">
        <v>13</v>
      </c>
      <c r="B11" s="18"/>
      <c r="C11" s="15"/>
      <c r="D11" s="15"/>
      <c r="E11" s="15"/>
      <c r="F11" s="15"/>
      <c r="G11" s="15"/>
    </row>
    <row r="12" ht="20.05" customHeight="1">
      <c r="A12" t="s" s="9">
        <v>7</v>
      </c>
      <c r="B12" s="16">
        <f>B3-B10</f>
        <v>0.014230820033</v>
      </c>
      <c r="C12" s="12">
        <f>C3-C10</f>
        <v>0.07748347727799999</v>
      </c>
      <c r="D12" s="12">
        <f>D3-D10</f>
        <v>0.6075091</v>
      </c>
      <c r="E12" s="12">
        <f>E3-E10</f>
        <v>0.030743833864</v>
      </c>
      <c r="F12" s="12">
        <f>F3-F10</f>
        <v>0.030743833864</v>
      </c>
      <c r="G12" s="12">
        <f>G3-G10</f>
        <v>0.141734891606</v>
      </c>
    </row>
    <row r="13" ht="20.05" customHeight="1">
      <c r="A13" t="s" s="9">
        <v>8</v>
      </c>
      <c r="B13" s="16">
        <f>B4-B10</f>
        <v>0.003830820033</v>
      </c>
      <c r="C13" s="12">
        <f>C4-C10</f>
        <v>0.015283477278</v>
      </c>
      <c r="D13" s="12">
        <f>D4-D10</f>
        <v>0.2483091</v>
      </c>
      <c r="E13" s="12">
        <f>E4-E10</f>
        <v>0.026743833864</v>
      </c>
      <c r="F13" s="12">
        <f>F4-F10</f>
        <v>0.022013610270</v>
      </c>
      <c r="G13" s="12">
        <f>G4-G10</f>
        <v>0.06483489160600001</v>
      </c>
    </row>
    <row r="14" ht="20.05" customHeight="1">
      <c r="A14" t="s" s="9">
        <v>11</v>
      </c>
      <c r="B14" s="16">
        <f>B8-B10</f>
        <v>0.154268315944</v>
      </c>
      <c r="C14" s="12">
        <f>C8-C10</f>
        <v>0.165168158792</v>
      </c>
      <c r="D14" s="12">
        <f>D8-D10</f>
        <v>1.842181866293</v>
      </c>
      <c r="E14" s="12">
        <f>E8-E10</f>
        <v>0.196032650185</v>
      </c>
      <c r="F14" s="12">
        <f>F8-F10</f>
        <v>0.196032650185</v>
      </c>
      <c r="G14" s="12">
        <f>G8-G10</f>
        <v>0.185347926520</v>
      </c>
    </row>
    <row r="15" ht="20.05" customHeight="1">
      <c r="A15" t="s" s="9">
        <v>14</v>
      </c>
      <c r="B15" s="16">
        <f>B12/B13</f>
        <v>3.71482343477658</v>
      </c>
      <c r="C15" s="12">
        <f>C12/C13</f>
        <v>5.06975447200976</v>
      </c>
      <c r="D15" s="12">
        <f>D12/D13</f>
        <v>2.4465841163292</v>
      </c>
      <c r="E15" s="12">
        <f>E12/E13</f>
        <v>1.1495671869763</v>
      </c>
      <c r="F15" s="12">
        <f>F12/F13</f>
        <v>1.39658299964988</v>
      </c>
      <c r="G15" s="12">
        <f>G12/G13</f>
        <v>2.18608974419699</v>
      </c>
    </row>
    <row r="16" ht="32.05" customHeight="1">
      <c r="A16" t="s" s="9">
        <v>15</v>
      </c>
      <c r="B16" s="16">
        <f>B14/B13</f>
        <v>40.2703114777201</v>
      </c>
      <c r="C16" s="12">
        <f>C14/C13</f>
        <v>10.8069751266457</v>
      </c>
      <c r="D16" s="12">
        <f>D14/D13</f>
        <v>7.41890597764238</v>
      </c>
      <c r="E16" s="12">
        <f>E14/E13</f>
        <v>7.33001301091989</v>
      </c>
      <c r="F16" s="12">
        <f>F14/F13</f>
        <v>8.90506590153238</v>
      </c>
      <c r="G16" s="12">
        <f>G14/G13</f>
        <v>2.85876820225681</v>
      </c>
    </row>
    <row r="17" ht="20.05" customHeight="1">
      <c r="A17" s="17"/>
      <c r="B17" s="18"/>
      <c r="C17" s="15"/>
      <c r="D17" s="15"/>
      <c r="E17" s="15"/>
      <c r="F17" s="15"/>
      <c r="G17" s="15"/>
    </row>
    <row r="18" ht="20.05" customHeight="1">
      <c r="A18" s="17"/>
      <c r="B18" s="18"/>
      <c r="C18" s="15"/>
      <c r="D18" s="15"/>
      <c r="E18" s="15"/>
      <c r="F18" s="15"/>
      <c r="G18" s="15"/>
    </row>
    <row r="19" ht="20.05" customHeight="1">
      <c r="A19" s="17"/>
      <c r="B19" s="18"/>
      <c r="C19" s="15"/>
      <c r="D19" s="15"/>
      <c r="E19" s="15"/>
      <c r="F19" s="15"/>
      <c r="G19" s="15"/>
    </row>
    <row r="20" ht="20.05" customHeight="1">
      <c r="A20" s="17"/>
      <c r="B20" s="18"/>
      <c r="C20" s="15"/>
      <c r="D20" s="15"/>
      <c r="E20" s="15"/>
      <c r="F20" s="12">
        <v>0.133656055905803</v>
      </c>
      <c r="G20" s="15"/>
    </row>
    <row r="21" ht="20.05" customHeight="1">
      <c r="A21" s="17"/>
      <c r="B21" s="18"/>
      <c r="C21" s="15"/>
      <c r="D21" s="15"/>
      <c r="E21" s="15"/>
      <c r="F21" s="12">
        <v>0.0112960940117262</v>
      </c>
      <c r="G21" s="15"/>
    </row>
    <row r="22" ht="20.05" customHeight="1">
      <c r="A22" s="17"/>
      <c r="B22" s="18"/>
      <c r="C22" s="15"/>
      <c r="D22" s="15"/>
      <c r="E22" s="15"/>
      <c r="F22" s="12">
        <f>F20/F21</f>
        <v>11.832059450555</v>
      </c>
      <c r="G22" s="15"/>
    </row>
    <row r="23" ht="20.05" customHeight="1">
      <c r="A23" s="17"/>
      <c r="B23" s="18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