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Default Extension="vml" ContentType="application/vnd.openxmlformats-officedocument.vmlDrawing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0490" windowHeight="7785" tabRatio="600" firstSheet="0" activeTab="0" autoFilterDateGrouping="1"/>
  </bookViews>
  <sheets>
    <sheet name="📋 Devis Client" sheetId="1" state="visible" r:id="rId1"/>
    <sheet name="⚙️ Paramètres" sheetId="2" state="visible" r:id="rId2"/>
    <sheet name="🧮 Calculateur Rapide" sheetId="3" state="visible" r:id="rId3"/>
    <sheet name="📊 Historique Devis" sheetId="4" state="visible" r:id="rId4"/>
    <sheet name="🧾 Reçu de paiement" sheetId="5" state="visible" r:id="rId5"/>
    <sheet name="Lettres" sheetId="6" state="hidden" r:id="rId6"/>
    <sheet name="📒 Journal des paiements" sheetId="7" state="visible" r:id="rId7"/>
  </sheets>
  <definedNames>
    <definedName name="Vehicules">'⚙️ Paramètres'!$B$23:$B$32</definedName>
    <definedName name="_xlnm.Print_Area" localSheetId="0">'📋 Devis Client'!$A$2:$J$73</definedName>
    <definedName name="_xlnm.Print_Area" localSheetId="3">'📊 Historique Devis'!$A$1:$R$26</definedName>
    <definedName name="_xlnm.Print_Area" localSheetId="4">'🧾 Reçu de paiement'!$A$1:$J$37</definedName>
    <definedName name="_xlnm.Print_Area" localSheetId="6">'📒 Journal des paiements'!$A$1:$J$31</definedName>
  </definedNames>
  <calcPr calcId="162913" fullCalcOnLoad="1"/>
</workbook>
</file>

<file path=xl/styles.xml><?xml version="1.0" encoding="utf-8"?>
<styleSheet xmlns="http://schemas.openxmlformats.org/spreadsheetml/2006/main">
  <numFmts count="4">
    <numFmt numFmtId="164" formatCode="#,##0&quot; Ar&quot;"/>
    <numFmt numFmtId="165" formatCode="0&quot; L/100&quot;"/>
    <numFmt numFmtId="166" formatCode="&quot;+ &quot;0%"/>
    <numFmt numFmtId="167" formatCode="dd/mm/yyyy"/>
  </numFmts>
  <fonts count="47">
    <font>
      <name val="Calibri"/>
      <family val="2"/>
      <color theme="1"/>
      <sz val="11"/>
      <scheme val="minor"/>
    </font>
    <font>
      <name val="Calibri"/>
      <b val="1"/>
      <color rgb="FF1E3A5F"/>
      <sz val="22"/>
    </font>
    <font>
      <name val="Calibri"/>
      <color rgb="FFE07B20"/>
      <sz val="11"/>
    </font>
    <font>
      <name val="Calibri"/>
      <b val="1"/>
      <color rgb="FF5B6B7F"/>
      <sz val="9"/>
    </font>
    <font>
      <name val="Calibri"/>
      <b val="1"/>
      <color rgb="FF1E3A5F"/>
      <sz val="10"/>
    </font>
    <font>
      <name val="Calibri"/>
      <b val="1"/>
      <color rgb="FF1F2937"/>
      <sz val="10"/>
    </font>
    <font>
      <name val="Calibri"/>
      <b val="1"/>
      <color rgb="FFFFFFFF"/>
      <sz val="10"/>
    </font>
    <font>
      <name val="Calibri"/>
      <color rgb="FF1F2937"/>
      <sz val="10"/>
    </font>
    <font>
      <name val="Calibri"/>
      <b val="1"/>
      <color rgb="FFFFFFFF"/>
      <sz val="11"/>
    </font>
    <font>
      <name val="Calibri"/>
      <b val="1"/>
      <color rgb="FFFFFFFF"/>
      <sz val="9"/>
    </font>
    <font>
      <name val="Calibri"/>
      <color rgb="FF5B6B7F"/>
      <sz val="9"/>
    </font>
    <font>
      <name val="Calibri"/>
      <color rgb="FF1F2937"/>
      <sz val="9.5"/>
    </font>
    <font>
      <name val="Calibri"/>
      <color rgb="FF5B6B7F"/>
      <sz val="8.5"/>
    </font>
    <font>
      <name val="Calibri"/>
      <b val="1"/>
      <color rgb="FF1F2937"/>
      <sz val="9.5"/>
    </font>
    <font>
      <name val="Calibri"/>
      <b val="1"/>
      <color rgb="FF1E3A5F"/>
      <sz val="9.5"/>
    </font>
    <font>
      <name val="Calibri"/>
      <b val="1"/>
      <color rgb="FF1E3A5F"/>
      <sz val="11"/>
    </font>
    <font>
      <name val="Calibri"/>
      <color rgb="FF5B6B7F"/>
      <sz val="10"/>
    </font>
    <font>
      <name val="Calibri"/>
      <b val="1"/>
      <color rgb="FFC0392B"/>
      <sz val="10"/>
    </font>
    <font>
      <name val="Calibri"/>
      <b val="1"/>
      <color rgb="FFFFFFFF"/>
      <sz val="12"/>
    </font>
    <font>
      <name val="Calibri"/>
      <b val="1"/>
      <color rgb="FFFFFFFF"/>
      <sz val="13"/>
    </font>
    <font>
      <name val="Calibri"/>
      <b val="1"/>
      <color rgb="FFFFFFFF"/>
      <sz val="15"/>
    </font>
    <font>
      <name val="Calibri"/>
      <i val="1"/>
      <color rgb="FF5B6B7F"/>
      <sz val="9"/>
    </font>
    <font>
      <name val="Calibri"/>
      <b val="1"/>
      <color rgb="FFE07B20"/>
      <sz val="10"/>
    </font>
    <font>
      <name val="Calibri"/>
      <b val="1"/>
      <color rgb="FFE07B20"/>
      <sz val="11"/>
    </font>
    <font>
      <name val="Calibri"/>
      <b val="1"/>
      <color rgb="FFFFFFFF"/>
      <sz val="9.5"/>
    </font>
    <font>
      <name val="Calibri"/>
      <b val="1"/>
      <color rgb="FFE07B20"/>
      <sz val="9.5"/>
    </font>
    <font>
      <name val="Calibri"/>
      <color rgb="FF5B6B7F"/>
      <sz val="9.5"/>
    </font>
    <font>
      <name val="Calibri"/>
      <b val="1"/>
      <color rgb="FFFFFFFF"/>
      <sz val="14"/>
    </font>
    <font>
      <name val="Calibri"/>
      <color rgb="FF1F2937"/>
      <sz val="9"/>
    </font>
    <font>
      <name val="Calibri"/>
      <b val="1"/>
      <i val="1"/>
      <color rgb="001E3A5F"/>
      <sz val="9.5"/>
    </font>
    <font>
      <name val="Calibri"/>
      <b val="1"/>
      <color rgb="001E3A5F"/>
      <sz val="22"/>
    </font>
    <font>
      <name val="Calibri"/>
      <color rgb="00E07B20"/>
      <sz val="11"/>
    </font>
    <font>
      <name val="Calibri"/>
      <b val="1"/>
      <color rgb="005B6B7F"/>
      <sz val="9"/>
    </font>
    <font>
      <name val="Calibri"/>
      <b val="1"/>
      <color rgb="001E3A5F"/>
      <sz val="10"/>
    </font>
    <font>
      <name val="Calibri"/>
      <b val="1"/>
      <color rgb="001F2937"/>
      <sz val="10"/>
    </font>
    <font>
      <name val="Calibri"/>
      <b val="1"/>
      <color rgb="00FFFFFF"/>
      <sz val="10"/>
    </font>
    <font>
      <name val="Calibri"/>
      <color rgb="001F2937"/>
      <sz val="10"/>
    </font>
    <font>
      <name val="Calibri"/>
      <b val="1"/>
      <color rgb="00FFFFFF"/>
      <sz val="11"/>
    </font>
    <font>
      <name val="Calibri"/>
      <b val="1"/>
      <color rgb="005B6B7F"/>
      <sz val="10"/>
    </font>
    <font>
      <name val="Calibri"/>
      <b val="1"/>
      <color rgb="00FFFFFF"/>
      <sz val="12"/>
    </font>
    <font>
      <name val="Calibri"/>
      <b val="1"/>
      <color rgb="00FFFFFF"/>
      <sz val="13"/>
    </font>
    <font>
      <name val="Calibri"/>
      <b val="1"/>
      <color rgb="001E3A5F"/>
      <sz val="11"/>
    </font>
    <font>
      <name val="Calibri"/>
      <i val="1"/>
      <color rgb="005B6B7F"/>
      <sz val="8.5"/>
    </font>
    <font>
      <name val="Calibri"/>
      <i val="1"/>
      <color rgb="005B6B7F"/>
      <sz val="9"/>
    </font>
    <font>
      <name val="Calibri"/>
      <b val="1"/>
      <color rgb="00FFFFFF"/>
      <sz val="16"/>
    </font>
    <font>
      <name val="Calibri"/>
      <b val="1"/>
      <color rgb="00FFFFFF"/>
      <sz val="9"/>
    </font>
    <font>
      <name val="Calibri"/>
      <color rgb="001F2937"/>
      <sz val="9.5"/>
    </font>
  </fonts>
  <fills count="17">
    <fill>
      <patternFill/>
    </fill>
    <fill>
      <patternFill patternType="gray125"/>
    </fill>
    <fill>
      <patternFill patternType="solid">
        <fgColor rgb="FFE07B20"/>
      </patternFill>
    </fill>
    <fill>
      <patternFill patternType="solid">
        <fgColor rgb="FF2A4A72"/>
      </patternFill>
    </fill>
    <fill>
      <patternFill patternType="solid">
        <fgColor rgb="FF1E3A5F"/>
      </patternFill>
    </fill>
    <fill>
      <patternFill patternType="solid">
        <fgColor rgb="FFFFFFFF"/>
      </patternFill>
    </fill>
    <fill>
      <patternFill patternType="solid">
        <fgColor rgb="FFEAF0F7"/>
      </patternFill>
    </fill>
    <fill>
      <patternFill patternType="solid">
        <fgColor rgb="FFF7F9FC"/>
      </patternFill>
    </fill>
    <fill>
      <patternFill patternType="solid">
        <fgColor rgb="FFF4F7FB"/>
      </patternFill>
    </fill>
    <fill>
      <patternFill patternType="solid">
        <fgColor rgb="FFC86A10"/>
      </patternFill>
    </fill>
    <fill>
      <patternFill patternType="solid">
        <fgColor rgb="00F4F7FB"/>
      </patternFill>
    </fill>
    <fill>
      <patternFill patternType="solid">
        <fgColor rgb="002A4A72"/>
      </patternFill>
    </fill>
    <fill>
      <patternFill patternType="solid">
        <fgColor rgb="00E07B20"/>
      </patternFill>
    </fill>
    <fill>
      <patternFill patternType="solid">
        <fgColor rgb="001E3A5F"/>
      </patternFill>
    </fill>
    <fill>
      <patternFill patternType="solid">
        <fgColor rgb="00EAF0F7"/>
      </patternFill>
    </fill>
    <fill>
      <patternFill patternType="solid">
        <fgColor rgb="00FFFFFF"/>
      </patternFill>
    </fill>
    <fill>
      <patternFill patternType="solid">
        <fgColor rgb="00F7F9FC"/>
      </patternFill>
    </fill>
  </fills>
  <borders count="16">
    <border>
      <left/>
      <right/>
      <top/>
      <bottom/>
      <diagonal/>
    </border>
    <border>
      <left style="thin">
        <color rgb="FFC9D4E0"/>
      </left>
      <right style="thin">
        <color rgb="FFC9D4E0"/>
      </right>
      <top style="thin">
        <color rgb="FFC9D4E0"/>
      </top>
      <bottom style="thin">
        <color rgb="FFC9D4E0"/>
      </bottom>
      <diagonal/>
    </border>
    <border>
      <left/>
      <right style="thin">
        <color rgb="FFC9D4E0"/>
      </right>
      <top style="thin">
        <color rgb="FFC9D4E0"/>
      </top>
      <bottom style="thin">
        <color rgb="FFC9D4E0"/>
      </bottom>
      <diagonal/>
    </border>
    <border>
      <left/>
      <right/>
      <top style="thin">
        <color rgb="FFC9D4E0"/>
      </top>
      <bottom style="thin">
        <color rgb="FFC9D4E0"/>
      </bottom>
      <diagonal/>
    </border>
    <border>
      <left/>
      <right/>
      <top style="thin">
        <color rgb="FFC9D4E0"/>
      </top>
      <bottom/>
      <diagonal/>
    </border>
    <border>
      <left/>
      <right style="thin">
        <color rgb="FFC9D4E0"/>
      </right>
      <top style="thin">
        <color rgb="FFC9D4E0"/>
      </top>
      <bottom/>
      <diagonal/>
    </border>
    <border>
      <left/>
      <right style="thin">
        <color rgb="FFC9D4E0"/>
      </right>
      <top/>
      <bottom style="thin">
        <color rgb="FFC9D4E0"/>
      </bottom>
      <diagonal/>
    </border>
    <border>
      <left/>
      <right style="thin">
        <color rgb="FFC9D4E0"/>
      </right>
      <top/>
      <bottom/>
      <diagonal/>
    </border>
    <border>
      <left/>
      <right/>
      <top/>
      <bottom style="thin">
        <color rgb="FFC9D4E0"/>
      </bottom>
      <diagonal/>
    </border>
    <border>
      <left style="thin">
        <color rgb="00D9E1EC"/>
      </left>
      <right style="thin">
        <color rgb="00D9E1EC"/>
      </right>
      <top style="thin">
        <color rgb="00D9E1EC"/>
      </top>
      <bottom style="thin">
        <color rgb="00D9E1EC"/>
      </bottom>
    </border>
    <border>
      <left/>
      <right/>
      <top style="thin">
        <color rgb="00D9E1EC"/>
      </top>
      <bottom/>
      <diagonal/>
    </border>
    <border>
      <left/>
      <right style="thin">
        <color rgb="00D9E1EC"/>
      </right>
      <top style="thin">
        <color rgb="00D9E1EC"/>
      </top>
      <bottom/>
      <diagonal/>
    </border>
    <border>
      <left/>
      <right/>
      <top style="thin">
        <color rgb="00D9E1EC"/>
      </top>
      <bottom style="thin">
        <color rgb="00D9E1EC"/>
      </bottom>
      <diagonal/>
    </border>
    <border>
      <left/>
      <right style="thin">
        <color rgb="00D9E1EC"/>
      </right>
      <top style="thin">
        <color rgb="00D9E1EC"/>
      </top>
      <bottom style="thin">
        <color rgb="00D9E1EC"/>
      </bottom>
      <diagonal/>
    </border>
    <border>
      <top style="thin">
        <color rgb="00D9E1EC"/>
      </top>
    </border>
    <border>
      <right/>
      <top style="thin">
        <color rgb="00D9E1EC"/>
      </top>
      <bottom/>
    </border>
  </borders>
  <cellStyleXfs count="1">
    <xf numFmtId="0" fontId="0" fillId="0" borderId="0"/>
  </cellStyleXfs>
  <cellXfs count="155">
    <xf numFmtId="0" fontId="0" fillId="0" borderId="0" pivotButton="0" quotePrefix="0" xfId="0"/>
    <xf numFmtId="0" fontId="0" fillId="2" borderId="0" pivotButton="0" quotePrefix="0" xfId="0"/>
    <xf numFmtId="0" fontId="3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14" fontId="5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right" vertical="center"/>
    </xf>
    <xf numFmtId="14" fontId="5" fillId="0" borderId="0" applyAlignment="1" pivotButton="0" quotePrefix="0" xfId="0">
      <alignment horizontal="right" vertical="center"/>
    </xf>
    <xf numFmtId="0" fontId="9" fillId="3" borderId="1" applyAlignment="1" pivotButton="0" quotePrefix="0" xfId="0">
      <alignment horizontal="center" vertical="center" wrapText="1"/>
    </xf>
    <xf numFmtId="0" fontId="10" fillId="5" borderId="1" applyAlignment="1" pivotButton="0" quotePrefix="0" xfId="0">
      <alignment horizontal="center" vertical="center" wrapText="1"/>
    </xf>
    <xf numFmtId="0" fontId="11" fillId="5" borderId="1" applyAlignment="1" pivotButton="0" quotePrefix="0" xfId="0">
      <alignment horizontal="left" vertical="center"/>
    </xf>
    <xf numFmtId="0" fontId="12" fillId="5" borderId="1" applyAlignment="1" pivotButton="0" quotePrefix="0" xfId="0">
      <alignment horizontal="center" vertical="center" wrapText="1"/>
    </xf>
    <xf numFmtId="0" fontId="11" fillId="5" borderId="1" applyAlignment="1" pivotButton="0" quotePrefix="0" xfId="0">
      <alignment horizontal="center" vertical="center" wrapText="1"/>
    </xf>
    <xf numFmtId="164" fontId="11" fillId="5" borderId="1" applyAlignment="1" pivotButton="0" quotePrefix="0" xfId="0">
      <alignment horizontal="right" vertical="center"/>
    </xf>
    <xf numFmtId="164" fontId="13" fillId="5" borderId="1" applyAlignment="1" pivotButton="0" quotePrefix="0" xfId="0">
      <alignment horizontal="right" vertical="center"/>
    </xf>
    <xf numFmtId="0" fontId="10" fillId="6" borderId="1" applyAlignment="1" pivotButton="0" quotePrefix="0" xfId="0">
      <alignment horizontal="center" vertical="center" wrapText="1"/>
    </xf>
    <xf numFmtId="0" fontId="14" fillId="6" borderId="1" applyAlignment="1" pivotButton="0" quotePrefix="0" xfId="0">
      <alignment horizontal="left" vertical="center"/>
    </xf>
    <xf numFmtId="0" fontId="12" fillId="6" borderId="1" applyAlignment="1" pivotButton="0" quotePrefix="0" xfId="0">
      <alignment horizontal="center" vertical="center" wrapText="1"/>
    </xf>
    <xf numFmtId="0" fontId="11" fillId="6" borderId="1" applyAlignment="1" pivotButton="0" quotePrefix="0" xfId="0">
      <alignment horizontal="center" vertical="center" wrapText="1"/>
    </xf>
    <xf numFmtId="164" fontId="11" fillId="6" borderId="1" applyAlignment="1" pivotButton="0" quotePrefix="0" xfId="0">
      <alignment horizontal="right" vertical="center"/>
    </xf>
    <xf numFmtId="164" fontId="13" fillId="6" borderId="1" applyAlignment="1" pivotButton="0" quotePrefix="0" xfId="0">
      <alignment horizontal="right" vertical="center"/>
    </xf>
    <xf numFmtId="0" fontId="10" fillId="7" borderId="1" applyAlignment="1" pivotButton="0" quotePrefix="0" xfId="0">
      <alignment horizontal="center" vertical="center" wrapText="1"/>
    </xf>
    <xf numFmtId="0" fontId="11" fillId="7" borderId="1" applyAlignment="1" pivotButton="0" quotePrefix="0" xfId="0">
      <alignment horizontal="left" vertical="center"/>
    </xf>
    <xf numFmtId="0" fontId="12" fillId="7" borderId="1" applyAlignment="1" pivotButton="0" quotePrefix="0" xfId="0">
      <alignment horizontal="center" vertical="center" wrapText="1"/>
    </xf>
    <xf numFmtId="0" fontId="11" fillId="7" borderId="1" applyAlignment="1" pivotButton="0" quotePrefix="0" xfId="0">
      <alignment horizontal="center" vertical="center" wrapText="1"/>
    </xf>
    <xf numFmtId="164" fontId="11" fillId="7" borderId="1" applyAlignment="1" pivotButton="0" quotePrefix="0" xfId="0">
      <alignment horizontal="right" vertical="center"/>
    </xf>
    <xf numFmtId="164" fontId="13" fillId="7" borderId="1" applyAlignment="1" pivotButton="0" quotePrefix="0" xfId="0">
      <alignment horizontal="right" vertical="center"/>
    </xf>
    <xf numFmtId="1" fontId="5" fillId="0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0" fillId="4" borderId="0" pivotButton="0" quotePrefix="0" xfId="0"/>
    <xf numFmtId="0" fontId="5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horizontal="left" vertical="center"/>
    </xf>
    <xf numFmtId="0" fontId="22" fillId="0" borderId="0" applyAlignment="1" pivotButton="0" quotePrefix="0" xfId="0">
      <alignment horizontal="center" vertical="center" wrapText="1"/>
    </xf>
    <xf numFmtId="2" fontId="22" fillId="0" borderId="0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left" vertical="center"/>
    </xf>
    <xf numFmtId="164" fontId="23" fillId="0" borderId="1" applyAlignment="1" pivotButton="0" quotePrefix="0" xfId="0">
      <alignment horizontal="center" vertical="center" wrapText="1"/>
    </xf>
    <xf numFmtId="0" fontId="10" fillId="0" borderId="1" applyAlignment="1" pivotButton="0" quotePrefix="0" xfId="0">
      <alignment horizontal="left" vertical="center"/>
    </xf>
    <xf numFmtId="0" fontId="24" fillId="3" borderId="1" applyAlignment="1" pivotButton="0" quotePrefix="0" xfId="0">
      <alignment horizontal="left" vertical="center"/>
    </xf>
    <xf numFmtId="0" fontId="24" fillId="3" borderId="1" applyAlignment="1" pivotButton="0" quotePrefix="0" xfId="0">
      <alignment horizontal="center" vertical="center" wrapText="1"/>
    </xf>
    <xf numFmtId="164" fontId="13" fillId="5" borderId="1" applyAlignment="1" pivotButton="0" quotePrefix="0" xfId="0">
      <alignment horizontal="center" vertical="center" wrapText="1"/>
    </xf>
    <xf numFmtId="165" fontId="11" fillId="5" borderId="1" applyAlignment="1" pivotButton="0" quotePrefix="0" xfId="0">
      <alignment horizontal="center" vertical="center" wrapText="1"/>
    </xf>
    <xf numFmtId="164" fontId="25" fillId="5" borderId="1" applyAlignment="1" pivotButton="0" quotePrefix="0" xfId="0">
      <alignment horizontal="center" vertical="center" wrapText="1"/>
    </xf>
    <xf numFmtId="164" fontId="11" fillId="5" borderId="1" applyAlignment="1" pivotButton="0" quotePrefix="0" xfId="0">
      <alignment horizontal="center" vertical="center" wrapText="1"/>
    </xf>
    <xf numFmtId="166" fontId="26" fillId="5" borderId="1" applyAlignment="1" pivotButton="0" quotePrefix="0" xfId="0">
      <alignment horizontal="center" vertical="center" wrapText="1"/>
    </xf>
    <xf numFmtId="164" fontId="13" fillId="7" borderId="1" applyAlignment="1" pivotButton="0" quotePrefix="0" xfId="0">
      <alignment horizontal="center" vertical="center" wrapText="1"/>
    </xf>
    <xf numFmtId="165" fontId="11" fillId="7" borderId="1" applyAlignment="1" pivotButton="0" quotePrefix="0" xfId="0">
      <alignment horizontal="center" vertical="center" wrapText="1"/>
    </xf>
    <xf numFmtId="164" fontId="25" fillId="7" borderId="1" applyAlignment="1" pivotButton="0" quotePrefix="0" xfId="0">
      <alignment horizontal="center" vertical="center" wrapText="1"/>
    </xf>
    <xf numFmtId="164" fontId="11" fillId="7" borderId="1" applyAlignment="1" pivotButton="0" quotePrefix="0" xfId="0">
      <alignment horizontal="center" vertical="center" wrapText="1"/>
    </xf>
    <xf numFmtId="166" fontId="26" fillId="7" borderId="1" applyAlignment="1" pivotButton="0" quotePrefix="0" xfId="0">
      <alignment horizontal="center" vertical="center" wrapText="1"/>
    </xf>
    <xf numFmtId="164" fontId="14" fillId="5" borderId="1" applyAlignment="1" pivotButton="0" quotePrefix="0" xfId="0">
      <alignment horizontal="right" vertical="center"/>
    </xf>
    <xf numFmtId="164" fontId="14" fillId="7" borderId="1" applyAlignment="1" pivotButton="0" quotePrefix="0" xfId="0">
      <alignment horizontal="right" vertical="center"/>
    </xf>
    <xf numFmtId="0" fontId="14" fillId="5" borderId="1" applyAlignment="1" pivotButton="0" quotePrefix="0" xfId="0">
      <alignment horizontal="center" vertical="center" wrapText="1"/>
    </xf>
    <xf numFmtId="0" fontId="21" fillId="5" borderId="1" applyAlignment="1" pivotButton="0" quotePrefix="0" xfId="0">
      <alignment horizontal="left" vertical="center"/>
    </xf>
    <xf numFmtId="0" fontId="14" fillId="7" borderId="1" applyAlignment="1" pivotButton="0" quotePrefix="0" xfId="0">
      <alignment horizontal="center" vertical="center" wrapText="1"/>
    </xf>
    <xf numFmtId="0" fontId="21" fillId="7" borderId="1" applyAlignment="1" pivotButton="0" quotePrefix="0" xfId="0">
      <alignment horizontal="left" vertical="center"/>
    </xf>
    <xf numFmtId="0" fontId="15" fillId="6" borderId="1" applyAlignment="1" pivotButton="0" quotePrefix="0" xfId="0">
      <alignment horizontal="center" vertical="center" wrapText="1"/>
    </xf>
    <xf numFmtId="164" fontId="15" fillId="6" borderId="1" applyAlignment="1" pivotButton="0" quotePrefix="0" xfId="0">
      <alignment horizontal="center" vertical="center" wrapText="1"/>
    </xf>
    <xf numFmtId="0" fontId="5" fillId="8" borderId="1" applyAlignment="1" pivotButton="0" quotePrefix="0" xfId="0">
      <alignment horizontal="left" vertical="center"/>
    </xf>
    <xf numFmtId="0" fontId="26" fillId="0" borderId="0" applyAlignment="1" pivotButton="0" quotePrefix="0" xfId="0">
      <alignment horizontal="left" vertical="center"/>
    </xf>
    <xf numFmtId="0" fontId="19" fillId="4" borderId="0" applyAlignment="1" pivotButton="0" quotePrefix="0" xfId="0">
      <alignment horizontal="left" vertical="center"/>
    </xf>
    <xf numFmtId="0" fontId="10" fillId="5" borderId="1" applyAlignment="1" pivotButton="0" quotePrefix="0" xfId="0">
      <alignment horizontal="left" vertical="center"/>
    </xf>
    <xf numFmtId="0" fontId="28" fillId="5" borderId="1" applyAlignment="1" pivotButton="0" quotePrefix="0" xfId="0">
      <alignment horizontal="left" vertical="center"/>
    </xf>
    <xf numFmtId="0" fontId="28" fillId="5" borderId="1" applyAlignment="1" pivotButton="0" quotePrefix="0" xfId="0">
      <alignment horizontal="center" vertical="center" wrapText="1"/>
    </xf>
    <xf numFmtId="0" fontId="10" fillId="7" borderId="1" applyAlignment="1" pivotButton="0" quotePrefix="0" xfId="0">
      <alignment horizontal="left" vertical="center"/>
    </xf>
    <xf numFmtId="0" fontId="28" fillId="7" borderId="1" applyAlignment="1" pivotButton="0" quotePrefix="0" xfId="0">
      <alignment horizontal="left" vertical="center"/>
    </xf>
    <xf numFmtId="0" fontId="28" fillId="7" borderId="1" applyAlignment="1" pivotButton="0" quotePrefix="0" xfId="0">
      <alignment horizontal="center" vertical="center" wrapText="1"/>
    </xf>
    <xf numFmtId="0" fontId="6" fillId="4" borderId="0" applyAlignment="1" pivotButton="0" quotePrefix="0" xfId="0">
      <alignment horizontal="right" vertical="center"/>
    </xf>
    <xf numFmtId="164" fontId="6" fillId="4" borderId="0" applyAlignment="1" pivotButton="0" quotePrefix="0" xfId="0">
      <alignment horizontal="right" vertical="center"/>
    </xf>
    <xf numFmtId="1" fontId="4" fillId="0" borderId="0" applyAlignment="1" pivotButton="0" quotePrefix="0" xfId="0">
      <alignment horizontal="left" vertical="center"/>
    </xf>
    <xf numFmtId="9" fontId="4" fillId="0" borderId="0" applyAlignment="1" pivotButton="0" quotePrefix="0" xfId="0">
      <alignment horizontal="left" vertical="center"/>
    </xf>
    <xf numFmtId="164" fontId="4" fillId="0" borderId="0" applyAlignment="1" pivotButton="0" quotePrefix="0" xfId="0">
      <alignment horizontal="left" vertical="center"/>
    </xf>
    <xf numFmtId="0" fontId="11" fillId="5" borderId="1" applyAlignment="1" pivotButton="0" quotePrefix="0" xfId="0">
      <alignment horizontal="left" vertical="center"/>
    </xf>
    <xf numFmtId="0" fontId="0" fillId="0" borderId="2" pivotButton="0" quotePrefix="0" xfId="0"/>
    <xf numFmtId="0" fontId="7" fillId="0" borderId="0" applyAlignment="1" pivotButton="0" quotePrefix="0" xfId="0">
      <alignment horizontal="left" vertical="center"/>
    </xf>
    <xf numFmtId="0" fontId="0" fillId="0" borderId="0" pivotButton="0" quotePrefix="0" xfId="0"/>
    <xf numFmtId="164" fontId="15" fillId="8" borderId="0" applyAlignment="1" pivotButton="0" quotePrefix="0" xfId="0">
      <alignment horizontal="right" vertical="center"/>
    </xf>
    <xf numFmtId="0" fontId="11" fillId="7" borderId="1" applyAlignment="1" pivotButton="0" quotePrefix="0" xfId="0">
      <alignment horizontal="left" vertical="center"/>
    </xf>
    <xf numFmtId="0" fontId="3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horizontal="left" vertical="center" wrapText="1"/>
    </xf>
    <xf numFmtId="0" fontId="6" fillId="3" borderId="0" applyAlignment="1" pivotButton="0" quotePrefix="0" xfId="0">
      <alignment horizontal="left" vertical="center"/>
    </xf>
    <xf numFmtId="0" fontId="8" fillId="4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left" vertical="center"/>
    </xf>
    <xf numFmtId="0" fontId="16" fillId="0" borderId="0" applyAlignment="1" pivotButton="0" quotePrefix="0" xfId="0">
      <alignment horizontal="right" vertical="center"/>
    </xf>
    <xf numFmtId="164" fontId="17" fillId="0" borderId="0" applyAlignment="1" pivotButton="0" quotePrefix="0" xfId="0">
      <alignment horizontal="right" vertical="center"/>
    </xf>
    <xf numFmtId="0" fontId="9" fillId="4" borderId="0" applyAlignment="1" pivotButton="0" quotePrefix="0" xfId="0">
      <alignment horizontal="center" vertical="center" wrapText="1"/>
    </xf>
    <xf numFmtId="0" fontId="14" fillId="6" borderId="1" applyAlignment="1" pivotButton="0" quotePrefix="0" xfId="0">
      <alignment horizontal="left" vertical="center"/>
    </xf>
    <xf numFmtId="164" fontId="5" fillId="0" borderId="0" applyAlignment="1" pivotButton="0" quotePrefix="0" xfId="0">
      <alignment horizontal="right" vertical="center"/>
    </xf>
    <xf numFmtId="0" fontId="9" fillId="3" borderId="1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 vertical="center"/>
    </xf>
    <xf numFmtId="0" fontId="2" fillId="0" borderId="0" applyAlignment="1" pivotButton="0" quotePrefix="0" xfId="0">
      <alignment horizontal="right" vertical="center"/>
    </xf>
    <xf numFmtId="0" fontId="5" fillId="8" borderId="0" applyAlignment="1" pivotButton="0" quotePrefix="0" xfId="0">
      <alignment horizontal="right" vertical="center"/>
    </xf>
    <xf numFmtId="0" fontId="18" fillId="4" borderId="0" applyAlignment="1" pivotButton="0" quotePrefix="0" xfId="0">
      <alignment horizontal="right" vertical="center"/>
    </xf>
    <xf numFmtId="164" fontId="19" fillId="4" borderId="0" applyAlignment="1" pivotButton="0" quotePrefix="0" xfId="0">
      <alignment horizontal="right" vertical="center"/>
    </xf>
    <xf numFmtId="0" fontId="10" fillId="7" borderId="1" applyAlignment="1" pivotButton="0" quotePrefix="0" xfId="0">
      <alignment horizontal="center" vertical="center" wrapText="1"/>
    </xf>
    <xf numFmtId="0" fontId="21" fillId="5" borderId="1" applyAlignment="1" pivotButton="0" quotePrefix="0" xfId="0">
      <alignment horizontal="left" vertical="center"/>
    </xf>
    <xf numFmtId="0" fontId="0" fillId="0" borderId="3" pivotButton="0" quotePrefix="0" xfId="0"/>
    <xf numFmtId="0" fontId="10" fillId="5" borderId="1" applyAlignment="1" pivotButton="0" quotePrefix="0" xfId="0">
      <alignment horizontal="center" vertical="center" wrapText="1"/>
    </xf>
    <xf numFmtId="0" fontId="21" fillId="7" borderId="1" applyAlignment="1" pivotButton="0" quotePrefix="0" xfId="0">
      <alignment horizontal="left" vertical="center"/>
    </xf>
    <xf numFmtId="0" fontId="20" fillId="4" borderId="0" applyAlignment="1" pivotButton="0" quotePrefix="0" xfId="0">
      <alignment horizontal="center" vertical="center"/>
    </xf>
    <xf numFmtId="0" fontId="21" fillId="0" borderId="1" applyAlignment="1" pivotButton="0" quotePrefix="0" xfId="0">
      <alignment horizontal="left" vertical="center"/>
    </xf>
    <xf numFmtId="0" fontId="21" fillId="0" borderId="0" applyAlignment="1" pivotButton="0" quotePrefix="0" xfId="0">
      <alignment horizontal="left" vertical="center"/>
    </xf>
    <xf numFmtId="0" fontId="24" fillId="3" borderId="1" applyAlignment="1" pivotButton="0" quotePrefix="0" xfId="0">
      <alignment horizontal="left" vertical="center"/>
    </xf>
    <xf numFmtId="0" fontId="24" fillId="3" borderId="1" applyAlignment="1" pivotButton="0" quotePrefix="0" xfId="0">
      <alignment horizontal="center" vertical="center" wrapText="1"/>
    </xf>
    <xf numFmtId="164" fontId="7" fillId="5" borderId="1" applyAlignment="1" pivotButton="0" quotePrefix="0" xfId="0">
      <alignment horizontal="right" vertical="center"/>
    </xf>
    <xf numFmtId="164" fontId="22" fillId="6" borderId="1" applyAlignment="1" pivotButton="0" quotePrefix="0" xfId="0">
      <alignment horizontal="right" vertical="center"/>
    </xf>
    <xf numFmtId="164" fontId="7" fillId="0" borderId="0" applyAlignment="1" pivotButton="0" quotePrefix="0" xfId="0">
      <alignment horizontal="right" vertical="center"/>
    </xf>
    <xf numFmtId="0" fontId="20" fillId="2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left" vertical="center"/>
    </xf>
    <xf numFmtId="164" fontId="7" fillId="7" borderId="1" applyAlignment="1" pivotButton="0" quotePrefix="0" xfId="0">
      <alignment horizontal="right" vertical="center"/>
    </xf>
    <xf numFmtId="164" fontId="4" fillId="0" borderId="0" applyAlignment="1" pivotButton="0" quotePrefix="0" xfId="0">
      <alignment horizontal="right" vertical="center"/>
    </xf>
    <xf numFmtId="164" fontId="15" fillId="8" borderId="1" applyAlignment="1" pivotButton="0" quotePrefix="0" xfId="0">
      <alignment horizontal="right" vertical="center"/>
    </xf>
    <xf numFmtId="164" fontId="27" fillId="4" borderId="0" applyAlignment="1" pivotButton="0" quotePrefix="0" xfId="0">
      <alignment horizontal="right" vertical="center"/>
    </xf>
    <xf numFmtId="0" fontId="8" fillId="9" borderId="0" applyAlignment="1" pivotButton="0" quotePrefix="0" xfId="0">
      <alignment horizontal="left" vertical="center"/>
    </xf>
    <xf numFmtId="0" fontId="6" fillId="4" borderId="0" applyAlignment="1" pivotButton="0" quotePrefix="0" xfId="0">
      <alignment horizontal="right" vertical="center"/>
    </xf>
    <xf numFmtId="0" fontId="20" fillId="9" borderId="0" applyAlignment="1" pivotButton="0" quotePrefix="0" xfId="0">
      <alignment horizontal="center" vertical="center"/>
    </xf>
    <xf numFmtId="0" fontId="5" fillId="8" borderId="6" applyAlignment="1" pivotButton="0" quotePrefix="0" xfId="0">
      <alignment horizontal="right" vertical="center"/>
    </xf>
    <xf numFmtId="0" fontId="0" fillId="0" borderId="8" pivotButton="0" quotePrefix="0" xfId="0"/>
    <xf numFmtId="0" fontId="0" fillId="0" borderId="6" pivotButton="0" quotePrefix="0" xfId="0"/>
    <xf numFmtId="164" fontId="15" fillId="8" borderId="6" applyAlignment="1" pivotButton="0" quotePrefix="0" xfId="0">
      <alignment horizontal="right" vertical="center"/>
    </xf>
    <xf numFmtId="0" fontId="29" fillId="10" borderId="9" applyAlignment="1" pivotButton="0" quotePrefix="0" xfId="0">
      <alignment horizontal="left" vertical="center" wrapText="1"/>
    </xf>
    <xf numFmtId="0" fontId="0" fillId="0" borderId="12" pivotButton="0" quotePrefix="0" xfId="0"/>
    <xf numFmtId="0" fontId="0" fillId="0" borderId="13" pivotButton="0" quotePrefix="0" xfId="0"/>
    <xf numFmtId="0" fontId="30" fillId="0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2" fillId="0" borderId="0" applyAlignment="1" pivotButton="0" quotePrefix="0" xfId="0">
      <alignment horizontal="left" vertical="center"/>
    </xf>
    <xf numFmtId="0" fontId="33" fillId="0" borderId="0" applyAlignment="1" pivotButton="0" quotePrefix="0" xfId="0">
      <alignment horizontal="left" vertical="center"/>
    </xf>
    <xf numFmtId="167" fontId="34" fillId="0" borderId="0" applyAlignment="1" pivotButton="0" quotePrefix="0" xfId="0">
      <alignment horizontal="left" vertical="center"/>
    </xf>
    <xf numFmtId="0" fontId="34" fillId="0" borderId="0" applyAlignment="1" pivotButton="0" quotePrefix="0" xfId="0">
      <alignment horizontal="right" vertical="center"/>
    </xf>
    <xf numFmtId="0" fontId="35" fillId="11" borderId="0" applyAlignment="1" pivotButton="0" quotePrefix="0" xfId="0">
      <alignment horizontal="left" vertical="center"/>
    </xf>
    <xf numFmtId="0" fontId="35" fillId="12" borderId="0" applyAlignment="1" pivotButton="0" quotePrefix="0" xfId="0">
      <alignment horizontal="left" vertical="center"/>
    </xf>
    <xf numFmtId="0" fontId="36" fillId="0" borderId="0" applyAlignment="1" pivotButton="0" quotePrefix="0" xfId="0">
      <alignment horizontal="left" vertical="center"/>
    </xf>
    <xf numFmtId="0" fontId="37" fillId="13" borderId="0" applyAlignment="1" pivotButton="0" quotePrefix="0" xfId="0">
      <alignment horizontal="left" vertical="center"/>
    </xf>
    <xf numFmtId="0" fontId="34" fillId="10" borderId="0" applyAlignment="1" pivotButton="0" quotePrefix="0" xfId="0">
      <alignment horizontal="right" vertical="center"/>
    </xf>
    <xf numFmtId="164" fontId="36" fillId="10" borderId="0" applyAlignment="1" pivotButton="0" quotePrefix="0" xfId="0">
      <alignment horizontal="right" vertical="center"/>
    </xf>
    <xf numFmtId="0" fontId="36" fillId="10" borderId="0" applyAlignment="1" pivotButton="0" quotePrefix="0" xfId="0">
      <alignment horizontal="right" vertical="center"/>
    </xf>
    <xf numFmtId="0" fontId="38" fillId="0" borderId="0" applyAlignment="1" pivotButton="0" quotePrefix="0" xfId="0">
      <alignment horizontal="right" vertical="center"/>
    </xf>
    <xf numFmtId="0" fontId="34" fillId="14" borderId="9" applyAlignment="1" pivotButton="0" quotePrefix="0" xfId="0">
      <alignment horizontal="right" vertical="center"/>
    </xf>
    <xf numFmtId="164" fontId="34" fillId="14" borderId="9" applyAlignment="1" pivotButton="0" quotePrefix="0" xfId="0">
      <alignment horizontal="right" vertical="center"/>
    </xf>
    <xf numFmtId="0" fontId="39" fillId="13" borderId="0" applyAlignment="1" pivotButton="0" quotePrefix="0" xfId="0">
      <alignment horizontal="right" vertical="center"/>
    </xf>
    <xf numFmtId="164" fontId="40" fillId="13" borderId="0" applyAlignment="1" pivotButton="0" quotePrefix="0" xfId="0">
      <alignment horizontal="right" vertical="center"/>
    </xf>
    <xf numFmtId="0" fontId="41" fillId="0" borderId="0" applyAlignment="1" pivotButton="0" quotePrefix="0" xfId="0">
      <alignment horizontal="right" vertical="center"/>
    </xf>
    <xf numFmtId="0" fontId="42" fillId="0" borderId="0" applyAlignment="1" pivotButton="0" quotePrefix="0" xfId="0">
      <alignment horizontal="left" vertical="center" wrapText="1"/>
    </xf>
    <xf numFmtId="0" fontId="32" fillId="0" borderId="14" applyAlignment="1" pivotButton="0" quotePrefix="0" xfId="0">
      <alignment horizontal="left" vertical="top"/>
    </xf>
    <xf numFmtId="0" fontId="43" fillId="10" borderId="0" applyAlignment="1" pivotButton="0" quotePrefix="0" xfId="0">
      <alignment horizontal="center" vertical="center"/>
    </xf>
    <xf numFmtId="0" fontId="0" fillId="0" borderId="10" pivotButton="0" quotePrefix="0" xfId="0"/>
    <xf numFmtId="0" fontId="32" fillId="0" borderId="15" applyAlignment="1" pivotButton="0" quotePrefix="0" xfId="0">
      <alignment horizontal="left" vertical="top"/>
    </xf>
    <xf numFmtId="0" fontId="44" fillId="13" borderId="0" applyAlignment="1" pivotButton="0" quotePrefix="0" xfId="0">
      <alignment horizontal="left" vertical="center"/>
    </xf>
    <xf numFmtId="0" fontId="45" fillId="11" borderId="9" applyAlignment="1" pivotButton="0" quotePrefix="0" xfId="0">
      <alignment horizontal="center" vertical="center" wrapText="1"/>
    </xf>
    <xf numFmtId="167" fontId="46" fillId="15" borderId="9" applyAlignment="1" pivotButton="0" quotePrefix="0" xfId="0">
      <alignment horizontal="center" vertical="center"/>
    </xf>
    <xf numFmtId="0" fontId="46" fillId="15" borderId="9" applyAlignment="1" pivotButton="0" quotePrefix="0" xfId="0">
      <alignment horizontal="left" vertical="center"/>
    </xf>
    <xf numFmtId="164" fontId="46" fillId="15" borderId="9" applyAlignment="1" pivotButton="0" quotePrefix="0" xfId="0">
      <alignment horizontal="right" vertical="center"/>
    </xf>
    <xf numFmtId="167" fontId="46" fillId="16" borderId="9" applyAlignment="1" pivotButton="0" quotePrefix="0" xfId="0">
      <alignment horizontal="center" vertical="center"/>
    </xf>
    <xf numFmtId="0" fontId="46" fillId="16" borderId="9" applyAlignment="1" pivotButton="0" quotePrefix="0" xfId="0">
      <alignment horizontal="left" vertical="center"/>
    </xf>
    <xf numFmtId="164" fontId="46" fillId="16" borderId="9" applyAlignment="1" pivotButton="0" quotePrefix="0" xfId="0">
      <alignment horizontal="right" vertic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VBA" Type="http://schemas.microsoft.com/office/2006/relationships/vbaProject" Target="vbaProject.bin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66674</colOff>
      <row>1</row>
      <rowOff>0</rowOff>
    </from>
    <ext cx="1914525" cy="1724024"/>
    <pic>
      <nvPicPr>
        <cNvPr id="2" name="Image 1" descr="Picture"/>
        <cNvPicPr/>
      </nvPicPr>
      <blipFill rotWithShape="1">
        <a:blip cstate="print" r:embed="rId1"/>
        <a:srcRect l="12556" t="7071" r="9866" b="13131"/>
        <a:stretch>
          <a:fillRect/>
        </a:stretch>
      </blipFill>
      <spPr>
        <a:xfrm>
          <a:off x="266699" y="0"/>
          <a:ext cx="1914525" cy="1724024"/>
        </a:xfrm>
        <a:prstGeom prst="rect">
          <avLst/>
        </a:prstGeom>
        <a:ln>
          <a:prstDash val="solid"/>
        </a:ln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1</row>
      <rowOff>0</rowOff>
    </from>
    <ext cx="1238250" cy="1238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  <a:ln>
          <a:prstDash val="solid"/>
        </a:ln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Relationship Id="rIdVML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tabColor rgb="FF1E3A5F"/>
    <outlinePr summaryBelow="1" summaryRight="1"/>
    <pageSetUpPr fitToPage="1"/>
  </sheetPr>
  <dimension ref="B1:I73"/>
  <sheetViews>
    <sheetView showGridLines="0" tabSelected="1" topLeftCell="A22" workbookViewId="0">
      <selection activeCell="F33" sqref="F33"/>
    </sheetView>
  </sheetViews>
  <sheetFormatPr baseColWidth="10" defaultColWidth="9.140625" defaultRowHeight="15"/>
  <cols>
    <col width="0.5703125" customWidth="1" style="74" min="1" max="1"/>
    <col width="30" customWidth="1" style="74" min="2" max="2"/>
    <col width="20" customWidth="1" style="74" min="3" max="3"/>
    <col width="25.5703125" customWidth="1" style="74" min="4" max="4"/>
    <col width="15.28515625" customWidth="1" style="74" min="5" max="5"/>
    <col width="19.7109375" customWidth="1" style="74" min="6" max="6"/>
    <col width="16" customWidth="1" style="74" min="7" max="8"/>
    <col width="14" customWidth="1" style="74" min="9" max="9"/>
    <col width="3" customWidth="1" style="74" min="10" max="10"/>
  </cols>
  <sheetData>
    <row r="1" ht="8.25" customHeight="1" s="74">
      <c r="B1" s="1" t="n"/>
      <c r="C1" s="1" t="n"/>
      <c r="D1" s="1" t="n"/>
      <c r="E1" s="1" t="n"/>
      <c r="F1" s="1" t="n"/>
      <c r="G1" s="1" t="n"/>
      <c r="H1" s="1" t="n"/>
      <c r="I1" s="1" t="n"/>
    </row>
    <row r="3" ht="18" customHeight="1" s="74"/>
    <row r="4" ht="18" customHeight="1" s="74">
      <c r="E4" s="89" t="inlineStr">
        <is>
          <t>DEVIS DE TRANSPORT</t>
        </is>
      </c>
    </row>
    <row r="5" ht="18" customHeight="1" s="74"/>
    <row r="6" ht="18" customHeight="1" s="74">
      <c r="E6" s="90" t="inlineStr">
        <is>
          <t>Transport · Livraison · Suivi Digital</t>
        </is>
      </c>
    </row>
    <row r="7" ht="18" customHeight="1" s="74"/>
    <row r="8" ht="18" customHeight="1" s="74"/>
    <row r="9" ht="18" customHeight="1" s="74"/>
    <row r="10" ht="8.25" customHeight="1" s="74">
      <c r="B10" s="1" t="n"/>
      <c r="C10" s="1" t="n"/>
      <c r="D10" s="1" t="n"/>
      <c r="E10" s="1" t="n"/>
      <c r="F10" s="1" t="n"/>
      <c r="G10" s="1" t="n"/>
      <c r="H10" s="1" t="n"/>
      <c r="I10" s="1" t="n"/>
    </row>
    <row r="11" ht="6" customHeight="1" s="74"/>
    <row r="12" ht="20.1" customHeight="1" s="74">
      <c r="B12" s="2" t="inlineStr">
        <is>
          <t>N° DEVIS :</t>
        </is>
      </c>
      <c r="C12" s="108">
        <f>"OW-"&amp;TEXT('⚙️ Paramètres'!C9,"0000")&amp;"-"&amp;TEXT(TODAY(),"MMYYYY")</f>
        <v/>
      </c>
      <c r="E12" s="2" t="inlineStr">
        <is>
          <t>DATE :</t>
        </is>
      </c>
      <c r="F12" s="4">
        <f>TODAY()</f>
        <v/>
      </c>
      <c r="G12" s="5" t="inlineStr">
        <is>
          <t>VALIDE JUSQU'AU :</t>
        </is>
      </c>
      <c r="H12" s="6">
        <f>TODAY()+'⚙️ Paramètres'!C13</f>
        <v/>
      </c>
    </row>
    <row r="13" ht="6" customHeight="1" s="74"/>
    <row r="14" ht="20.1" customHeight="1" s="74">
      <c r="B14" s="79" t="inlineStr">
        <is>
          <t xml:space="preserve">  👤  INFORMATIONS CLIENT</t>
        </is>
      </c>
      <c r="F14" s="82" t="inlineStr">
        <is>
          <t xml:space="preserve">  🚛  ONE WAY — TRANSPORT</t>
        </is>
      </c>
    </row>
    <row r="15" ht="18" customHeight="1" s="74">
      <c r="B15" s="2" t="inlineStr">
        <is>
          <t>Nom / Société :</t>
        </is>
      </c>
      <c r="C15" s="73" t="inlineStr">
        <is>
          <t>Nom du client</t>
        </is>
      </c>
      <c r="F15" s="2" t="inlineStr">
        <is>
          <t>Société :</t>
        </is>
      </c>
      <c r="G15" s="73" t="inlineStr">
        <is>
          <t>One Way SARL</t>
        </is>
      </c>
    </row>
    <row r="16" ht="18" customHeight="1" s="74">
      <c r="B16" s="2" t="inlineStr">
        <is>
          <t>Adresse :</t>
        </is>
      </c>
      <c r="C16" s="73" t="inlineStr">
        <is>
          <t>Adresse complète</t>
        </is>
      </c>
      <c r="F16" s="2" t="inlineStr">
        <is>
          <t>Adresse :</t>
        </is>
      </c>
      <c r="G16" s="73" t="inlineStr">
        <is>
          <t>Antananarivo, Madagascar</t>
        </is>
      </c>
    </row>
    <row r="17" ht="18" customHeight="1" s="74">
      <c r="B17" s="2" t="inlineStr">
        <is>
          <t>Ville :</t>
        </is>
      </c>
      <c r="C17" s="73" t="inlineStr">
        <is>
          <t>Antananarivo</t>
        </is>
      </c>
      <c r="F17" s="2" t="inlineStr">
        <is>
          <t>Téléphone :</t>
        </is>
      </c>
      <c r="G17" s="73" t="inlineStr">
        <is>
          <t>+261 XX XXX XX XX</t>
        </is>
      </c>
    </row>
    <row r="18" ht="18" customHeight="1" s="74">
      <c r="B18" s="2" t="inlineStr">
        <is>
          <t>Téléphone :</t>
        </is>
      </c>
      <c r="C18" s="73" t="inlineStr">
        <is>
          <t>+261 XX XXX XX XX</t>
        </is>
      </c>
      <c r="F18" s="2" t="inlineStr">
        <is>
          <t>Email :</t>
        </is>
      </c>
      <c r="G18" s="73" t="inlineStr">
        <is>
          <t>contact@oneway.mg</t>
        </is>
      </c>
    </row>
    <row r="19" ht="18" customHeight="1" s="74">
      <c r="B19" s="2" t="inlineStr">
        <is>
          <t>Email :</t>
        </is>
      </c>
      <c r="C19" s="73" t="inlineStr">
        <is>
          <t>client@email.mg</t>
        </is>
      </c>
      <c r="F19" s="2" t="inlineStr">
        <is>
          <t>MVola :</t>
        </is>
      </c>
      <c r="G19" s="73" t="inlineStr">
        <is>
          <t>0XX XX XXX XX</t>
        </is>
      </c>
    </row>
    <row r="20" ht="18" customHeight="1" s="74">
      <c r="B20" s="2" t="inlineStr">
        <is>
          <t>N° Client :</t>
        </is>
      </c>
      <c r="C20" s="73" t="inlineStr">
        <is>
          <t>OW-CLI-001</t>
        </is>
      </c>
      <c r="F20" s="2" t="inlineStr">
        <is>
          <t>NIF / STAT :</t>
        </is>
      </c>
      <c r="G20" s="73" t="inlineStr">
        <is>
          <t>XXX XXX XXX</t>
        </is>
      </c>
    </row>
    <row r="21" ht="6" customHeight="1" s="74"/>
    <row r="22" ht="21.95" customHeight="1" s="74">
      <c r="B22" s="80" t="inlineStr">
        <is>
          <t xml:space="preserve">  📍  PARAMÈTRES DU TRANSPORT</t>
        </is>
      </c>
    </row>
    <row r="23" ht="18" customHeight="1" s="74">
      <c r="B23" s="2" t="inlineStr">
        <is>
          <t>Point de chargement :</t>
        </is>
      </c>
      <c r="C23" s="73" t="inlineStr">
        <is>
          <t>Antananarivo</t>
        </is>
      </c>
      <c r="F23" s="2" t="inlineStr">
        <is>
          <t>Point de livraison :</t>
        </is>
      </c>
      <c r="G23" s="73" t="inlineStr">
        <is>
          <t>Toamasina</t>
        </is>
      </c>
    </row>
    <row r="24" ht="18" customHeight="1" s="74">
      <c r="B24" s="2" t="inlineStr">
        <is>
          <t>Distance estimée (km) :</t>
        </is>
      </c>
      <c r="C24" s="73" t="n">
        <v>357</v>
      </c>
      <c r="F24" s="2" t="inlineStr">
        <is>
          <t>Trajet :</t>
        </is>
      </c>
      <c r="G24" s="73" t="inlineStr">
        <is>
          <t>Aller-retour</t>
        </is>
      </c>
    </row>
    <row r="25" ht="18" customHeight="1" s="74">
      <c r="B25" s="2" t="inlineStr">
        <is>
          <t>Type de véhicule :</t>
        </is>
      </c>
      <c r="C25" s="73" t="inlineStr">
        <is>
          <t>🚚 Camion 5 tonnes</t>
        </is>
      </c>
      <c r="F25" s="2" t="inlineStr">
        <is>
          <t>Type de marchandise :</t>
        </is>
      </c>
      <c r="G25" s="73" t="inlineStr">
        <is>
          <t>Générale</t>
        </is>
      </c>
    </row>
    <row r="26" ht="18" customHeight="1" s="74">
      <c r="B26" s="2" t="inlineStr">
        <is>
          <t>Date de transport :</t>
        </is>
      </c>
      <c r="C26" s="73" t="inlineStr">
        <is>
          <t>—</t>
        </is>
      </c>
      <c r="F26" s="2" t="inlineStr">
        <is>
          <t>Durée estimée :</t>
        </is>
      </c>
      <c r="G26" s="73" t="inlineStr">
        <is>
          <t>5h30 (aller)</t>
        </is>
      </c>
    </row>
    <row r="27" ht="18" customHeight="1" s="74">
      <c r="B27" s="2" t="inlineStr">
        <is>
          <t>Type de route :</t>
        </is>
      </c>
      <c r="C27" s="73" t="inlineStr">
        <is>
          <t>Route nationale</t>
        </is>
      </c>
      <c r="F27" s="2" t="inlineStr">
        <is>
          <t>Conditions particulières :</t>
        </is>
      </c>
      <c r="G27" s="73" t="inlineStr">
        <is>
          <t>—</t>
        </is>
      </c>
    </row>
    <row r="28" ht="6" customHeight="1" s="74"/>
    <row r="29" ht="21.95" customHeight="1" s="74">
      <c r="B29" s="80" t="inlineStr">
        <is>
          <t xml:space="preserve">  📦  DÉTAIL DES PRESTATIONS</t>
        </is>
      </c>
    </row>
    <row r="30" ht="24" customHeight="1" s="74">
      <c r="B30" s="7" t="inlineStr">
        <is>
          <t>N°</t>
        </is>
      </c>
      <c r="C30" s="88" t="inlineStr">
        <is>
          <t>DÉSIGNATION / DESCRIPTION</t>
        </is>
      </c>
      <c r="D30" s="72" t="n"/>
      <c r="E30" s="7" t="inlineStr">
        <is>
          <t>TYPE</t>
        </is>
      </c>
      <c r="F30" s="7" t="inlineStr">
        <is>
          <t>QTÉ</t>
        </is>
      </c>
      <c r="G30" s="7" t="inlineStr">
        <is>
          <t>UNITÉ</t>
        </is>
      </c>
      <c r="H30" s="7" t="inlineStr">
        <is>
          <t>P.U. (Ar)</t>
        </is>
      </c>
      <c r="I30" s="7" t="inlineStr">
        <is>
          <t>TOTAL (Ar)</t>
        </is>
      </c>
    </row>
    <row r="31" ht="18.95" customHeight="1" s="74">
      <c r="B31" s="97" t="n">
        <v>1</v>
      </c>
      <c r="C31" s="71" t="inlineStr">
        <is>
          <t>Transport marchandises — aller (chargé), tarif km</t>
        </is>
      </c>
      <c r="D31" s="72" t="n"/>
      <c r="E31" s="10" t="inlineStr">
        <is>
          <t>Transport</t>
        </is>
      </c>
      <c r="F31" s="11">
        <f>$C$24</f>
        <v/>
      </c>
      <c r="G31" s="10" t="inlineStr">
        <is>
          <t>km</t>
        </is>
      </c>
      <c r="H31" s="12">
        <f>INDEX('⚙️ Paramètres'!$D$23:$D$32,MATCH($C$25,'⚙️ Paramètres'!$B$23:$B$32,0))</f>
        <v/>
      </c>
      <c r="I31" s="13">
        <f>F31*H31</f>
        <v/>
      </c>
    </row>
    <row r="32" ht="18.95" customHeight="1" s="74">
      <c r="B32" s="14">
        <f>B31+1</f>
        <v/>
      </c>
      <c r="C32" s="86" t="inlineStr">
        <is>
          <t>Carburant aller-retour (selon véhicule)</t>
        </is>
      </c>
      <c r="D32" s="72" t="n"/>
      <c r="E32" s="16" t="inlineStr">
        <is>
          <t>Carburant</t>
        </is>
      </c>
      <c r="F32" s="17">
        <f>ROUND($C$24*2*INDEX('⚙️ Paramètres'!$E$23:$E$32,MATCH($C$25,'⚙️ Paramètres'!$B$23:$B$32,0))/100,0)</f>
        <v/>
      </c>
      <c r="G32" s="16" t="inlineStr">
        <is>
          <t>litre</t>
        </is>
      </c>
      <c r="H32" s="18">
        <f>ROUND(INDEX('⚙️ Paramètres'!$F$23:$F$32,MATCH($C$25,'⚙️ Paramètres'!$B$23:$B$32,0))*100/INDEX('⚙️ Paramètres'!$E$23:$E$32,MATCH($C$25,'⚙️ Paramètres'!$B$23:$B$32,0)),0)</f>
        <v/>
      </c>
      <c r="I32" s="19">
        <f>F32*H32</f>
        <v/>
      </c>
    </row>
    <row r="33" ht="18.95" customHeight="1" s="74">
      <c r="B33" s="14">
        <f>B32+1</f>
        <v/>
      </c>
      <c r="C33" s="76" t="inlineStr">
        <is>
          <t>Forfait prise en charge / frais fixes de base</t>
        </is>
      </c>
      <c r="D33" s="72" t="n"/>
      <c r="E33" s="22" t="inlineStr">
        <is>
          <t>Transport</t>
        </is>
      </c>
      <c r="F33" s="23" t="n">
        <v>1</v>
      </c>
      <c r="G33" s="22" t="inlineStr">
        <is>
          <t>forfait</t>
        </is>
      </c>
      <c r="H33" s="24" t="n">
        <v>100000</v>
      </c>
      <c r="I33" s="25">
        <f>F34*H34</f>
        <v/>
      </c>
    </row>
    <row r="34" ht="18.95" customHeight="1" s="74">
      <c r="B34" s="14">
        <f>B33+1</f>
        <v/>
      </c>
      <c r="C34" s="71" t="inlineStr">
        <is>
          <t>Majoration type de marchandise (coefficient)</t>
        </is>
      </c>
      <c r="D34" s="72" t="n"/>
      <c r="E34" s="10" t="inlineStr">
        <is>
          <t>Supplément</t>
        </is>
      </c>
      <c r="F34" s="11" t="n">
        <v>0</v>
      </c>
      <c r="G34" s="10" t="inlineStr">
        <is>
          <t>forfait</t>
        </is>
      </c>
      <c r="H34" s="12" t="n">
        <v>0</v>
      </c>
      <c r="I34" s="13">
        <f>F35*H35</f>
        <v/>
      </c>
    </row>
    <row r="35" ht="18.95" customHeight="1" s="74">
      <c r="B35" s="14">
        <f>B34+1</f>
        <v/>
      </c>
      <c r="C35" s="76" t="inlineStr">
        <is>
          <t>Manutention au chargement</t>
        </is>
      </c>
      <c r="D35" s="72" t="n"/>
      <c r="E35" s="22" t="inlineStr">
        <is>
          <t>Main d'œuvre</t>
        </is>
      </c>
      <c r="F35" s="23" t="n">
        <v>1</v>
      </c>
      <c r="G35" s="22" t="inlineStr">
        <is>
          <t>forfait</t>
        </is>
      </c>
      <c r="H35" s="24" t="n">
        <v>15000</v>
      </c>
      <c r="I35" s="25">
        <f>F36*H36</f>
        <v/>
      </c>
    </row>
    <row r="36" ht="18.95" customHeight="1" s="74">
      <c r="B36" s="14">
        <f>B35+1</f>
        <v/>
      </c>
      <c r="C36" s="71" t="inlineStr">
        <is>
          <t>Manutention au déchargement</t>
        </is>
      </c>
      <c r="D36" s="72" t="n"/>
      <c r="E36" s="10" t="inlineStr">
        <is>
          <t>Main d'œuvre</t>
        </is>
      </c>
      <c r="F36" s="11" t="n">
        <v>1</v>
      </c>
      <c r="G36" s="10" t="inlineStr">
        <is>
          <t>forfait</t>
        </is>
      </c>
      <c r="H36" s="12" t="n">
        <v>15000</v>
      </c>
      <c r="I36" s="13">
        <f>F37*H37</f>
        <v/>
      </c>
    </row>
    <row r="37" ht="18.95" customHeight="1" s="74">
      <c r="B37" s="14">
        <f>B36+1</f>
        <v/>
      </c>
      <c r="C37" s="76" t="inlineStr">
        <is>
          <t>Arrimage / sanglage / bâchage</t>
        </is>
      </c>
      <c r="D37" s="72" t="n"/>
      <c r="E37" s="22" t="inlineStr">
        <is>
          <t>Sécurité</t>
        </is>
      </c>
      <c r="F37" s="23" t="n">
        <v>1</v>
      </c>
      <c r="G37" s="22" t="inlineStr">
        <is>
          <t>forfait</t>
        </is>
      </c>
      <c r="H37" s="24" t="n">
        <v>25000</v>
      </c>
      <c r="I37" s="25">
        <f>F38*H38</f>
        <v/>
      </c>
    </row>
    <row r="38" ht="18.95" customHeight="1" s="74">
      <c r="B38" s="14">
        <f>B37+1</f>
        <v/>
      </c>
      <c r="C38" s="76" t="inlineStr">
        <is>
          <t>Assurance marchandise (% valeur déclarée)</t>
        </is>
      </c>
      <c r="D38" s="72" t="n"/>
      <c r="E38" s="22" t="inlineStr">
        <is>
          <t>Assurance</t>
        </is>
      </c>
      <c r="F38" s="23" t="n">
        <v>0</v>
      </c>
      <c r="G38" s="22" t="inlineStr">
        <is>
          <t>% valeur</t>
        </is>
      </c>
      <c r="H38" s="24" t="n">
        <v>0</v>
      </c>
      <c r="I38" s="25">
        <f>F39*H39</f>
        <v/>
      </c>
    </row>
    <row r="39" ht="18.95" customHeight="1" s="74">
      <c r="B39" s="14">
        <f>B38+1</f>
        <v/>
      </c>
      <c r="C39" s="76" t="inlineStr">
        <is>
          <t>Gardiennage / stationnement de nuit</t>
        </is>
      </c>
      <c r="D39" s="72" t="n"/>
      <c r="E39" s="22" t="inlineStr">
        <is>
          <t>Sécurité</t>
        </is>
      </c>
      <c r="F39" s="23" t="n">
        <v>0</v>
      </c>
      <c r="G39" s="22" t="inlineStr">
        <is>
          <t>nuit</t>
        </is>
      </c>
      <c r="H39" s="24" t="n">
        <v>30000</v>
      </c>
      <c r="I39" s="25">
        <f>F40*H40</f>
        <v/>
      </c>
    </row>
    <row r="40" ht="18.95" customHeight="1" s="74">
      <c r="B40" s="14">
        <f>B39+1</f>
        <v/>
      </c>
      <c r="C40" s="76" t="inlineStr">
        <is>
          <t>Supplément frigorifique (groupe froid / jour)</t>
        </is>
      </c>
      <c r="D40" s="72" t="n"/>
      <c r="E40" s="22" t="inlineStr">
        <is>
          <t>Supplément</t>
        </is>
      </c>
      <c r="F40" s="23" t="n">
        <v>0</v>
      </c>
      <c r="G40" s="22" t="inlineStr">
        <is>
          <t>jour</t>
        </is>
      </c>
      <c r="H40" s="24" t="n">
        <v>60000</v>
      </c>
      <c r="I40" s="25">
        <f>F41*H41</f>
        <v/>
      </c>
    </row>
    <row r="41" ht="18.95" customHeight="1" s="74">
      <c r="B41" s="14">
        <f>B40+1</f>
        <v/>
      </c>
      <c r="C41" s="71" t="inlineStr">
        <is>
          <t>Frais administratifs / documentation</t>
        </is>
      </c>
      <c r="D41" s="72" t="n"/>
      <c r="E41" s="10" t="inlineStr">
        <is>
          <t>Administratif</t>
        </is>
      </c>
      <c r="F41" s="11" t="n">
        <v>0</v>
      </c>
      <c r="G41" s="10" t="inlineStr">
        <is>
          <t>dossier</t>
        </is>
      </c>
      <c r="H41" s="12" t="n">
        <v>15000</v>
      </c>
      <c r="I41" s="13">
        <f>F42*H42</f>
        <v/>
      </c>
    </row>
    <row r="42" ht="18.95" customHeight="1" s="74">
      <c r="B42" s="14">
        <f>B41+1</f>
        <v/>
      </c>
      <c r="C42" s="71" t="inlineStr">
        <is>
          <t>Ristournes / frais de barrière communale</t>
        </is>
      </c>
      <c r="D42" s="72" t="n"/>
      <c r="E42" s="10" t="inlineStr">
        <is>
          <t>Administratif</t>
        </is>
      </c>
      <c r="F42" s="11" t="n">
        <v>0</v>
      </c>
      <c r="G42" s="10" t="inlineStr">
        <is>
          <t>forfait</t>
        </is>
      </c>
      <c r="H42" s="12" t="n">
        <v>25000</v>
      </c>
      <c r="I42" s="13">
        <f>F43*H43</f>
        <v/>
      </c>
    </row>
    <row r="43" ht="16.5" customHeight="1" s="74">
      <c r="B43" s="14">
        <f>B42+1</f>
        <v/>
      </c>
      <c r="C43" s="76" t="inlineStr">
        <is>
          <t>Emballage / palettisation / film étirable</t>
        </is>
      </c>
      <c r="D43" s="72" t="n"/>
      <c r="E43" s="22" t="inlineStr">
        <is>
          <t>Conditionnement</t>
        </is>
      </c>
      <c r="F43" s="23" t="n">
        <v>0</v>
      </c>
      <c r="G43" s="22" t="inlineStr">
        <is>
          <t>forfait</t>
        </is>
      </c>
      <c r="H43" s="24" t="n">
        <v>20000</v>
      </c>
      <c r="I43" s="25">
        <f>F44*H44</f>
        <v/>
      </c>
    </row>
    <row r="44" ht="16.5" customHeight="1" s="74">
      <c r="B44" s="14">
        <f>B43+1</f>
        <v/>
      </c>
      <c r="C44" s="71" t="inlineStr">
        <is>
          <t>Stockage / entreposage temporaire</t>
        </is>
      </c>
      <c r="D44" s="72" t="n"/>
      <c r="E44" s="10" t="inlineStr">
        <is>
          <t>Logistique</t>
        </is>
      </c>
      <c r="F44" s="11" t="n">
        <v>0</v>
      </c>
      <c r="G44" s="10" t="inlineStr">
        <is>
          <t>jour</t>
        </is>
      </c>
      <c r="H44" s="12" t="n">
        <v>20000</v>
      </c>
      <c r="I44" s="13">
        <f>F45*H45</f>
        <v/>
      </c>
    </row>
    <row r="45" ht="18.95" customHeight="1" s="74">
      <c r="B45" s="14">
        <f>B44+1</f>
        <v/>
      </c>
      <c r="C45" s="76" t="inlineStr">
        <is>
          <t>Chauffeur supplémentaire (longue distance)</t>
        </is>
      </c>
      <c r="D45" s="72" t="n"/>
      <c r="E45" s="22" t="inlineStr">
        <is>
          <t>Main d'œuvre</t>
        </is>
      </c>
      <c r="F45" s="23" t="n">
        <v>0</v>
      </c>
      <c r="G45" s="22" t="inlineStr">
        <is>
          <t>jour</t>
        </is>
      </c>
      <c r="H45" s="24" t="n">
        <v>50000</v>
      </c>
      <c r="I45" s="25">
        <f>F46*H46</f>
        <v/>
      </c>
    </row>
    <row r="46" ht="18.95" customHeight="1" s="74">
      <c r="B46" s="14">
        <f>B45+1</f>
        <v/>
      </c>
      <c r="C46" s="76" t="inlineStr">
        <is>
          <t>Nettoyage / désinfection caisse (denrées, animaux)</t>
        </is>
      </c>
      <c r="D46" s="72" t="n"/>
      <c r="E46" s="22" t="inlineStr">
        <is>
          <t>Entretien</t>
        </is>
      </c>
      <c r="F46" s="23" t="n">
        <v>0</v>
      </c>
      <c r="G46" s="22" t="inlineStr">
        <is>
          <t>forfait</t>
        </is>
      </c>
      <c r="H46" s="24" t="n">
        <v>20000</v>
      </c>
      <c r="I46" s="25">
        <f>F47*H47</f>
        <v/>
      </c>
    </row>
    <row r="47" ht="18.95" customHeight="1" s="74">
      <c r="B47" s="14">
        <f>B46+1</f>
        <v/>
      </c>
      <c r="C47" s="71" t="inlineStr">
        <is>
          <t>Supplément saison des pluies / piste dégradée</t>
        </is>
      </c>
      <c r="D47" s="72" t="n"/>
      <c r="E47" s="10" t="inlineStr">
        <is>
          <t>Supplément</t>
        </is>
      </c>
      <c r="F47" s="11" t="n">
        <v>0</v>
      </c>
      <c r="G47" s="10" t="inlineStr">
        <is>
          <t>forfait</t>
        </is>
      </c>
      <c r="H47" s="12" t="n">
        <v>200000</v>
      </c>
      <c r="I47" s="13">
        <f>F48*H48</f>
        <v/>
      </c>
    </row>
    <row r="48" ht="20.1" customHeight="1" s="74">
      <c r="B48" s="116" t="inlineStr">
        <is>
          <t>SOUS-TOTAL H.T.</t>
        </is>
      </c>
      <c r="C48" s="117" t="n"/>
      <c r="D48" s="117" t="n"/>
      <c r="E48" s="117" t="n"/>
      <c r="F48" s="118" t="n"/>
      <c r="G48" s="119">
        <f>SUM(I31:I47)</f>
        <v/>
      </c>
      <c r="H48" s="117" t="n"/>
      <c r="I48" s="118" t="n"/>
    </row>
    <row r="49" ht="20.1" customHeight="1" s="74">
      <c r="B49" s="83" t="inlineStr">
        <is>
          <t>Remise commerciale (%)  →</t>
        </is>
      </c>
      <c r="F49" s="26" t="n">
        <v>0</v>
      </c>
      <c r="G49" s="84">
        <f>-ROUND(G48*F49/100,0)</f>
        <v/>
      </c>
    </row>
    <row r="50" ht="20.1" customHeight="1" s="74">
      <c r="B50" s="91" t="inlineStr">
        <is>
          <t>Base imposable (après remise)</t>
        </is>
      </c>
      <c r="G50" s="75">
        <f>G48+G49</f>
        <v/>
      </c>
    </row>
    <row r="51" ht="20.1" customHeight="1" s="74">
      <c r="B51" s="83" t="inlineStr">
        <is>
          <t>TVA (Oui / Non)  →</t>
        </is>
      </c>
      <c r="F51" s="27" t="inlineStr">
        <is>
          <t>Non</t>
        </is>
      </c>
      <c r="G51" s="87">
        <f>IF(F51="Oui",ROUND(G50*0.2,0),0)</f>
        <v/>
      </c>
    </row>
    <row r="52" ht="24" customHeight="1" s="74">
      <c r="B52" s="92" t="inlineStr">
        <is>
          <t>💰  TOTAL À PAYER (TTC)</t>
        </is>
      </c>
      <c r="G52" s="93">
        <f>G50+G51</f>
        <v/>
      </c>
    </row>
    <row r="53" ht="26" customHeight="1" s="74">
      <c r="B53" s="120">
        <f>"Arrêté le présent devis à la somme de "&amp;'Lettres'!$F$13&amp;" Ariary."</f>
        <v/>
      </c>
      <c r="C53" s="121" t="n"/>
      <c r="D53" s="121" t="n"/>
      <c r="E53" s="121" t="n"/>
      <c r="F53" s="121" t="n"/>
      <c r="G53" s="121" t="n"/>
      <c r="H53" s="121" t="n"/>
      <c r="I53" s="122" t="n"/>
    </row>
    <row r="54" s="74">
      <c r="B54" s="92" t="n"/>
      <c r="G54" s="93" t="n"/>
    </row>
    <row r="55" ht="21.95" customHeight="1" s="74">
      <c r="B55" s="80" t="inlineStr">
        <is>
          <t xml:space="preserve">  💳  CONDITIONS DE PAIEMENT</t>
        </is>
      </c>
    </row>
    <row r="56" ht="18" customHeight="1" s="74">
      <c r="B56" s="2" t="inlineStr">
        <is>
          <t>Mode de paiement :</t>
        </is>
      </c>
      <c r="C56" s="81" t="inlineStr">
        <is>
          <t>MVola / Orange Money / Airtel Money / Virement / Espèces</t>
        </is>
      </c>
    </row>
    <row r="57" ht="18" customHeight="1" s="74">
      <c r="B57" s="2" t="inlineStr">
        <is>
          <t>Acompte requis :</t>
        </is>
      </c>
      <c r="C57" s="81" t="inlineStr">
        <is>
          <t>50% à la commande — 50% à la livraison</t>
        </is>
      </c>
    </row>
    <row r="58" ht="18" customHeight="1" s="74">
      <c r="B58" s="2" t="inlineStr">
        <is>
          <t>N° MVola One Way :</t>
        </is>
      </c>
      <c r="C58" s="81" t="inlineStr">
        <is>
          <t>0XX XX XXX XX</t>
        </is>
      </c>
    </row>
    <row r="59" ht="18" customHeight="1" s="74">
      <c r="B59" s="2" t="inlineStr">
        <is>
          <t>Délai de paiement :</t>
        </is>
      </c>
      <c r="C59" s="81" t="inlineStr">
        <is>
          <t>Paiement à réception ou selon accord</t>
        </is>
      </c>
    </row>
    <row r="60" ht="18" customHeight="1" s="74">
      <c r="B60" s="2" t="inlineStr">
        <is>
          <t>Pénalités de retard :</t>
        </is>
      </c>
      <c r="C60" s="81" t="inlineStr">
        <is>
          <t>2% par semaine de retard</t>
        </is>
      </c>
    </row>
    <row r="61" s="74">
      <c r="B61" s="2" t="n"/>
      <c r="C61" s="81" t="n"/>
    </row>
    <row r="62" ht="21.95" customHeight="1" s="74">
      <c r="B62" s="80" t="inlineStr">
        <is>
          <t xml:space="preserve">  📝  CONDITIONS GÉNÉRALES</t>
        </is>
      </c>
    </row>
    <row r="63" ht="15.95" customHeight="1" s="74">
      <c r="B63" s="78" t="inlineStr">
        <is>
          <t>• Ce devis est valable 30 jours à compter de la date d'émission.</t>
        </is>
      </c>
    </row>
    <row r="64" ht="15.95" customHeight="1" s="74">
      <c r="B64" s="78" t="inlineStr">
        <is>
          <t>• Prix en Ariary (MGA) HT sauf mention contraire. Trajet facturé ALLER-RETOUR (le véhicule revient à son point de départ).</t>
        </is>
      </c>
    </row>
    <row r="65" ht="15.95" customHeight="1" s="74">
      <c r="B65" s="78" t="inlineStr">
        <is>
          <t>• Le carburant est facturé au prix réel de la pompe ; un avenant s'applique en cas de forte variation du cours du gasoil.</t>
        </is>
      </c>
    </row>
    <row r="66" ht="15.95" customHeight="1" s="74">
      <c r="B66" s="78" t="inlineStr">
        <is>
          <t>• Force majeure (météo, route coupée) : avenant tarifaire applicable.</t>
        </is>
      </c>
    </row>
    <row r="67" ht="15.95" customHeight="1" s="74">
      <c r="B67" s="78" t="inlineStr">
        <is>
          <t>• Responsabilité limitée à la valeur déclarée des marchandises.</t>
        </is>
      </c>
    </row>
    <row r="68" ht="15.95" customHeight="1" s="74">
      <c r="B68" s="78" t="inlineStr">
        <is>
          <t>• Pour toute modification, contactez-nous 48h avant le transport.</t>
        </is>
      </c>
    </row>
    <row r="69" s="74">
      <c r="B69" s="78" t="n"/>
    </row>
    <row r="70" ht="50.1" customHeight="1" s="74">
      <c r="B70" s="77" t="inlineStr">
        <is>
          <t>Signature &amp; Cachet Client</t>
        </is>
      </c>
      <c r="F70" s="77" t="inlineStr">
        <is>
          <t>Pour One Way</t>
        </is>
      </c>
    </row>
    <row r="71">
      <c r="B71" s="77" t="n"/>
      <c r="F71" s="77" t="n"/>
    </row>
    <row r="72" s="74"/>
    <row r="73" ht="21.95" customHeight="1" s="74">
      <c r="B73" s="85" t="inlineStr">
        <is>
          <t>One Way SARL  ·  Transport · Livraison · Suivi Digital  ·  Antananarivo, Madagascar 🇲🇬</t>
        </is>
      </c>
    </row>
  </sheetData>
  <mergeCells count="73">
    <mergeCell ref="C16:E16"/>
    <mergeCell ref="C34:D34"/>
    <mergeCell ref="B62:I62"/>
    <mergeCell ref="B49:E49"/>
    <mergeCell ref="C30:D30"/>
    <mergeCell ref="G19:I19"/>
    <mergeCell ref="C33:D33"/>
    <mergeCell ref="E6:I7"/>
    <mergeCell ref="C42:D42"/>
    <mergeCell ref="G49:I49"/>
    <mergeCell ref="C45:D45"/>
    <mergeCell ref="B22:I22"/>
    <mergeCell ref="G18:I18"/>
    <mergeCell ref="B51:E51"/>
    <mergeCell ref="B66:I66"/>
    <mergeCell ref="G15:I15"/>
    <mergeCell ref="C35:D35"/>
    <mergeCell ref="B52:F52"/>
    <mergeCell ref="F14:I14"/>
    <mergeCell ref="G24:I24"/>
    <mergeCell ref="C57:I57"/>
    <mergeCell ref="C27:E27"/>
    <mergeCell ref="C47:D47"/>
    <mergeCell ref="B48:F48"/>
    <mergeCell ref="C23:E23"/>
    <mergeCell ref="C41:D41"/>
    <mergeCell ref="C44:D44"/>
    <mergeCell ref="C17:E17"/>
    <mergeCell ref="B67:I67"/>
    <mergeCell ref="G26:I26"/>
    <mergeCell ref="C40:D40"/>
    <mergeCell ref="G20:I20"/>
    <mergeCell ref="C31:D31"/>
    <mergeCell ref="G51:I51"/>
    <mergeCell ref="C58:I58"/>
    <mergeCell ref="G25:I25"/>
    <mergeCell ref="B73:I73"/>
    <mergeCell ref="C43:D43"/>
    <mergeCell ref="G16:I16"/>
    <mergeCell ref="B53:I53"/>
    <mergeCell ref="C46:D46"/>
    <mergeCell ref="G50:I50"/>
    <mergeCell ref="B29:I29"/>
    <mergeCell ref="C19:E19"/>
    <mergeCell ref="C60:I60"/>
    <mergeCell ref="B70:E70"/>
    <mergeCell ref="C18:E18"/>
    <mergeCell ref="C36:D36"/>
    <mergeCell ref="G52:I52"/>
    <mergeCell ref="C15:E15"/>
    <mergeCell ref="C39:D39"/>
    <mergeCell ref="B65:I65"/>
    <mergeCell ref="B14:E14"/>
    <mergeCell ref="C24:E24"/>
    <mergeCell ref="B68:I68"/>
    <mergeCell ref="F70:I70"/>
    <mergeCell ref="C32:D32"/>
    <mergeCell ref="C38:D38"/>
    <mergeCell ref="G27:I27"/>
    <mergeCell ref="B55:I55"/>
    <mergeCell ref="C56:I56"/>
    <mergeCell ref="E4:I5"/>
    <mergeCell ref="B64:I64"/>
    <mergeCell ref="C59:I59"/>
    <mergeCell ref="G23:I23"/>
    <mergeCell ref="C37:D37"/>
    <mergeCell ref="C26:E26"/>
    <mergeCell ref="G48:I48"/>
    <mergeCell ref="G17:I17"/>
    <mergeCell ref="B63:I63"/>
    <mergeCell ref="B50:F50"/>
    <mergeCell ref="C20:E20"/>
    <mergeCell ref="C25:E25"/>
  </mergeCells>
  <dataValidations count="2">
    <dataValidation sqref="C25" showDropDown="0" showInputMessage="0" showErrorMessage="0" allowBlank="1" errorTitle="Type de véhicule" error="Choisissez un type de véhicule dans la liste." type="list">
      <formula1>Vehicules</formula1>
    </dataValidation>
    <dataValidation sqref="F51" showDropDown="0" showInputMessage="0" showErrorMessage="0" allowBlank="1" type="list">
      <formula1>"Oui,Non"</formula1>
    </dataValidation>
  </dataValidations>
  <pageMargins left="0.75" right="0.75" top="1" bottom="1" header="0.5" footer="0.5"/>
  <pageSetup orientation="portrait" fitToHeight="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FF2A4A72"/>
    <outlinePr summaryBelow="1" summaryRight="1"/>
    <pageSetUpPr fitToPage="1"/>
  </sheetPr>
  <dimension ref="B2:H62"/>
  <sheetViews>
    <sheetView showGridLines="0" topLeftCell="A4" workbookViewId="0">
      <selection activeCell="F23" sqref="F23"/>
    </sheetView>
  </sheetViews>
  <sheetFormatPr baseColWidth="10" defaultColWidth="9.140625" defaultRowHeight="15"/>
  <cols>
    <col width="3" customWidth="1" style="74" min="1" max="1"/>
    <col width="30" customWidth="1" style="74" min="2" max="2"/>
    <col width="16" customWidth="1" style="74" min="3" max="3"/>
    <col width="17" customWidth="1" style="74" min="4" max="4"/>
    <col width="14" customWidth="1" style="74" min="5" max="5"/>
    <col width="16" customWidth="1" style="74" min="6" max="6"/>
    <col width="15" customWidth="1" style="74" min="7" max="7"/>
    <col width="13" customWidth="1" style="74" min="8" max="8"/>
    <col width="3" customWidth="1" style="74" min="9" max="9"/>
  </cols>
  <sheetData>
    <row r="2">
      <c r="B2" s="99" t="inlineStr">
        <is>
          <t>⚙️  PARAMÈTRES &amp; TARIFS DE RÉFÉRENCE — ONE WAY</t>
        </is>
      </c>
    </row>
    <row r="3"/>
    <row r="4"/>
    <row r="5"/>
    <row r="6" ht="8.1" customHeight="1" s="74"/>
    <row r="8" ht="21.95" customHeight="1" s="74">
      <c r="B8" s="80" t="inlineStr">
        <is>
          <t xml:space="preserve">  🏢  INFORMATIONS GÉNÉRALES</t>
        </is>
      </c>
    </row>
    <row r="9" ht="20.1" customHeight="1" s="74">
      <c r="B9" s="29" t="inlineStr">
        <is>
          <t>Numéro séquence devis</t>
        </is>
      </c>
      <c r="C9" s="30" t="n">
        <v>1</v>
      </c>
      <c r="D9" s="31" t="inlineStr">
        <is>
          <t>N°</t>
        </is>
      </c>
      <c r="E9" s="101" t="inlineStr">
        <is>
          <t>Auto-incrémenté</t>
        </is>
      </c>
    </row>
    <row r="10" ht="20.1" customHeight="1" s="74">
      <c r="B10" s="29" t="inlineStr">
        <is>
          <t>Remise commerciale défaut</t>
        </is>
      </c>
      <c r="C10" s="30" t="n">
        <v>0</v>
      </c>
      <c r="D10" s="31" t="inlineStr">
        <is>
          <t>%</t>
        </is>
      </c>
      <c r="E10" s="101" t="inlineStr">
        <is>
          <t>0 si aucune remise</t>
        </is>
      </c>
    </row>
    <row r="11" ht="20.1" customHeight="1" s="74">
      <c r="B11" s="29" t="inlineStr">
        <is>
          <t>TVA applicable par défaut</t>
        </is>
      </c>
      <c r="C11" s="30" t="inlineStr">
        <is>
          <t>Non</t>
        </is>
      </c>
      <c r="D11" s="31" t="n"/>
      <c r="E11" s="101" t="inlineStr">
        <is>
          <t>Oui ou Non</t>
        </is>
      </c>
    </row>
    <row r="12" ht="20.1" customHeight="1" s="74">
      <c r="B12" s="29" t="inlineStr">
        <is>
          <t>Devise</t>
        </is>
      </c>
      <c r="C12" s="30" t="inlineStr">
        <is>
          <t>Ariary (MGA)</t>
        </is>
      </c>
      <c r="D12" s="31" t="n"/>
      <c r="E12" s="101" t="inlineStr">
        <is>
          <t>Toutes valeurs en Ar</t>
        </is>
      </c>
    </row>
    <row r="13" ht="20.1" customHeight="1" s="74">
      <c r="B13" s="29" t="inlineStr">
        <is>
          <t>Validité du devis</t>
        </is>
      </c>
      <c r="C13" s="30" t="n">
        <v>30</v>
      </c>
      <c r="D13" s="31" t="inlineStr">
        <is>
          <t>jours</t>
        </is>
      </c>
      <c r="E13" s="101" t="inlineStr">
        <is>
          <t>Délai d'engagement du prix</t>
        </is>
      </c>
    </row>
    <row r="14" ht="20.1" customHeight="1" s="74">
      <c r="B14" s="29" t="inlineStr">
        <is>
          <t>Trajet par défaut</t>
        </is>
      </c>
      <c r="C14" s="32" t="inlineStr">
        <is>
          <t>Aller-retour</t>
        </is>
      </c>
      <c r="D14" s="31" t="n"/>
      <c r="E14" s="101" t="inlineStr">
        <is>
          <t>Le véhicule revient</t>
        </is>
      </c>
    </row>
    <row r="15" ht="20.1" customHeight="1" s="74">
      <c r="B15" s="29" t="inlineStr">
        <is>
          <t>Coefficient retour à vide</t>
        </is>
      </c>
      <c r="C15" s="33" t="n">
        <v>0.7</v>
      </c>
      <c r="D15" s="31" t="inlineStr">
        <is>
          <t>×</t>
        </is>
      </c>
      <c r="E15" s="101" t="inlineStr">
        <is>
          <t>0 = aller simple · 1 = retour plein</t>
        </is>
      </c>
    </row>
    <row r="16" ht="8.1" customHeight="1" s="74"/>
    <row r="17" ht="21.95" customHeight="1" s="74">
      <c r="B17" s="80" t="inlineStr">
        <is>
          <t xml:space="preserve">  ⛽  PRIX DU CARBURANT  (modifiable selon le cours)</t>
        </is>
      </c>
    </row>
    <row r="18" ht="20.1" customHeight="1" s="74">
      <c r="B18" s="34" t="inlineStr">
        <is>
          <t>Gasoil (diesel)</t>
        </is>
      </c>
      <c r="C18" s="35" t="n">
        <v>4900</v>
      </c>
      <c r="D18" s="36" t="inlineStr">
        <is>
          <t>/ litre</t>
        </is>
      </c>
      <c r="E18" s="100" t="inlineStr">
        <is>
          <t>Tous les frais de carburant se recalculent à partir de cette valeur.</t>
        </is>
      </c>
      <c r="F18" s="96" t="n"/>
      <c r="G18" s="96" t="n"/>
      <c r="H18" s="72" t="n"/>
    </row>
    <row r="19" ht="20.1" customHeight="1" s="74">
      <c r="B19" s="34" t="inlineStr">
        <is>
          <t>Essence (sans plomb)</t>
        </is>
      </c>
      <c r="C19" s="35" t="n">
        <v>5100</v>
      </c>
      <c r="D19" s="36" t="inlineStr">
        <is>
          <t>/ litre</t>
        </is>
      </c>
      <c r="E19" s="100" t="inlineStr">
        <is>
          <t>Tous les frais de carburant se recalculent à partir de cette valeur.</t>
        </is>
      </c>
      <c r="F19" s="96" t="n"/>
      <c r="G19" s="96" t="n"/>
      <c r="H19" s="72" t="n"/>
    </row>
    <row r="20" ht="8.1" customHeight="1" s="74"/>
    <row r="21" ht="21.95" customHeight="1" s="74">
      <c r="B21" s="80" t="inlineStr">
        <is>
          <t xml:space="preserve">  🛣️  GRILLE TARIFAIRE KILOMÉTRIQUE  (tarif km HORS carburant + carburant par type)</t>
        </is>
      </c>
    </row>
    <row r="22" ht="26.1" customHeight="1" s="74">
      <c r="B22" s="102" t="inlineStr">
        <is>
          <t>TYPE DE VÉHICULE</t>
        </is>
      </c>
      <c r="C22" s="103" t="inlineStr">
        <is>
          <t>CAPACITÉ</t>
        </is>
      </c>
      <c r="D22" s="103" t="inlineStr">
        <is>
          <t>TARIF/km
(hors carburant)</t>
        </is>
      </c>
      <c r="E22" s="103" t="inlineStr">
        <is>
          <t>CONSO
(L/100km)</t>
        </is>
      </c>
      <c r="F22" s="103" t="inlineStr">
        <is>
          <t>CARBURANT/km</t>
        </is>
      </c>
      <c r="G22" s="103" t="inlineStr">
        <is>
          <t>FORFAIT BASE</t>
        </is>
      </c>
      <c r="H22" s="103" t="inlineStr">
        <is>
          <t>MAJORATION</t>
        </is>
      </c>
    </row>
    <row r="23" ht="18.95" customHeight="1" s="74">
      <c r="B23" s="71" t="inlineStr">
        <is>
          <t>🛵 Moto-taxi / Tricycle</t>
        </is>
      </c>
      <c r="C23" s="97" t="inlineStr">
        <is>
          <t>&lt; 200 kg</t>
        </is>
      </c>
      <c r="D23" s="39" t="n">
        <v>800</v>
      </c>
      <c r="E23" s="40" t="n">
        <v>3</v>
      </c>
      <c r="F23" s="41">
        <f>ROUND(E23*$C$19/100,0)</f>
        <v/>
      </c>
      <c r="G23" s="42" t="n">
        <v>15000</v>
      </c>
      <c r="H23" s="43" t="n">
        <v>0</v>
      </c>
    </row>
    <row r="24" ht="18.95" customHeight="1" s="74">
      <c r="B24" s="76" t="inlineStr">
        <is>
          <t>🚐 Camionnette légère</t>
        </is>
      </c>
      <c r="C24" s="94" t="inlineStr">
        <is>
          <t>200 – 800 kg</t>
        </is>
      </c>
      <c r="D24" s="44" t="n">
        <v>1200</v>
      </c>
      <c r="E24" s="45" t="n">
        <v>10</v>
      </c>
      <c r="F24" s="46">
        <f>ROUND(E24*$C$18/100,0)</f>
        <v/>
      </c>
      <c r="G24" s="47" t="n">
        <v>30000</v>
      </c>
      <c r="H24" s="48" t="n">
        <v>0.1</v>
      </c>
    </row>
    <row r="25" ht="18.95" customHeight="1" s="74">
      <c r="B25" s="71" t="inlineStr">
        <is>
          <t>🚚 Camion 3 tonnes</t>
        </is>
      </c>
      <c r="C25" s="97" t="inlineStr">
        <is>
          <t>800 kg – 3 T</t>
        </is>
      </c>
      <c r="D25" s="39" t="n">
        <v>1900</v>
      </c>
      <c r="E25" s="40" t="n">
        <v>18</v>
      </c>
      <c r="F25" s="41">
        <f>ROUND(E25*$C$18/100,0)</f>
        <v/>
      </c>
      <c r="G25" s="42" t="n">
        <v>60000</v>
      </c>
      <c r="H25" s="43" t="n">
        <v>0.15</v>
      </c>
    </row>
    <row r="26" ht="18.95" customHeight="1" s="74">
      <c r="B26" s="76" t="inlineStr">
        <is>
          <t>🚚 Camion 5 tonnes</t>
        </is>
      </c>
      <c r="C26" s="94" t="inlineStr">
        <is>
          <t>3 T – 5 T</t>
        </is>
      </c>
      <c r="D26" s="44" t="n">
        <v>2800</v>
      </c>
      <c r="E26" s="45" t="n">
        <v>25</v>
      </c>
      <c r="F26" s="46">
        <f>ROUND(E26*$C$18/100,0)</f>
        <v/>
      </c>
      <c r="G26" s="47" t="n">
        <v>100000</v>
      </c>
      <c r="H26" s="48" t="n">
        <v>0.2</v>
      </c>
    </row>
    <row r="27" ht="18.95" customHeight="1" s="74">
      <c r="B27" s="71" t="inlineStr">
        <is>
          <t>🚛 Camion 10 tonnes</t>
        </is>
      </c>
      <c r="C27" s="97" t="inlineStr">
        <is>
          <t>5 T – 10 T</t>
        </is>
      </c>
      <c r="D27" s="39" t="n">
        <v>3900</v>
      </c>
      <c r="E27" s="40" t="n">
        <v>32</v>
      </c>
      <c r="F27" s="41">
        <f>ROUND(E27*$C$18/100,0)</f>
        <v/>
      </c>
      <c r="G27" s="42" t="n">
        <v>180000</v>
      </c>
      <c r="H27" s="43" t="n">
        <v>0.25</v>
      </c>
    </row>
    <row r="28" ht="18.95" customHeight="1" s="74">
      <c r="B28" s="76" t="inlineStr">
        <is>
          <t>🚛 Semi-remorque 20 T</t>
        </is>
      </c>
      <c r="C28" s="94" t="inlineStr">
        <is>
          <t>10 T – 20 T</t>
        </is>
      </c>
      <c r="D28" s="44" t="n">
        <v>5600</v>
      </c>
      <c r="E28" s="45" t="n">
        <v>38</v>
      </c>
      <c r="F28" s="46">
        <f>ROUND(E28*$C$18/100,0)</f>
        <v/>
      </c>
      <c r="G28" s="47" t="n">
        <v>300000</v>
      </c>
      <c r="H28" s="48" t="n">
        <v>0.3</v>
      </c>
    </row>
    <row r="29" ht="18.95" customHeight="1" s="74">
      <c r="B29" s="71" t="inlineStr">
        <is>
          <t>❄️ Camion frigorifique 5 T</t>
        </is>
      </c>
      <c r="C29" s="97" t="inlineStr">
        <is>
          <t>3 T – 5 T frigo</t>
        </is>
      </c>
      <c r="D29" s="39" t="n">
        <v>3800</v>
      </c>
      <c r="E29" s="40" t="n">
        <v>28</v>
      </c>
      <c r="F29" s="41">
        <f>ROUND(E29*$C$18/100,0)</f>
        <v/>
      </c>
      <c r="G29" s="42" t="n">
        <v>150000</v>
      </c>
      <c r="H29" s="43" t="n">
        <v>0.2</v>
      </c>
    </row>
    <row r="30" ht="18.95" customHeight="1" s="74">
      <c r="B30" s="76" t="inlineStr">
        <is>
          <t>🚜 Camion benne</t>
        </is>
      </c>
      <c r="C30" s="94" t="inlineStr">
        <is>
          <t>Jusqu'à 15 T</t>
        </is>
      </c>
      <c r="D30" s="44" t="n">
        <v>4300</v>
      </c>
      <c r="E30" s="45" t="n">
        <v>35</v>
      </c>
      <c r="F30" s="46">
        <f>ROUND(E30*$C$18/100,0)</f>
        <v/>
      </c>
      <c r="G30" s="47" t="n">
        <v>200000</v>
      </c>
      <c r="H30" s="48" t="n">
        <v>0.25</v>
      </c>
    </row>
    <row r="31" ht="18.95" customHeight="1" s="74">
      <c r="B31" s="71" t="inlineStr">
        <is>
          <t>📦 Conteneur 20 pieds</t>
        </is>
      </c>
      <c r="C31" s="97" t="inlineStr">
        <is>
          <t>Max 24 T</t>
        </is>
      </c>
      <c r="D31" s="39" t="n">
        <v>4600</v>
      </c>
      <c r="E31" s="40" t="n">
        <v>38</v>
      </c>
      <c r="F31" s="41">
        <f>ROUND(E31*$C$18/100,0)</f>
        <v/>
      </c>
      <c r="G31" s="42" t="n">
        <v>250000</v>
      </c>
      <c r="H31" s="43" t="n">
        <v>0.35</v>
      </c>
    </row>
    <row r="32" ht="18.95" customHeight="1" s="74">
      <c r="B32" s="76" t="inlineStr">
        <is>
          <t>📦 Conteneur 40 pieds</t>
        </is>
      </c>
      <c r="C32" s="94" t="inlineStr">
        <is>
          <t>Max 28 T</t>
        </is>
      </c>
      <c r="D32" s="44" t="n">
        <v>6300</v>
      </c>
      <c r="E32" s="45" t="n">
        <v>45</v>
      </c>
      <c r="F32" s="46">
        <f>ROUND(E32*$C$18/100,0)</f>
        <v/>
      </c>
      <c r="G32" s="47" t="n">
        <v>400000</v>
      </c>
      <c r="H32" s="48" t="n">
        <v>0.4</v>
      </c>
    </row>
    <row r="33" ht="8.1" customHeight="1" s="74"/>
    <row r="34" ht="21.95" customHeight="1" s="74">
      <c r="B34" s="80" t="inlineStr">
        <is>
          <t xml:space="preserve">  🗺️  ROUTES PRINCIPALES MADAGASCAR  (ALLER-RETOUR, général, carburant inclus)</t>
        </is>
      </c>
    </row>
    <row r="35" ht="26.1" customHeight="1" s="74">
      <c r="B35" s="102" t="inlineStr">
        <is>
          <t>ROUTE</t>
        </is>
      </c>
      <c r="C35" s="103" t="inlineStr">
        <is>
          <t>DISTANCE</t>
        </is>
      </c>
      <c r="D35" s="103" t="inlineStr">
        <is>
          <t>CAMION 3T</t>
        </is>
      </c>
      <c r="E35" s="103" t="inlineStr">
        <is>
          <t>CAMION 5T</t>
        </is>
      </c>
      <c r="F35" s="103" t="inlineStr">
        <is>
          <t>SEMI-REM. 20T</t>
        </is>
      </c>
      <c r="G35" s="103" t="inlineStr">
        <is>
          <t>DURÉE MOY.</t>
        </is>
      </c>
      <c r="H35" s="72" t="n"/>
    </row>
    <row r="36" ht="18" customHeight="1" s="74">
      <c r="B36" s="71" t="inlineStr">
        <is>
          <t>Antananarivo → Toamasina</t>
        </is>
      </c>
      <c r="C36" s="97" t="inlineStr">
        <is>
          <t>357 km</t>
        </is>
      </c>
      <c r="D36" s="12" t="n">
        <v>1921000</v>
      </c>
      <c r="E36" s="49" t="n">
        <v>2883000</v>
      </c>
      <c r="F36" s="12" t="n">
        <v>5848000</v>
      </c>
      <c r="G36" s="97" t="inlineStr">
        <is>
          <t>5h30</t>
        </is>
      </c>
      <c r="H36" s="72" t="n"/>
    </row>
    <row r="37" ht="18" customHeight="1" s="74">
      <c r="B37" s="76" t="inlineStr">
        <is>
          <t>Antananarivo → Antsirabe</t>
        </is>
      </c>
      <c r="C37" s="94" t="inlineStr">
        <is>
          <t>167 km</t>
        </is>
      </c>
      <c r="D37" s="24" t="n">
        <v>931000</v>
      </c>
      <c r="E37" s="50" t="n">
        <v>1402000</v>
      </c>
      <c r="F37" s="24" t="n">
        <v>2895000</v>
      </c>
      <c r="G37" s="94" t="inlineStr">
        <is>
          <t>3h00</t>
        </is>
      </c>
      <c r="H37" s="72" t="n"/>
    </row>
    <row r="38" ht="18" customHeight="1" s="74">
      <c r="B38" s="71" t="inlineStr">
        <is>
          <t>Antananarivo → Mahajanga</t>
        </is>
      </c>
      <c r="C38" s="97" t="inlineStr">
        <is>
          <t>472 km</t>
        </is>
      </c>
      <c r="D38" s="12" t="n">
        <v>2521000</v>
      </c>
      <c r="E38" s="49" t="n">
        <v>3779000</v>
      </c>
      <c r="F38" s="12" t="n">
        <v>7636000</v>
      </c>
      <c r="G38" s="97" t="inlineStr">
        <is>
          <t>8h00</t>
        </is>
      </c>
      <c r="H38" s="72" t="n"/>
    </row>
    <row r="39" ht="18" customHeight="1" s="74">
      <c r="B39" s="76" t="inlineStr">
        <is>
          <t>Antananarivo → Fianarantsoa</t>
        </is>
      </c>
      <c r="C39" s="94" t="inlineStr">
        <is>
          <t>404 km</t>
        </is>
      </c>
      <c r="D39" s="24" t="n">
        <v>2166000</v>
      </c>
      <c r="E39" s="50" t="n">
        <v>3249000</v>
      </c>
      <c r="F39" s="24" t="n">
        <v>6579000</v>
      </c>
      <c r="G39" s="94" t="inlineStr">
        <is>
          <t>7h00</t>
        </is>
      </c>
      <c r="H39" s="72" t="n"/>
    </row>
    <row r="40" ht="18" customHeight="1" s="74">
      <c r="B40" s="71" t="inlineStr">
        <is>
          <t>Antananarivo → Toliara</t>
        </is>
      </c>
      <c r="C40" s="97" t="inlineStr">
        <is>
          <t>756 km</t>
        </is>
      </c>
      <c r="D40" s="12" t="n">
        <v>4002000</v>
      </c>
      <c r="E40" s="49" t="n">
        <v>5993000</v>
      </c>
      <c r="F40" s="12" t="n">
        <v>12049000</v>
      </c>
      <c r="G40" s="97" t="inlineStr">
        <is>
          <t>13h00</t>
        </is>
      </c>
      <c r="H40" s="72" t="n"/>
    </row>
    <row r="41" ht="18" customHeight="1" s="74">
      <c r="B41" s="76" t="inlineStr">
        <is>
          <t>Antananarivo → Ambositra</t>
        </is>
      </c>
      <c r="C41" s="94" t="inlineStr">
        <is>
          <t>258 km</t>
        </is>
      </c>
      <c r="D41" s="24" t="n">
        <v>1405000</v>
      </c>
      <c r="E41" s="50" t="n">
        <v>2111000</v>
      </c>
      <c r="F41" s="24" t="n">
        <v>4310000</v>
      </c>
      <c r="G41" s="94" t="inlineStr">
        <is>
          <t>4h30</t>
        </is>
      </c>
      <c r="H41" s="72" t="n"/>
    </row>
    <row r="42" ht="18" customHeight="1" s="74">
      <c r="B42" s="71" t="inlineStr">
        <is>
          <t>Antananarivo → Moramanga</t>
        </is>
      </c>
      <c r="C42" s="97" t="inlineStr">
        <is>
          <t>109 km</t>
        </is>
      </c>
      <c r="D42" s="12" t="n">
        <v>628000</v>
      </c>
      <c r="E42" s="49" t="n">
        <v>950000</v>
      </c>
      <c r="F42" s="12" t="n">
        <v>1994000</v>
      </c>
      <c r="G42" s="97" t="inlineStr">
        <is>
          <t>2h00</t>
        </is>
      </c>
      <c r="H42" s="72" t="n"/>
    </row>
    <row r="43" ht="18" customHeight="1" s="74">
      <c r="B43" s="76" t="inlineStr">
        <is>
          <t>Antananarivo → Antalaha</t>
        </is>
      </c>
      <c r="C43" s="94" t="inlineStr">
        <is>
          <t>820 km</t>
        </is>
      </c>
      <c r="D43" s="24" t="n">
        <v>4335000</v>
      </c>
      <c r="E43" s="50" t="n">
        <v>6491000</v>
      </c>
      <c r="F43" s="24" t="n">
        <v>13044000</v>
      </c>
      <c r="G43" s="94" t="inlineStr">
        <is>
          <t>15h00</t>
        </is>
      </c>
      <c r="H43" s="72" t="n"/>
    </row>
    <row r="44" ht="18" customHeight="1" s="74">
      <c r="B44" s="71" t="inlineStr">
        <is>
          <t>Antananarivo → Fort-Dauphin</t>
        </is>
      </c>
      <c r="C44" s="97" t="inlineStr">
        <is>
          <t>950 km</t>
        </is>
      </c>
      <c r="D44" s="12" t="n">
        <v>5013000</v>
      </c>
      <c r="E44" s="49" t="n">
        <v>7505000</v>
      </c>
      <c r="F44" s="12" t="n">
        <v>15064000</v>
      </c>
      <c r="G44" s="97" t="inlineStr">
        <is>
          <t>18h00</t>
        </is>
      </c>
      <c r="H44" s="72" t="n"/>
    </row>
    <row r="45" ht="18" customHeight="1" s="74">
      <c r="B45" s="76" t="inlineStr">
        <is>
          <t>Toamasina → Mahajanga</t>
        </is>
      </c>
      <c r="C45" s="94" t="inlineStr">
        <is>
          <t>720 km</t>
        </is>
      </c>
      <c r="D45" s="24" t="n">
        <v>3814000</v>
      </c>
      <c r="E45" s="50" t="n">
        <v>5712000</v>
      </c>
      <c r="F45" s="24" t="n">
        <v>11490000</v>
      </c>
      <c r="G45" s="94" t="inlineStr">
        <is>
          <t>14h00</t>
        </is>
      </c>
      <c r="H45" s="72" t="n"/>
    </row>
    <row r="46" ht="18" customHeight="1" s="74">
      <c r="B46" s="71" t="inlineStr">
        <is>
          <t>Antsirabe → Fianarantsoa</t>
        </is>
      </c>
      <c r="C46" s="97" t="inlineStr">
        <is>
          <t>237 km</t>
        </is>
      </c>
      <c r="D46" s="12" t="n">
        <v>1296000</v>
      </c>
      <c r="E46" s="49" t="n">
        <v>1947000</v>
      </c>
      <c r="F46" s="12" t="n">
        <v>3983000</v>
      </c>
      <c r="G46" s="97" t="inlineStr">
        <is>
          <t>4h30</t>
        </is>
      </c>
      <c r="H46" s="72" t="n"/>
    </row>
    <row r="47" ht="18" customHeight="1" s="74">
      <c r="B47" s="76" t="inlineStr">
        <is>
          <t>Mahajanga → Antsiranana</t>
        </is>
      </c>
      <c r="C47" s="94" t="inlineStr">
        <is>
          <t>620 km</t>
        </is>
      </c>
      <c r="D47" s="24" t="n">
        <v>3293000</v>
      </c>
      <c r="E47" s="50" t="n">
        <v>4933000</v>
      </c>
      <c r="F47" s="24" t="n">
        <v>9936000</v>
      </c>
      <c r="G47" s="94" t="inlineStr">
        <is>
          <t>11h30</t>
        </is>
      </c>
      <c r="H47" s="72" t="n"/>
    </row>
    <row r="48" ht="8.1" customHeight="1" s="74"/>
    <row r="49" ht="21.95" customHeight="1" s="74">
      <c r="B49" s="80" t="inlineStr">
        <is>
          <t xml:space="preserve">  📊  COEFFICIENTS DE MAJORATION  (marchandise / situation)</t>
        </is>
      </c>
    </row>
    <row r="50" ht="26.1" customHeight="1" s="74">
      <c r="B50" s="102" t="inlineStr">
        <is>
          <t>TYPE / SITUATION</t>
        </is>
      </c>
      <c r="C50" s="103" t="inlineStr">
        <is>
          <t>COEFF.</t>
        </is>
      </c>
      <c r="D50" s="103" t="inlineStr">
        <is>
          <t>SURCHARGE</t>
        </is>
      </c>
      <c r="E50" s="102" t="inlineStr">
        <is>
          <t>NOTES</t>
        </is>
      </c>
      <c r="F50" s="96" t="n"/>
      <c r="G50" s="96" t="n"/>
      <c r="H50" s="72" t="n"/>
    </row>
    <row r="51" ht="18" customHeight="1" s="74">
      <c r="B51" s="71" t="inlineStr">
        <is>
          <t>Marchandises générales (référence)</t>
        </is>
      </c>
      <c r="C51" s="51" t="inlineStr">
        <is>
          <t>×1.00</t>
        </is>
      </c>
      <c r="D51" s="42" t="n">
        <v>0</v>
      </c>
      <c r="E51" s="95" t="inlineStr">
        <is>
          <t>Tarif de base</t>
        </is>
      </c>
      <c r="F51" s="96" t="n"/>
      <c r="G51" s="96" t="n"/>
      <c r="H51" s="72" t="n"/>
    </row>
    <row r="52" ht="18" customHeight="1" s="74">
      <c r="B52" s="76" t="inlineStr">
        <is>
          <t>Produits périssables / alimentaires</t>
        </is>
      </c>
      <c r="C52" s="53" t="inlineStr">
        <is>
          <t>×1.35</t>
        </is>
      </c>
      <c r="D52" s="47" t="n">
        <v>20000</v>
      </c>
      <c r="E52" s="98" t="inlineStr">
        <is>
          <t>Urgence + conditionnement</t>
        </is>
      </c>
      <c r="F52" s="96" t="n"/>
      <c r="G52" s="96" t="n"/>
      <c r="H52" s="72" t="n"/>
    </row>
    <row r="53" ht="18" customHeight="1" s="74">
      <c r="B53" s="71" t="inlineStr">
        <is>
          <t>Marchandises fragiles / électroniques</t>
        </is>
      </c>
      <c r="C53" s="51" t="inlineStr">
        <is>
          <t>×1.25</t>
        </is>
      </c>
      <c r="D53" s="42" t="n">
        <v>15000</v>
      </c>
      <c r="E53" s="95" t="inlineStr">
        <is>
          <t>Emballage soigné</t>
        </is>
      </c>
      <c r="F53" s="96" t="n"/>
      <c r="G53" s="96" t="n"/>
      <c r="H53" s="72" t="n"/>
    </row>
    <row r="54" ht="18" customHeight="1" s="74">
      <c r="B54" s="76" t="inlineStr">
        <is>
          <t>Matériaux lourds (ciment, ferraille)</t>
        </is>
      </c>
      <c r="C54" s="53" t="inlineStr">
        <is>
          <t>×1.15</t>
        </is>
      </c>
      <c r="D54" s="47" t="n">
        <v>10000</v>
      </c>
      <c r="E54" s="98" t="inlineStr">
        <is>
          <t>Renforcement camion</t>
        </is>
      </c>
      <c r="F54" s="96" t="n"/>
      <c r="G54" s="96" t="n"/>
      <c r="H54" s="72" t="n"/>
    </row>
    <row r="55" ht="18" customHeight="1" s="74">
      <c r="B55" s="71" t="inlineStr">
        <is>
          <t>Produits dangereux (ADR homologués)</t>
        </is>
      </c>
      <c r="C55" s="51" t="inlineStr">
        <is>
          <t>×1.80</t>
        </is>
      </c>
      <c r="D55" s="42" t="n">
        <v>50000</v>
      </c>
      <c r="E55" s="95" t="inlineStr">
        <is>
          <t>Conformité réglementaire</t>
        </is>
      </c>
      <c r="F55" s="96" t="n"/>
      <c r="G55" s="96" t="n"/>
      <c r="H55" s="72" t="n"/>
    </row>
    <row r="56" ht="18" customHeight="1" s="74">
      <c r="B56" s="76" t="inlineStr">
        <is>
          <t>Conteneur chargé (FCL)</t>
        </is>
      </c>
      <c r="C56" s="53" t="inlineStr">
        <is>
          <t>×2.10</t>
        </is>
      </c>
      <c r="D56" s="47" t="n">
        <v>80000</v>
      </c>
      <c r="E56" s="98" t="inlineStr">
        <is>
          <t>Équipement spécial</t>
        </is>
      </c>
      <c r="F56" s="96" t="n"/>
      <c r="G56" s="96" t="n"/>
      <c r="H56" s="72" t="n"/>
    </row>
    <row r="57" ht="18" customHeight="1" s="74">
      <c r="B57" s="71" t="inlineStr">
        <is>
          <t>Convoi exceptionnel (&gt;48T)</t>
        </is>
      </c>
      <c r="C57" s="51" t="inlineStr">
        <is>
          <t>×3.00</t>
        </is>
      </c>
      <c r="D57" s="42" t="n">
        <v>120000</v>
      </c>
      <c r="E57" s="95" t="inlineStr">
        <is>
          <t>Escorte police obligatoire</t>
        </is>
      </c>
      <c r="F57" s="96" t="n"/>
      <c r="G57" s="96" t="n"/>
      <c r="H57" s="72" t="n"/>
    </row>
    <row r="58" ht="18" customHeight="1" s="74">
      <c r="B58" s="76" t="inlineStr">
        <is>
          <t>Animaux vivants</t>
        </is>
      </c>
      <c r="C58" s="53" t="inlineStr">
        <is>
          <t>×1.60</t>
        </is>
      </c>
      <c r="D58" s="47" t="n">
        <v>35000</v>
      </c>
      <c r="E58" s="98" t="inlineStr">
        <is>
          <t>Conditions spéciales</t>
        </is>
      </c>
      <c r="F58" s="96" t="n"/>
      <c r="G58" s="96" t="n"/>
      <c r="H58" s="72" t="n"/>
    </row>
    <row r="59" ht="18" customHeight="1" s="74">
      <c r="B59" s="71" t="inlineStr">
        <is>
          <t>Service express (J+1)</t>
        </is>
      </c>
      <c r="C59" s="51" t="inlineStr">
        <is>
          <t>+30%</t>
        </is>
      </c>
      <c r="D59" s="42" t="n">
        <v>25000</v>
      </c>
      <c r="E59" s="95" t="inlineStr">
        <is>
          <t>Majoration urgence</t>
        </is>
      </c>
      <c r="F59" s="96" t="n"/>
      <c r="G59" s="96" t="n"/>
      <c r="H59" s="72" t="n"/>
    </row>
    <row r="60" ht="18" customHeight="1" s="74">
      <c r="B60" s="76" t="inlineStr">
        <is>
          <t>Livraison de nuit (22h-6h)</t>
        </is>
      </c>
      <c r="C60" s="53" t="inlineStr">
        <is>
          <t>+20%</t>
        </is>
      </c>
      <c r="D60" s="47" t="n">
        <v>18000</v>
      </c>
      <c r="E60" s="98" t="inlineStr">
        <is>
          <t>Majoration horaire</t>
        </is>
      </c>
      <c r="F60" s="96" t="n"/>
      <c r="G60" s="96" t="n"/>
      <c r="H60" s="72" t="n"/>
    </row>
    <row r="61" ht="18" customHeight="1" s="74">
      <c r="B61" s="71" t="inlineStr">
        <is>
          <t>Zones rurales / pistes dégradées</t>
        </is>
      </c>
      <c r="C61" s="51" t="inlineStr">
        <is>
          <t>+25%</t>
        </is>
      </c>
      <c r="D61" s="42" t="n">
        <v>22000</v>
      </c>
      <c r="E61" s="95" t="inlineStr">
        <is>
          <t>Usure + surconsommation</t>
        </is>
      </c>
      <c r="F61" s="96" t="n"/>
      <c r="G61" s="96" t="n"/>
      <c r="H61" s="72" t="n"/>
    </row>
    <row r="62" ht="18" customHeight="1" s="74">
      <c r="B62" s="76" t="inlineStr">
        <is>
          <t>Transport frigorifique</t>
        </is>
      </c>
      <c r="C62" s="53" t="inlineStr">
        <is>
          <t>+40%</t>
        </is>
      </c>
      <c r="D62" s="47" t="n">
        <v>45000</v>
      </c>
      <c r="E62" s="98" t="inlineStr">
        <is>
          <t>Groupe froid (carburant compté à part)</t>
        </is>
      </c>
      <c r="F62" s="96" t="n"/>
      <c r="G62" s="96" t="n"/>
      <c r="H62" s="72" t="n"/>
    </row>
  </sheetData>
  <mergeCells count="41">
    <mergeCell ref="G43:H43"/>
    <mergeCell ref="E61:H61"/>
    <mergeCell ref="B49:H49"/>
    <mergeCell ref="E57:H57"/>
    <mergeCell ref="G42:H42"/>
    <mergeCell ref="E54:H54"/>
    <mergeCell ref="G36:H36"/>
    <mergeCell ref="B2:H5"/>
    <mergeCell ref="G39:H39"/>
    <mergeCell ref="E18:H18"/>
    <mergeCell ref="E53:H53"/>
    <mergeCell ref="E56:H56"/>
    <mergeCell ref="G38:H38"/>
    <mergeCell ref="E12:H12"/>
    <mergeCell ref="E50:H50"/>
    <mergeCell ref="E58:H58"/>
    <mergeCell ref="G37:H37"/>
    <mergeCell ref="E62:H62"/>
    <mergeCell ref="E55:H55"/>
    <mergeCell ref="E14:H14"/>
    <mergeCell ref="E52:H52"/>
    <mergeCell ref="B21:H21"/>
    <mergeCell ref="E51:H51"/>
    <mergeCell ref="G45:H45"/>
    <mergeCell ref="E19:H19"/>
    <mergeCell ref="E10:H10"/>
    <mergeCell ref="E13:H13"/>
    <mergeCell ref="G35:H35"/>
    <mergeCell ref="B8:H8"/>
    <mergeCell ref="E60:H60"/>
    <mergeCell ref="E9:H9"/>
    <mergeCell ref="B17:H17"/>
    <mergeCell ref="G47:H47"/>
    <mergeCell ref="G41:H41"/>
    <mergeCell ref="E15:H15"/>
    <mergeCell ref="E59:H59"/>
    <mergeCell ref="G44:H44"/>
    <mergeCell ref="G46:H46"/>
    <mergeCell ref="G40:H40"/>
    <mergeCell ref="E11:H11"/>
    <mergeCell ref="B34:H34"/>
  </mergeCells>
  <pageMargins left="0.75" right="0.75" top="1" bottom="1" header="0.5" footer="0.5"/>
  <pageSetup orientation="landscape" fitToHeight="0"/>
</worksheet>
</file>

<file path=xl/worksheets/sheet3.xml><?xml version="1.0" encoding="utf-8"?>
<worksheet xmlns="http://schemas.openxmlformats.org/spreadsheetml/2006/main">
  <sheetPr>
    <tabColor rgb="FFE07B20"/>
    <outlinePr summaryBelow="1" summaryRight="1"/>
    <pageSetUpPr fitToPage="1"/>
  </sheetPr>
  <dimension ref="B2:G32"/>
  <sheetViews>
    <sheetView showGridLines="0" topLeftCell="A4" workbookViewId="0">
      <selection activeCell="C21" sqref="C21:D21"/>
    </sheetView>
  </sheetViews>
  <sheetFormatPr baseColWidth="10" defaultColWidth="9.140625" defaultRowHeight="15"/>
  <cols>
    <col width="3" customWidth="1" style="74" min="1" max="1"/>
    <col width="38" customWidth="1" style="74" min="2" max="2"/>
    <col width="22" customWidth="1" style="74" min="3" max="3"/>
    <col width="18" customWidth="1" style="74" min="4" max="4"/>
    <col width="6" customWidth="1" style="74" min="5" max="5"/>
    <col width="16" customWidth="1" style="74" min="6" max="6"/>
    <col width="14" customWidth="1" style="74" min="7" max="7"/>
    <col width="3" customWidth="1" style="74" min="8" max="8"/>
  </cols>
  <sheetData>
    <row r="2">
      <c r="B2" s="107" t="inlineStr">
        <is>
          <t>🧮  CALCULATEUR DE PRIX RAPIDE — ONE WAY</t>
        </is>
      </c>
    </row>
    <row r="3"/>
    <row r="4"/>
    <row r="5"/>
    <row r="6" ht="8.1" customHeight="1" s="74"/>
    <row r="8" ht="21.95" customHeight="1" s="74">
      <c r="B8" s="80" t="inlineStr">
        <is>
          <t xml:space="preserve">  📝  PARAMÈTRES DE LA DEMANDE</t>
        </is>
      </c>
    </row>
    <row r="9" ht="21" customHeight="1" s="74">
      <c r="B9" s="29" t="inlineStr">
        <is>
          <t>Distance du trajet — aller (km)</t>
        </is>
      </c>
      <c r="C9" s="55" t="n">
        <v>357</v>
      </c>
      <c r="D9" s="31" t="inlineStr">
        <is>
          <t>km</t>
        </is>
      </c>
      <c r="F9" s="5" t="inlineStr">
        <is>
          <t>Véhicule :</t>
        </is>
      </c>
    </row>
    <row r="10" ht="21" customHeight="1" s="74">
      <c r="B10" s="29" t="inlineStr">
        <is>
          <t>Type véhicule (1=Moto → 10=Cont40')</t>
        </is>
      </c>
      <c r="C10" s="55" t="n">
        <v>4</v>
      </c>
      <c r="D10" s="31" t="inlineStr">
        <is>
          <t>1 à 10</t>
        </is>
      </c>
      <c r="F10" s="108">
        <f>INDEX('⚙️ Paramètres'!$B$23:$B$32,C10)</f>
        <v/>
      </c>
    </row>
    <row r="11" ht="21" customHeight="1" s="74">
      <c r="B11" s="29" t="inlineStr">
        <is>
          <t>Poids de la marchandise</t>
        </is>
      </c>
      <c r="C11" s="55" t="n">
        <v>4000</v>
      </c>
      <c r="D11" s="31" t="inlineStr">
        <is>
          <t>kg</t>
        </is>
      </c>
    </row>
    <row r="12" ht="21" customHeight="1" s="74">
      <c r="B12" s="29" t="inlineStr">
        <is>
          <t>Valeur déclarée marchandise</t>
        </is>
      </c>
      <c r="C12" s="56" t="n">
        <v>20000000</v>
      </c>
      <c r="D12" s="31" t="inlineStr">
        <is>
          <t>Ar</t>
        </is>
      </c>
    </row>
    <row r="13" ht="21" customHeight="1" s="74">
      <c r="B13" s="29" t="inlineStr">
        <is>
          <t>Manutention chargement ?</t>
        </is>
      </c>
      <c r="C13" s="55" t="inlineStr">
        <is>
          <t>Oui</t>
        </is>
      </c>
      <c r="D13" s="31" t="inlineStr">
        <is>
          <t>Oui/Non</t>
        </is>
      </c>
    </row>
    <row r="14" ht="21" customHeight="1" s="74">
      <c r="B14" s="29" t="inlineStr">
        <is>
          <t>Manutention déchargement ?</t>
        </is>
      </c>
      <c r="C14" s="55" t="inlineStr">
        <is>
          <t>Oui</t>
        </is>
      </c>
      <c r="D14" s="31" t="inlineStr">
        <is>
          <t>Oui/Non</t>
        </is>
      </c>
    </row>
    <row r="15" ht="21" customHeight="1" s="74">
      <c r="B15" s="29" t="inlineStr">
        <is>
          <t>Aller-retour ?</t>
        </is>
      </c>
      <c r="C15" s="55" t="inlineStr">
        <is>
          <t>Oui</t>
        </is>
      </c>
      <c r="D15" s="31" t="inlineStr">
        <is>
          <t>Oui/Non</t>
        </is>
      </c>
    </row>
    <row r="16" ht="21" customHeight="1" s="74">
      <c r="B16" s="29" t="inlineStr">
        <is>
          <t>Remise à appliquer</t>
        </is>
      </c>
      <c r="C16" s="55" t="n">
        <v>0</v>
      </c>
      <c r="D16" s="31" t="inlineStr">
        <is>
          <t>%</t>
        </is>
      </c>
    </row>
    <row r="17" ht="21" customHeight="1" s="74">
      <c r="B17" s="29" t="inlineStr">
        <is>
          <t>TVA ?</t>
        </is>
      </c>
      <c r="C17" s="55" t="inlineStr">
        <is>
          <t>Non</t>
        </is>
      </c>
      <c r="D17" s="31" t="inlineStr">
        <is>
          <t>Oui/Non</t>
        </is>
      </c>
    </row>
    <row r="18" ht="8.1" customHeight="1" s="74"/>
    <row r="19" ht="21.95" customHeight="1" s="74">
      <c r="B19" s="80" t="inlineStr">
        <is>
          <t xml:space="preserve">  💰  RÉSULTAT DU CALCUL AUTOMATIQUE</t>
        </is>
      </c>
    </row>
    <row r="20" ht="20.1" customHeight="1" s="74">
      <c r="B20" s="71" t="inlineStr">
        <is>
          <t>Frais kilométriques aller (hors carburant)</t>
        </is>
      </c>
      <c r="C20" s="104">
        <f>ROUND(C9*INDEX('⚙️ Paramètres'!$D$23:$D$32,C10)*(1+INDEX('⚙️ Paramètres'!$H$23:$H$32,C10)),0)</f>
        <v/>
      </c>
      <c r="D20" s="72" t="n"/>
    </row>
    <row r="21" ht="20.1" customHeight="1" s="74">
      <c r="B21" s="86" t="inlineStr">
        <is>
          <t>Carburant aller (selon type de véhicule)</t>
        </is>
      </c>
      <c r="C21" s="105">
        <f>ROUND(C9*INDEX('⚙️ Paramètres'!$F$23:$F$32,C10),0)</f>
        <v/>
      </c>
      <c r="D21" s="72" t="n"/>
    </row>
    <row r="22" ht="20.1" customHeight="1" s="74">
      <c r="B22" s="86" t="inlineStr">
        <is>
          <t>Retour véhicule à vide (repositionnement)</t>
        </is>
      </c>
      <c r="C22" s="105">
        <f>IF(C15="Oui",ROUND((C20+C21)*'⚙️ Paramètres'!$C$15,0),0)</f>
        <v/>
      </c>
      <c r="D22" s="72" t="n"/>
    </row>
    <row r="23" ht="20.1" customHeight="1" s="74">
      <c r="B23" s="76" t="inlineStr">
        <is>
          <t>Forfait de base véhicule</t>
        </is>
      </c>
      <c r="C23" s="109">
        <f>INDEX('⚙️ Paramètres'!$G$23:$G$32,C10)</f>
        <v/>
      </c>
      <c r="D23" s="72" t="n"/>
    </row>
    <row r="24" ht="20.1" customHeight="1" s="74">
      <c r="B24" s="71" t="inlineStr">
        <is>
          <t>Manutention chargement</t>
        </is>
      </c>
      <c r="C24" s="104">
        <f>IF(C13="Oui",ROUND(INDEX('⚙️ Paramètres'!$G$23:$G$32,C10)*0.15,0),0)</f>
        <v/>
      </c>
      <c r="D24" s="72" t="n"/>
    </row>
    <row r="25" ht="20.1" customHeight="1" s="74">
      <c r="B25" s="76" t="inlineStr">
        <is>
          <t>Manutention déchargement</t>
        </is>
      </c>
      <c r="C25" s="109">
        <f>IF(C14="Oui",ROUND(INDEX('⚙️ Paramètres'!$G$23:$G$32,C10)*0.15,0),0)</f>
        <v/>
      </c>
      <c r="D25" s="72" t="n"/>
    </row>
    <row r="26" ht="20.1" customHeight="1" s="74">
      <c r="B26" s="71" t="inlineStr">
        <is>
          <t>Assurance (0,5% valeur déclarée)</t>
        </is>
      </c>
      <c r="C26" s="104">
        <f>ROUND(C12*0.005,0)</f>
        <v/>
      </c>
      <c r="D26" s="72" t="n"/>
    </row>
    <row r="27" ht="20.1" customHeight="1" s="74">
      <c r="B27" s="76" t="inlineStr">
        <is>
          <t>Frais divers (péages, 3% du transport)</t>
        </is>
      </c>
      <c r="C27" s="109">
        <f>ROUND((C20+C22)*0.03,0)</f>
        <v/>
      </c>
      <c r="D27" s="72" t="n"/>
    </row>
    <row r="28" ht="21.95" customHeight="1" s="74">
      <c r="B28" s="57" t="inlineStr">
        <is>
          <t>SOUS-TOTAL H.T.</t>
        </is>
      </c>
      <c r="C28" s="111">
        <f>SUM(C20:C27)</f>
        <v/>
      </c>
      <c r="D28" s="72" t="n"/>
    </row>
    <row r="29">
      <c r="B29" s="58" t="inlineStr">
        <is>
          <t>Remise commerciale</t>
        </is>
      </c>
      <c r="C29" s="84">
        <f>-ROUND(C28*C16/100,0)</f>
        <v/>
      </c>
    </row>
    <row r="30">
      <c r="B30" s="58" t="inlineStr">
        <is>
          <t>TVA 20% (si applicable)</t>
        </is>
      </c>
      <c r="C30" s="106">
        <f>IF(C17="Oui",ROUND((C28+C29)*0.2,0),0)</f>
        <v/>
      </c>
    </row>
    <row r="31" ht="30" customHeight="1" s="74">
      <c r="B31" s="59" t="inlineStr">
        <is>
          <t>💰  TOTAL ESTIMÉ TTC</t>
        </is>
      </c>
      <c r="C31" s="112">
        <f>C28+C29+C30</f>
        <v/>
      </c>
    </row>
    <row r="32" ht="20.1" customHeight="1" s="74">
      <c r="B32" s="58" t="inlineStr">
        <is>
          <t>Prix moyen / km (aller)</t>
        </is>
      </c>
      <c r="C32" s="110">
        <f>IF(C9&gt;0,ROUND(C31/C9,0),0)</f>
        <v/>
      </c>
    </row>
  </sheetData>
  <mergeCells count="17">
    <mergeCell ref="B19:G19"/>
    <mergeCell ref="C20:D20"/>
    <mergeCell ref="C29:D29"/>
    <mergeCell ref="C32:D32"/>
    <mergeCell ref="C30:D30"/>
    <mergeCell ref="C21:D21"/>
    <mergeCell ref="B2:G5"/>
    <mergeCell ref="F10:G10"/>
    <mergeCell ref="C25:D25"/>
    <mergeCell ref="C24:D24"/>
    <mergeCell ref="C27:D27"/>
    <mergeCell ref="B8:G8"/>
    <mergeCell ref="C28:D28"/>
    <mergeCell ref="C22:D22"/>
    <mergeCell ref="C31:D31"/>
    <mergeCell ref="C26:D26"/>
    <mergeCell ref="C23:D23"/>
  </mergeCells>
  <dataValidations count="2">
    <dataValidation sqref="C13 C14 C15 C17" showDropDown="0" showInputMessage="0" showErrorMessage="0" allowBlank="1" type="list">
      <formula1>"Oui,Non"</formula1>
    </dataValidation>
    <dataValidation sqref="C10" showDropDown="0" showInputMessage="0" showErrorMessage="0" allowBlank="0" errorTitle="Type de véhicule" error="Choisir un type de véhicule de 1 (moto) à 10 (conteneur 40')." type="whole">
      <formula1>1</formula1>
      <formula2>10</formula2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>
  <sheetPr>
    <tabColor rgb="FFC86A10"/>
    <outlinePr summaryBelow="1" summaryRight="1"/>
    <pageSetUpPr fitToPage="1"/>
  </sheetPr>
  <dimension ref="B2:Q26"/>
  <sheetViews>
    <sheetView showGridLines="0" workbookViewId="0">
      <selection activeCell="A1" sqref="A1"/>
    </sheetView>
  </sheetViews>
  <sheetFormatPr baseColWidth="10" defaultColWidth="9.140625" defaultRowHeight="15"/>
  <cols>
    <col width="3" customWidth="1" style="74" min="1" max="1"/>
    <col width="16" customWidth="1" style="74" min="2" max="2"/>
    <col width="13" customWidth="1" style="74" min="3" max="3"/>
    <col width="24" customWidth="1" style="74" min="4" max="4"/>
    <col width="18" customWidth="1" style="74" min="5" max="6"/>
    <col width="11" customWidth="1" style="74" min="7" max="7"/>
    <col width="16" customWidth="1" style="74" min="8" max="8"/>
    <col width="14" customWidth="1" style="74" min="9" max="10"/>
    <col width="13" customWidth="1" style="74" min="11" max="11"/>
    <col width="18" customWidth="1" style="74" min="12" max="12"/>
    <col width="14" customWidth="1" style="74" min="13" max="13"/>
    <col width="14" customWidth="1" style="74" min="14" max="14"/>
    <col width="14" customWidth="1" style="74" min="15" max="15"/>
    <col width="14" customWidth="1" style="74" min="16" max="16"/>
    <col width="13" customWidth="1" style="74" min="17" max="17"/>
    <col width="3" customWidth="1" style="74" min="18" max="18"/>
  </cols>
  <sheetData>
    <row r="2">
      <c r="B2" s="115" t="inlineStr">
        <is>
          <t>📊  HISTORIQUE DES DEVIS — ONE WAY (aller-retour)</t>
        </is>
      </c>
    </row>
    <row r="3"/>
    <row r="4"/>
    <row r="5" ht="8.1" customHeight="1" s="74"/>
    <row r="6" ht="26.1" customHeight="1" s="74">
      <c r="B6" s="103" t="inlineStr">
        <is>
          <t>N° DEVIS</t>
        </is>
      </c>
      <c r="C6" s="103" t="inlineStr">
        <is>
          <t>DATE</t>
        </is>
      </c>
      <c r="D6" s="102" t="inlineStr">
        <is>
          <t>CLIENT</t>
        </is>
      </c>
      <c r="E6" s="102" t="inlineStr">
        <is>
          <t>DÉPART</t>
        </is>
      </c>
      <c r="F6" s="102" t="inlineStr">
        <is>
          <t>ARRIVÉE</t>
        </is>
      </c>
      <c r="G6" s="103" t="inlineStr">
        <is>
          <t>DISTANCE</t>
        </is>
      </c>
      <c r="H6" s="102" t="inlineStr">
        <is>
          <t>VÉHICULE</t>
        </is>
      </c>
      <c r="I6" s="103" t="inlineStr">
        <is>
          <t>HT (Ar)</t>
        </is>
      </c>
      <c r="J6" s="103" t="inlineStr">
        <is>
          <t>TTC (Ar)</t>
        </is>
      </c>
      <c r="K6" s="103" t="inlineStr">
        <is>
          <t>STATUT</t>
        </is>
      </c>
      <c r="L6" s="102" t="inlineStr">
        <is>
          <t>NOTES</t>
        </is>
      </c>
      <c r="M6" s="103" t="inlineStr">
        <is>
          <t>ACOMPTE (Ar)</t>
        </is>
      </c>
      <c r="N6" s="103" t="inlineStr">
        <is>
          <t>SOLDE (Ar)</t>
        </is>
      </c>
      <c r="O6" s="103" t="inlineStr">
        <is>
          <t>ENCAISSÉ (Ar)</t>
        </is>
      </c>
      <c r="P6" s="103" t="inlineStr">
        <is>
          <t>RESTE (Ar)</t>
        </is>
      </c>
      <c r="Q6" s="103" t="inlineStr">
        <is>
          <t>PAIEMENT</t>
        </is>
      </c>
    </row>
    <row r="7" ht="18.95" customHeight="1" s="74">
      <c r="B7" s="51" t="inlineStr">
        <is>
          <t>OW-0001</t>
        </is>
      </c>
      <c r="C7" s="97" t="inlineStr">
        <is>
          <t>15/05/2026</t>
        </is>
      </c>
      <c r="D7" s="71" t="inlineStr">
        <is>
          <t>Société ABC Import</t>
        </is>
      </c>
      <c r="E7" s="60" t="inlineStr">
        <is>
          <t>Analakely, Tanà</t>
        </is>
      </c>
      <c r="F7" s="60" t="inlineStr">
        <is>
          <t>Toamasina Port</t>
        </is>
      </c>
      <c r="G7" s="97" t="inlineStr">
        <is>
          <t>357 km</t>
        </is>
      </c>
      <c r="H7" s="61" t="inlineStr">
        <is>
          <t>Camion 5T</t>
        </is>
      </c>
      <c r="I7" s="12" t="n">
        <v>2883000</v>
      </c>
      <c r="J7" s="49" t="n">
        <v>2883000</v>
      </c>
      <c r="K7" s="62" t="inlineStr">
        <is>
          <t>✅ Accepté</t>
        </is>
      </c>
      <c r="L7" s="95" t="inlineStr">
        <is>
          <t>Livraison OK</t>
        </is>
      </c>
      <c r="M7" s="12" t="n">
        <v>1441500</v>
      </c>
      <c r="N7" s="12" t="n">
        <v>1441500</v>
      </c>
      <c r="O7" s="12">
        <f>IF(K7&lt;&gt;"✅ Accepté","",N7+M7)</f>
        <v/>
      </c>
      <c r="P7" s="12">
        <f>IF(K7&lt;&gt;"✅ Accepté","",J7-M7-N7)</f>
        <v/>
      </c>
      <c r="Q7" s="62">
        <f>IF(K7&lt;&gt;"✅ Accepté","—",IF(M7+N7&gt;=J7,"✅ Soldé",IF(M7+N7&lt;=0,"❌ Impayé","⏳ Partiel")))</f>
        <v/>
      </c>
    </row>
    <row r="8" ht="18.95" customHeight="1" s="74">
      <c r="B8" s="53" t="inlineStr">
        <is>
          <t>OW-0002</t>
        </is>
      </c>
      <c r="C8" s="94" t="inlineStr">
        <is>
          <t>18/05/2026</t>
        </is>
      </c>
      <c r="D8" s="76" t="inlineStr">
        <is>
          <t>Marie Rakoto</t>
        </is>
      </c>
      <c r="E8" s="63" t="inlineStr">
        <is>
          <t>Ivandry, Tanà</t>
        </is>
      </c>
      <c r="F8" s="63" t="inlineStr">
        <is>
          <t>Antsirabe Centre</t>
        </is>
      </c>
      <c r="G8" s="94" t="inlineStr">
        <is>
          <t>167 km</t>
        </is>
      </c>
      <c r="H8" s="64" t="inlineStr">
        <is>
          <t>Camionnette</t>
        </is>
      </c>
      <c r="I8" s="24" t="n">
        <v>931000</v>
      </c>
      <c r="J8" s="50" t="n">
        <v>931000</v>
      </c>
      <c r="K8" s="65" t="inlineStr">
        <is>
          <t>✅ Accepté</t>
        </is>
      </c>
      <c r="L8" s="98" t="inlineStr">
        <is>
          <t>Marchandises générales</t>
        </is>
      </c>
      <c r="M8" s="24" t="n">
        <v>465500</v>
      </c>
      <c r="N8" s="24" t="n">
        <v>465500</v>
      </c>
      <c r="O8" s="24">
        <f>IF(K8&lt;&gt;"✅ Accepté","",N8+M8)</f>
        <v/>
      </c>
      <c r="P8" s="24">
        <f>IF(K8&lt;&gt;"✅ Accepté","",J8-M8-N8)</f>
        <v/>
      </c>
      <c r="Q8" s="65">
        <f>IF(K8&lt;&gt;"✅ Accepté","—",IF(M8+N8&gt;=J8,"✅ Soldé",IF(M8+N8&lt;=0,"❌ Impayé","⏳ Partiel")))</f>
        <v/>
      </c>
    </row>
    <row r="9" ht="18.95" customHeight="1" s="74">
      <c r="B9" s="51" t="inlineStr">
        <is>
          <t>OW-0003</t>
        </is>
      </c>
      <c r="C9" s="97" t="inlineStr">
        <is>
          <t>20/05/2026</t>
        </is>
      </c>
      <c r="D9" s="71" t="inlineStr">
        <is>
          <t>Export Mada SARL</t>
        </is>
      </c>
      <c r="E9" s="60" t="inlineStr">
        <is>
          <t>Tsaralalàna</t>
        </is>
      </c>
      <c r="F9" s="60" t="inlineStr">
        <is>
          <t>Mahajanga Port</t>
        </is>
      </c>
      <c r="G9" s="97" t="inlineStr">
        <is>
          <t>472 km</t>
        </is>
      </c>
      <c r="H9" s="61" t="inlineStr">
        <is>
          <t>Camion 5T</t>
        </is>
      </c>
      <c r="I9" s="12" t="n">
        <v>3779000</v>
      </c>
      <c r="J9" s="49" t="n">
        <v>3779000</v>
      </c>
      <c r="K9" s="62" t="inlineStr">
        <is>
          <t>✅ Accepté</t>
        </is>
      </c>
      <c r="L9" s="95" t="inlineStr">
        <is>
          <t>Périssables urgents</t>
        </is>
      </c>
      <c r="M9" s="12" t="n">
        <v>1889500</v>
      </c>
      <c r="N9" s="12" t="n"/>
      <c r="O9" s="12">
        <f>IF(K9&lt;&gt;"✅ Accepté","",N9+M9)</f>
        <v/>
      </c>
      <c r="P9" s="12">
        <f>IF(K9&lt;&gt;"✅ Accepté","",J9-M9-N9)</f>
        <v/>
      </c>
      <c r="Q9" s="62">
        <f>IF(K9&lt;&gt;"✅ Accepté","—",IF(M9+N9&gt;=J9,"✅ Soldé",IF(M9+N9&lt;=0,"❌ Impayé","⏳ Partiel")))</f>
        <v/>
      </c>
    </row>
    <row r="10" ht="18.95" customHeight="1" s="74">
      <c r="B10" s="53" t="inlineStr">
        <is>
          <t>OW-0004</t>
        </is>
      </c>
      <c r="C10" s="94" t="inlineStr">
        <is>
          <t>21/05/2026</t>
        </is>
      </c>
      <c r="D10" s="76" t="inlineStr">
        <is>
          <t>Fara Rasolofo</t>
        </is>
      </c>
      <c r="E10" s="63" t="inlineStr">
        <is>
          <t>67 Ha, Tanà</t>
        </is>
      </c>
      <c r="F10" s="63" t="inlineStr">
        <is>
          <t>Fianarantsoa</t>
        </is>
      </c>
      <c r="G10" s="94" t="inlineStr">
        <is>
          <t>404 km</t>
        </is>
      </c>
      <c r="H10" s="64" t="inlineStr">
        <is>
          <t>Semi-remorque</t>
        </is>
      </c>
      <c r="I10" s="24" t="n">
        <v>6579000</v>
      </c>
      <c r="J10" s="50" t="n">
        <v>6579000</v>
      </c>
      <c r="K10" s="65" t="inlineStr">
        <is>
          <t>✅ Accepté</t>
        </is>
      </c>
      <c r="L10" s="98" t="inlineStr">
        <is>
          <t>Semi-remorque</t>
        </is>
      </c>
      <c r="M10" s="24" t="n">
        <v>3289500</v>
      </c>
      <c r="N10" s="24" t="n"/>
      <c r="O10" s="24">
        <f>IF(K10&lt;&gt;"✅ Accepté","",N10+M10)</f>
        <v/>
      </c>
      <c r="P10" s="24">
        <f>IF(K10&lt;&gt;"✅ Accepté","",J10-M10-N10)</f>
        <v/>
      </c>
      <c r="Q10" s="65">
        <f>IF(K10&lt;&gt;"✅ Accepté","—",IF(M10+N10&gt;=J10,"✅ Soldé",IF(M10+N10&lt;=0,"❌ Impayé","⏳ Partiel")))</f>
        <v/>
      </c>
    </row>
    <row r="11" ht="18.95" customHeight="1" s="74">
      <c r="B11" s="51" t="inlineStr">
        <is>
          <t>OW-0005</t>
        </is>
      </c>
      <c r="C11" s="97" t="inlineStr">
        <is>
          <t>23/05/2026</t>
        </is>
      </c>
      <c r="D11" s="71" t="inlineStr">
        <is>
          <t>Solo Andria</t>
        </is>
      </c>
      <c r="E11" s="60" t="inlineStr">
        <is>
          <t>Ambohimangakely</t>
        </is>
      </c>
      <c r="F11" s="60" t="inlineStr">
        <is>
          <t>Moramanga</t>
        </is>
      </c>
      <c r="G11" s="97" t="inlineStr">
        <is>
          <t>109 km</t>
        </is>
      </c>
      <c r="H11" s="61" t="inlineStr">
        <is>
          <t>Moto-tricycle</t>
        </is>
      </c>
      <c r="I11" s="12" t="n">
        <v>365000</v>
      </c>
      <c r="J11" s="49" t="n">
        <v>365000</v>
      </c>
      <c r="K11" s="62" t="inlineStr">
        <is>
          <t>⏳ En attente</t>
        </is>
      </c>
      <c r="L11" s="95" t="inlineStr">
        <is>
          <t>En cours</t>
        </is>
      </c>
      <c r="M11" s="12" t="n"/>
      <c r="N11" s="12" t="n"/>
      <c r="O11" s="12">
        <f>IF(K11&lt;&gt;"✅ Accepté","",N11+M11)</f>
        <v/>
      </c>
      <c r="P11" s="12">
        <f>IF(K11&lt;&gt;"✅ Accepté","",J11-M11-N11)</f>
        <v/>
      </c>
      <c r="Q11" s="62">
        <f>IF(K11&lt;&gt;"✅ Accepté","—",IF(M11+N11&gt;=J11,"✅ Soldé",IF(M11+N11&lt;=0,"❌ Impayé","⏳ Partiel")))</f>
        <v/>
      </c>
    </row>
    <row r="12" ht="18.95" customHeight="1" s="74">
      <c r="B12" s="53" t="inlineStr">
        <is>
          <t>OW-0006</t>
        </is>
      </c>
      <c r="C12" s="94" t="inlineStr">
        <is>
          <t>24/05/2026</t>
        </is>
      </c>
      <c r="D12" s="76" t="inlineStr">
        <is>
          <t>Haja Rabe</t>
        </is>
      </c>
      <c r="E12" s="63" t="inlineStr">
        <is>
          <t>Port Toamasina</t>
        </is>
      </c>
      <c r="F12" s="63" t="inlineStr">
        <is>
          <t>Ambositra</t>
        </is>
      </c>
      <c r="G12" s="94" t="inlineStr">
        <is>
          <t>460 km</t>
        </is>
      </c>
      <c r="H12" s="64" t="inlineStr">
        <is>
          <t>Camion 5T</t>
        </is>
      </c>
      <c r="I12" s="24" t="n">
        <v>3685000</v>
      </c>
      <c r="J12" s="50" t="n">
        <v>3685000</v>
      </c>
      <c r="K12" s="65" t="inlineStr">
        <is>
          <t>❌ Refusé</t>
        </is>
      </c>
      <c r="L12" s="98" t="inlineStr">
        <is>
          <t>Prix refusé</t>
        </is>
      </c>
      <c r="M12" s="24" t="n"/>
      <c r="N12" s="24" t="n"/>
      <c r="O12" s="24">
        <f>IF(K12&lt;&gt;"✅ Accepté","",N12+M12)</f>
        <v/>
      </c>
      <c r="P12" s="24">
        <f>IF(K12&lt;&gt;"✅ Accepté","",J12-M12-N12)</f>
        <v/>
      </c>
      <c r="Q12" s="65">
        <f>IF(K12&lt;&gt;"✅ Accepté","—",IF(M12+N12&gt;=J12,"✅ Soldé",IF(M12+N12&lt;=0,"❌ Impayé","⏳ Partiel")))</f>
        <v/>
      </c>
    </row>
    <row r="13" ht="18.95" customHeight="1" s="74">
      <c r="B13" s="51" t="inlineStr">
        <is>
          <t>OW-0007</t>
        </is>
      </c>
      <c r="C13" s="97" t="inlineStr">
        <is>
          <t>25/05/2026</t>
        </is>
      </c>
      <c r="D13" s="71" t="inlineStr">
        <is>
          <t>Tanà Distribution</t>
        </is>
      </c>
      <c r="E13" s="60" t="inlineStr">
        <is>
          <t>Analakely, Tanà</t>
        </is>
      </c>
      <c r="F13" s="60" t="inlineStr">
        <is>
          <t>Antsirabe</t>
        </is>
      </c>
      <c r="G13" s="97" t="inlineStr">
        <is>
          <t>167 km</t>
        </is>
      </c>
      <c r="H13" s="61" t="inlineStr">
        <is>
          <t>Camionnette</t>
        </is>
      </c>
      <c r="I13" s="12" t="n">
        <v>931000</v>
      </c>
      <c r="J13" s="49" t="n">
        <v>931000</v>
      </c>
      <c r="K13" s="62" t="inlineStr">
        <is>
          <t>⏳ En attente</t>
        </is>
      </c>
      <c r="L13" s="95" t="inlineStr">
        <is>
          <t>Devis émis</t>
        </is>
      </c>
      <c r="M13" s="12" t="n"/>
      <c r="N13" s="12" t="n"/>
      <c r="O13" s="12">
        <f>IF(K13&lt;&gt;"✅ Accepté","",N13+M13)</f>
        <v/>
      </c>
      <c r="P13" s="12">
        <f>IF(K13&lt;&gt;"✅ Accepté","",J13-M13-N13)</f>
        <v/>
      </c>
      <c r="Q13" s="62">
        <f>IF(K13&lt;&gt;"✅ Accepté","—",IF(M13+N13&gt;=J13,"✅ Soldé",IF(M13+N13&lt;=0,"❌ Impayé","⏳ Partiel")))</f>
        <v/>
      </c>
    </row>
    <row r="14" ht="21.95" customHeight="1" s="74">
      <c r="B14" s="114" t="inlineStr">
        <is>
          <t>TOTAL (devis acceptés)</t>
        </is>
      </c>
      <c r="I14" s="67">
        <f>SUMIF(K7:K13,"✅ Accepté",I7:I13)</f>
        <v/>
      </c>
      <c r="J14" s="114">
        <f>COUNTIF(K7:K13,"✅ Accepté")&amp;" acceptés"</f>
        <v/>
      </c>
      <c r="K14" s="28" t="n"/>
      <c r="L14" s="28" t="n"/>
      <c r="M14" s="67">
        <f>SUMIF($K$7:$K$13,"✅ Accepté",M7:M13)</f>
        <v/>
      </c>
      <c r="N14" s="67">
        <f>SUMIF($K$7:$K$13,"✅ Accepté",N7:N13)</f>
        <v/>
      </c>
      <c r="O14" s="67">
        <f>SUMIF($K$7:$K$13,"✅ Accepté",O7:O13)</f>
        <v/>
      </c>
      <c r="P14" s="67">
        <f>SUMIF($K$7:$K$13,"✅ Accepté",P7:P13)</f>
        <v/>
      </c>
      <c r="Q14" s="67" t="n"/>
    </row>
    <row r="16" ht="21.95" customHeight="1" s="74">
      <c r="B16" s="113" t="inlineStr">
        <is>
          <t xml:space="preserve">  📈  STATISTIQUES RAPIDES</t>
        </is>
      </c>
    </row>
    <row r="17" ht="18.95" customHeight="1" s="74">
      <c r="B17" s="29" t="inlineStr">
        <is>
          <t>Devis émis</t>
        </is>
      </c>
      <c r="C17" s="68">
        <f>COUNTA(B7:B13)</f>
        <v/>
      </c>
    </row>
    <row r="18" ht="18.95" customHeight="1" s="74">
      <c r="B18" s="29" t="inlineStr">
        <is>
          <t>Devis acceptés</t>
        </is>
      </c>
      <c r="C18" s="68">
        <f>COUNTIF(K7:K13,"✅ Accepté")</f>
        <v/>
      </c>
    </row>
    <row r="19" ht="18.95" customHeight="1" s="74">
      <c r="B19" s="29" t="inlineStr">
        <is>
          <t>Taux de conversion</t>
        </is>
      </c>
      <c r="C19" s="69">
        <f>IFERROR(COUNTIF(K7:K13,"✅ Accepté")/COUNTA(B7:B13),0)</f>
        <v/>
      </c>
    </row>
    <row r="20" ht="18.95" customHeight="1" s="74">
      <c r="B20" s="29" t="inlineStr">
        <is>
          <t>CA total (acceptés)</t>
        </is>
      </c>
      <c r="C20" s="70">
        <f>SUMIF(K7:K13,"✅ Accepté",I7:I13)</f>
        <v/>
      </c>
    </row>
    <row r="21" ht="18.95" customHeight="1" s="74">
      <c r="B21" s="29" t="inlineStr">
        <is>
          <t>Montant moyen / devis</t>
        </is>
      </c>
      <c r="C21" s="70">
        <f>IFERROR(AVERAGE(I7:I13),0)</f>
        <v/>
      </c>
    </row>
    <row r="22" ht="18.9" customHeight="1" s="74">
      <c r="B22" s="29" t="inlineStr">
        <is>
          <t>Total facturé (acceptés)</t>
        </is>
      </c>
      <c r="C22" s="70">
        <f>SUMIF($K$7:$K$13,"✅ Accepté",J7:J13)</f>
        <v/>
      </c>
    </row>
    <row r="23" ht="18.9" customHeight="1" s="74">
      <c r="B23" s="29" t="inlineStr">
        <is>
          <t>Total encaissé</t>
        </is>
      </c>
      <c r="C23" s="70">
        <f>SUM(O7:O13)</f>
        <v/>
      </c>
    </row>
    <row r="24" ht="18.9" customHeight="1" s="74">
      <c r="B24" s="29" t="inlineStr">
        <is>
          <t>Reste à encaisser</t>
        </is>
      </c>
      <c r="C24" s="70">
        <f>SUMIF($K$7:$K$13,"✅ Accepté",P7:P13)</f>
        <v/>
      </c>
    </row>
    <row r="25" ht="18.9" customHeight="1" s="74">
      <c r="B25" s="29" t="inlineStr">
        <is>
          <t>Taux d'encaissement</t>
        </is>
      </c>
      <c r="C25" s="69">
        <f>IFERROR(C23/C22,0)</f>
        <v/>
      </c>
    </row>
    <row r="26" ht="18.9" customHeight="1" s="74">
      <c r="B26" s="29" t="inlineStr">
        <is>
          <t>Devis soldés / partiels</t>
        </is>
      </c>
      <c r="C26" s="108">
        <f>COUNTIF(Q7:Q13,"✅ Soldé")&amp;" / "&amp;COUNTIF(Q7:Q13,"⏳ Partiel")</f>
        <v/>
      </c>
    </row>
  </sheetData>
  <mergeCells count="3">
    <mergeCell ref="B16:Q16"/>
    <mergeCell ref="B14:H14"/>
    <mergeCell ref="B2:Q4"/>
  </mergeCells>
  <pageMargins left="0.75" right="0.75" top="1" bottom="1" header="0.5" footer="0.5"/>
  <pageSetup orientation="landscape"/>
</worksheet>
</file>

<file path=xl/worksheets/sheet5.xml><?xml version="1.0" encoding="utf-8"?>
<worksheet xmlns="http://schemas.openxmlformats.org/spreadsheetml/2006/main">
  <sheetPr>
    <tabColor rgb="00128A4B"/>
    <outlinePr summaryBelow="1" summaryRight="1"/>
    <pageSetUpPr fitToPage="1"/>
  </sheetPr>
  <dimension ref="B3:I37"/>
  <sheetViews>
    <sheetView showGridLines="0" workbookViewId="0">
      <selection activeCell="A1" sqref="A1"/>
    </sheetView>
  </sheetViews>
  <sheetFormatPr baseColWidth="8" defaultRowHeight="15"/>
  <cols>
    <col width="3" customWidth="1" style="74" min="1" max="1"/>
    <col width="26" customWidth="1" style="74" min="2" max="2"/>
    <col width="16" customWidth="1" style="74" min="3" max="3"/>
    <col width="12" customWidth="1" style="74" min="4" max="4"/>
    <col width="12" customWidth="1" style="74" min="5" max="5"/>
    <col width="18" customWidth="1" style="74" min="6" max="6"/>
    <col width="18" customWidth="1" style="74" min="7" max="7"/>
    <col width="14" customWidth="1" style="74" min="8" max="8"/>
    <col width="14" customWidth="1" style="74" min="9" max="9"/>
    <col width="3" customWidth="1" style="74" min="10" max="10"/>
  </cols>
  <sheetData>
    <row r="2" ht="18" customHeight="1" s="74"/>
    <row r="3" ht="18" customHeight="1" s="74">
      <c r="E3" s="123" t="inlineStr">
        <is>
          <t>REÇU DE PAIEMENT</t>
        </is>
      </c>
    </row>
    <row r="4" ht="18" customHeight="1" s="74"/>
    <row r="5" ht="18" customHeight="1" s="74">
      <c r="E5" s="124" t="inlineStr">
        <is>
          <t>Transport · Livraison · Suivi Digital</t>
        </is>
      </c>
    </row>
    <row r="6" ht="18" customHeight="1" s="74"/>
    <row r="7" ht="6" customHeight="1" s="74"/>
    <row r="8" ht="20" customHeight="1" s="74">
      <c r="B8" s="125" t="inlineStr">
        <is>
          <t>N° REÇU :</t>
        </is>
      </c>
      <c r="C8" s="126">
        <f>"REC-"&amp;TEXT('⚙️ Paramètres'!C9,"0000")&amp;"-"&amp;TEXT(TODAY(),"MMYYYY")</f>
        <v/>
      </c>
      <c r="E8" s="125" t="inlineStr">
        <is>
          <t>DATE :</t>
        </is>
      </c>
      <c r="F8" s="127">
        <f>TODAY()</f>
        <v/>
      </c>
      <c r="G8" s="125" t="inlineStr">
        <is>
          <t>RÉF. DEVIS :</t>
        </is>
      </c>
      <c r="H8" s="128">
        <f>'📋 Devis Client'!C12</f>
        <v/>
      </c>
    </row>
    <row r="9" ht="6" customHeight="1" s="74"/>
    <row r="10" ht="20" customHeight="1" s="74">
      <c r="B10" s="129" t="inlineStr">
        <is>
          <t xml:space="preserve">  👤  CLIENT</t>
        </is>
      </c>
      <c r="F10" s="130" t="inlineStr">
        <is>
          <t xml:space="preserve">  🚛  ONE WAY — TRANSPORT</t>
        </is>
      </c>
    </row>
    <row r="11" ht="18" customHeight="1" s="74">
      <c r="B11" s="125" t="inlineStr">
        <is>
          <t>Nom / Société :</t>
        </is>
      </c>
      <c r="C11" s="131">
        <f>'📋 Devis Client'!C15</f>
        <v/>
      </c>
      <c r="F11" s="125" t="inlineStr">
        <is>
          <t>Société :</t>
        </is>
      </c>
      <c r="G11" s="131">
        <f>'📋 Devis Client'!G15</f>
        <v/>
      </c>
    </row>
    <row r="12" ht="18" customHeight="1" s="74">
      <c r="B12" s="125" t="inlineStr">
        <is>
          <t>Adresse :</t>
        </is>
      </c>
      <c r="C12" s="131">
        <f>'📋 Devis Client'!C16</f>
        <v/>
      </c>
      <c r="F12" s="125" t="inlineStr">
        <is>
          <t>Adresse :</t>
        </is>
      </c>
      <c r="G12" s="131">
        <f>'📋 Devis Client'!G16</f>
        <v/>
      </c>
    </row>
    <row r="13" ht="18" customHeight="1" s="74">
      <c r="B13" s="125" t="inlineStr">
        <is>
          <t>Ville :</t>
        </is>
      </c>
      <c r="C13" s="131">
        <f>'📋 Devis Client'!C17</f>
        <v/>
      </c>
      <c r="F13" s="125" t="inlineStr">
        <is>
          <t>Téléphone :</t>
        </is>
      </c>
      <c r="G13" s="131">
        <f>'📋 Devis Client'!G17</f>
        <v/>
      </c>
    </row>
    <row r="14" ht="18" customHeight="1" s="74">
      <c r="B14" s="125" t="inlineStr">
        <is>
          <t>Téléphone :</t>
        </is>
      </c>
      <c r="C14" s="131">
        <f>'📋 Devis Client'!C18</f>
        <v/>
      </c>
      <c r="F14" s="125" t="inlineStr">
        <is>
          <t>Email :</t>
        </is>
      </c>
      <c r="G14" s="131">
        <f>'📋 Devis Client'!G18</f>
        <v/>
      </c>
    </row>
    <row r="15" ht="18" customHeight="1" s="74">
      <c r="B15" s="125" t="inlineStr">
        <is>
          <t>N° Client :</t>
        </is>
      </c>
      <c r="C15" s="131">
        <f>'📋 Devis Client'!C20</f>
        <v/>
      </c>
      <c r="F15" s="125" t="inlineStr">
        <is>
          <t>MVola :</t>
        </is>
      </c>
      <c r="G15" s="131">
        <f>'📋 Devis Client'!G19</f>
        <v/>
      </c>
    </row>
    <row r="16" ht="6" customHeight="1" s="74"/>
    <row r="17" ht="22" customHeight="1" s="74">
      <c r="B17" s="132" t="inlineStr">
        <is>
          <t xml:space="preserve">  💰  RÉCAPITULATIF DU RÈGLEMENT</t>
        </is>
      </c>
    </row>
    <row r="18" ht="19" customHeight="1" s="74">
      <c r="B18" s="133" t="inlineStr">
        <is>
          <t>Montant total du devis (TTC)</t>
        </is>
      </c>
      <c r="G18" s="134">
        <f>'📋 Devis Client'!G52</f>
        <v/>
      </c>
    </row>
    <row r="19" ht="19" customHeight="1" s="74">
      <c r="B19" s="135" t="inlineStr">
        <is>
          <t>Acompte — 50 % à la commande</t>
        </is>
      </c>
      <c r="G19" s="134">
        <f>ROUND('📋 Devis Client'!G52*0.5,0)</f>
        <v/>
      </c>
    </row>
    <row r="20" ht="19" customHeight="1" s="74">
      <c r="B20" s="135" t="inlineStr">
        <is>
          <t>Solde — 50 % à la livraison</t>
        </is>
      </c>
      <c r="G20" s="134">
        <f>$G$18-$G$19</f>
        <v/>
      </c>
    </row>
    <row r="21" ht="6" customHeight="1" s="74"/>
    <row r="22" ht="22" customHeight="1" s="74">
      <c r="B22" s="132" t="inlineStr">
        <is>
          <t xml:space="preserve">  🧾  PAIEMENT REÇU</t>
        </is>
      </c>
    </row>
    <row r="23" ht="19" customHeight="1" s="74">
      <c r="B23" s="136" t="inlineStr">
        <is>
          <t>Nature du paiement :</t>
        </is>
      </c>
      <c r="G23" s="137" t="inlineStr">
        <is>
          <t>Acompte 50 % (à la commande)</t>
        </is>
      </c>
      <c r="H23" s="121" t="n"/>
      <c r="I23" s="122" t="n"/>
    </row>
    <row r="24" ht="19" customHeight="1" s="74">
      <c r="B24" s="136" t="inlineStr">
        <is>
          <t>Mode de paiement :</t>
        </is>
      </c>
      <c r="G24" s="137" t="inlineStr">
        <is>
          <t>MVola</t>
        </is>
      </c>
      <c r="H24" s="121" t="n"/>
      <c r="I24" s="122" t="n"/>
    </row>
    <row r="25" ht="19" customHeight="1" s="74">
      <c r="B25" s="136" t="inlineStr">
        <is>
          <t>Référence transaction :</t>
        </is>
      </c>
      <c r="G25" s="137" t="inlineStr">
        <is>
          <t>—</t>
        </is>
      </c>
      <c r="H25" s="121" t="n"/>
      <c r="I25" s="122" t="n"/>
    </row>
    <row r="26" ht="19" customHeight="1" s="74">
      <c r="B26" s="136" t="inlineStr">
        <is>
          <t>Montant libre (si nature = libre) :</t>
        </is>
      </c>
      <c r="G26" s="138" t="n">
        <v>0</v>
      </c>
      <c r="H26" s="121" t="n"/>
      <c r="I26" s="122" t="n"/>
    </row>
    <row r="27" ht="19" customHeight="1" s="74">
      <c r="B27" s="136" t="inlineStr">
        <is>
          <t>Déjà encaissé (paiements précédents) :</t>
        </is>
      </c>
      <c r="G27" s="138" t="n">
        <v>0</v>
      </c>
      <c r="H27" s="121" t="n"/>
      <c r="I27" s="122" t="n"/>
    </row>
    <row r="28" ht="26" customHeight="1" s="74">
      <c r="B28" s="139" t="inlineStr">
        <is>
          <t>💵  MONTANT REÇU (Ar) :</t>
        </is>
      </c>
      <c r="G28" s="140">
        <f>IF($G$23="Paiement intégral (100 %)",'📋 Devis Client'!G52,IF($G$23="Solde 50 % (à la livraison)",'📋 Devis Client'!G52-ROUND('📋 Devis Client'!G52*0.5,0),IF($G$23="Montant libre",$G$26,ROUND('📋 Devis Client'!G52*0.5,0))))</f>
        <v/>
      </c>
    </row>
    <row r="29" ht="24" customHeight="1" s="74">
      <c r="B29" s="120">
        <f>"Reçu la somme de "&amp;'Lettres'!$I$13&amp;" Ariary."</f>
        <v/>
      </c>
      <c r="C29" s="121" t="n"/>
      <c r="D29" s="121" t="n"/>
      <c r="E29" s="121" t="n"/>
      <c r="F29" s="121" t="n"/>
      <c r="G29" s="121" t="n"/>
      <c r="H29" s="121" t="n"/>
      <c r="I29" s="122" t="n"/>
    </row>
    <row r="30" ht="19" customHeight="1" s="74">
      <c r="B30" s="133" t="inlineStr">
        <is>
          <t>Reste à payer après ce reçu :</t>
        </is>
      </c>
      <c r="G30" s="134">
        <f>ROUND(IF($G$23="Acompte 50 % (à la commande)",'📋 Devis Client'!G52-$G$28,IF($G$23="Montant libre",MAX('📋 Devis Client'!G52-$G$27-$G$28,0),0)),0)</f>
        <v/>
      </c>
    </row>
    <row r="31" ht="20" customHeight="1" s="74">
      <c r="B31" s="128" t="inlineStr">
        <is>
          <t>Statut :</t>
        </is>
      </c>
      <c r="G31" s="141">
        <f>IF($G$30&lt;=0,"✅ SOLDÉ — Merci !","⏳ Reste à payer : "&amp;TEXT($G$30,"#,##0")&amp;" Ar")</f>
        <v/>
      </c>
    </row>
    <row r="32" ht="8" customHeight="1" s="74"/>
    <row r="33" ht="28" customHeight="1" s="74">
      <c r="B33" s="142" t="inlineStr">
        <is>
          <t>Reçu valant quittance pour le montant ci-dessus, sous réserve d'encaissement. À conserver comme justificatif de paiement.</t>
        </is>
      </c>
    </row>
    <row r="34" ht="8" customHeight="1" s="74"/>
    <row r="35" ht="46" customHeight="1" s="74">
      <c r="B35" s="146" t="inlineStr">
        <is>
          <t>Le client</t>
        </is>
      </c>
      <c r="C35" s="145" t="n"/>
      <c r="D35" s="145" t="n"/>
      <c r="E35" s="145" t="n"/>
      <c r="F35" s="146" t="inlineStr">
        <is>
          <t>Pour One Way (cachet &amp; signature)</t>
        </is>
      </c>
      <c r="G35" s="145" t="n"/>
      <c r="H35" s="145" t="n"/>
      <c r="I35" s="145" t="n"/>
    </row>
    <row r="37" ht="22" customHeight="1" s="74">
      <c r="B37" s="144" t="inlineStr">
        <is>
          <t>One Way SARL  ·  Transport · Livraison · Suivi Digital  ·  Antananarivo, Madagascar 🇲🇬</t>
        </is>
      </c>
    </row>
  </sheetData>
  <mergeCells count="45">
    <mergeCell ref="G28:I28"/>
    <mergeCell ref="G13:I13"/>
    <mergeCell ref="G19:I19"/>
    <mergeCell ref="B25:F25"/>
    <mergeCell ref="G18:I18"/>
    <mergeCell ref="B22:I22"/>
    <mergeCell ref="B31:F31"/>
    <mergeCell ref="G30:I30"/>
    <mergeCell ref="C12:E12"/>
    <mergeCell ref="B27:F27"/>
    <mergeCell ref="B18:F18"/>
    <mergeCell ref="G15:I15"/>
    <mergeCell ref="G24:I24"/>
    <mergeCell ref="C11:E11"/>
    <mergeCell ref="G14:I14"/>
    <mergeCell ref="B35:E35"/>
    <mergeCell ref="B23:F23"/>
    <mergeCell ref="G20:I20"/>
    <mergeCell ref="G26:I26"/>
    <mergeCell ref="F10:I10"/>
    <mergeCell ref="B17:I17"/>
    <mergeCell ref="G25:I25"/>
    <mergeCell ref="E3:I4"/>
    <mergeCell ref="C13:E13"/>
    <mergeCell ref="B29:I29"/>
    <mergeCell ref="B28:F28"/>
    <mergeCell ref="G31:I31"/>
    <mergeCell ref="B19:F19"/>
    <mergeCell ref="B37:I37"/>
    <mergeCell ref="G12:I12"/>
    <mergeCell ref="E5:I6"/>
    <mergeCell ref="C15:E15"/>
    <mergeCell ref="C8:D8"/>
    <mergeCell ref="G11:I11"/>
    <mergeCell ref="B30:F30"/>
    <mergeCell ref="C14:E14"/>
    <mergeCell ref="B24:F24"/>
    <mergeCell ref="G27:I27"/>
    <mergeCell ref="B20:F20"/>
    <mergeCell ref="B33:I33"/>
    <mergeCell ref="F35:I35"/>
    <mergeCell ref="G23:I23"/>
    <mergeCell ref="H8:I8"/>
    <mergeCell ref="B10:E10"/>
    <mergeCell ref="B26:F26"/>
  </mergeCells>
  <dataValidations count="2">
    <dataValidation sqref="G23" showDropDown="0" showInputMessage="0" showErrorMessage="0" allowBlank="1" type="list">
      <formula1>"Acompte 50 % (à la commande),Solde 50 % (à la livraison),Paiement intégral (100 %),Montant libre"</formula1>
    </dataValidation>
    <dataValidation sqref="G24" showDropDown="0" showInputMessage="0" showErrorMessage="0" allowBlank="1" type="list">
      <formula1>"MVola,Orange Money,Airtel Money,Virement,Espèces"</formula1>
    </dataValidation>
  </dataValidations>
  <pageMargins left="0.75" right="0.75" top="1" bottom="1" header="0.5" footer="0.5"/>
  <pageSetup orientation="portrait" fitToHeight="0" fitToWidth="1"/>
  <drawing xmlns:r="http://schemas.openxmlformats.org/officeDocument/2006/relationships" r:id="rId1"/>
  <legacyDrawing xmlns:r="http://schemas.openxmlformats.org/officeDocument/2006/relationships" r:id="rIdVML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I100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Table de conversion (générée) — NE PAS MODIFIER</t>
        </is>
      </c>
      <c r="E1" t="inlineStr">
        <is>
          <t>Total</t>
        </is>
      </c>
      <c r="F1">
        <f>'📋 Devis Client'!$G$52</f>
        <v/>
      </c>
      <c r="H1" t="inlineStr">
        <is>
          <t>Reçu</t>
        </is>
      </c>
      <c r="I1">
        <f>'🧾 Reçu de paiement'!$G$28</f>
        <v/>
      </c>
    </row>
    <row r="2">
      <c r="A2" t="inlineStr">
        <is>
          <t>n</t>
        </is>
      </c>
      <c r="B2" t="inlineStr">
        <is>
          <t>final</t>
        </is>
      </c>
      <c r="C2" t="inlineStr">
        <is>
          <t>avant_mille</t>
        </is>
      </c>
      <c r="E2" t="inlineStr">
        <is>
          <t>n</t>
        </is>
      </c>
      <c r="F2">
        <f>INT(F1)</f>
        <v/>
      </c>
      <c r="H2" t="inlineStr">
        <is>
          <t>n</t>
        </is>
      </c>
      <c r="I2">
        <f>INT(I1)</f>
        <v/>
      </c>
    </row>
    <row r="3">
      <c r="A3" t="n">
        <v>0</v>
      </c>
      <c r="E3" t="inlineStr">
        <is>
          <t>g0</t>
        </is>
      </c>
      <c r="F3">
        <f>MOD(F2,1000)</f>
        <v/>
      </c>
      <c r="H3" t="inlineStr">
        <is>
          <t>g0</t>
        </is>
      </c>
      <c r="I3">
        <f>MOD(I2,1000)</f>
        <v/>
      </c>
    </row>
    <row r="4">
      <c r="A4" t="n">
        <v>1</v>
      </c>
      <c r="B4" t="inlineStr">
        <is>
          <t>un</t>
        </is>
      </c>
      <c r="C4" t="inlineStr">
        <is>
          <t>un</t>
        </is>
      </c>
      <c r="E4" t="inlineStr">
        <is>
          <t>g1</t>
        </is>
      </c>
      <c r="F4">
        <f>MOD(INT(F2/1000),1000)</f>
        <v/>
      </c>
      <c r="H4" t="inlineStr">
        <is>
          <t>g1</t>
        </is>
      </c>
      <c r="I4">
        <f>MOD(INT(I2/1000),1000)</f>
        <v/>
      </c>
    </row>
    <row r="5">
      <c r="A5" t="n">
        <v>2</v>
      </c>
      <c r="B5" t="inlineStr">
        <is>
          <t>deux</t>
        </is>
      </c>
      <c r="C5" t="inlineStr">
        <is>
          <t>deux</t>
        </is>
      </c>
      <c r="E5" t="inlineStr">
        <is>
          <t>g2</t>
        </is>
      </c>
      <c r="F5">
        <f>MOD(INT(F2/1000000),1000)</f>
        <v/>
      </c>
      <c r="H5" t="inlineStr">
        <is>
          <t>g2</t>
        </is>
      </c>
      <c r="I5">
        <f>MOD(INT(I2/1000000),1000)</f>
        <v/>
      </c>
    </row>
    <row r="6">
      <c r="A6" t="n">
        <v>3</v>
      </c>
      <c r="B6" t="inlineStr">
        <is>
          <t>trois</t>
        </is>
      </c>
      <c r="C6" t="inlineStr">
        <is>
          <t>trois</t>
        </is>
      </c>
      <c r="E6" t="inlineStr">
        <is>
          <t>g3</t>
        </is>
      </c>
      <c r="F6">
        <f>MOD(INT(F2/1000000000),1000)</f>
        <v/>
      </c>
      <c r="H6" t="inlineStr">
        <is>
          <t>g3</t>
        </is>
      </c>
      <c r="I6">
        <f>MOD(INT(I2/1000000000),1000)</f>
        <v/>
      </c>
    </row>
    <row r="7">
      <c r="A7" t="n">
        <v>4</v>
      </c>
      <c r="B7" t="inlineStr">
        <is>
          <t>quatre</t>
        </is>
      </c>
      <c r="C7" t="inlineStr">
        <is>
          <t>quatre</t>
        </is>
      </c>
    </row>
    <row r="8">
      <c r="A8" t="n">
        <v>5</v>
      </c>
      <c r="B8" t="inlineStr">
        <is>
          <t>cinq</t>
        </is>
      </c>
      <c r="C8" t="inlineStr">
        <is>
          <t>cinq</t>
        </is>
      </c>
      <c r="E8" t="inlineStr">
        <is>
          <t>w0</t>
        </is>
      </c>
      <c r="F8">
        <f>IF(F3=0,"",INDEX($B$3:$B$1002,F3+1))</f>
        <v/>
      </c>
      <c r="H8" t="inlineStr">
        <is>
          <t>w0</t>
        </is>
      </c>
      <c r="I8">
        <f>IF(I3=0,"",INDEX($B$3:$B$1002,I3+1))</f>
        <v/>
      </c>
    </row>
    <row r="9">
      <c r="A9" t="n">
        <v>6</v>
      </c>
      <c r="B9" t="inlineStr">
        <is>
          <t>six</t>
        </is>
      </c>
      <c r="C9" t="inlineStr">
        <is>
          <t>six</t>
        </is>
      </c>
      <c r="E9" t="inlineStr">
        <is>
          <t>w1</t>
        </is>
      </c>
      <c r="F9">
        <f>IF(F4=0,"",IF(F4=1,"mille",INDEX($C$3:$C$1002,F4+1)&amp;" mille"))</f>
        <v/>
      </c>
      <c r="H9" t="inlineStr">
        <is>
          <t>w1</t>
        </is>
      </c>
      <c r="I9">
        <f>IF(I4=0,"",IF(I4=1,"mille",INDEX($C$3:$C$1002,I4+1)&amp;" mille"))</f>
        <v/>
      </c>
    </row>
    <row r="10">
      <c r="A10" t="n">
        <v>7</v>
      </c>
      <c r="B10" t="inlineStr">
        <is>
          <t>sept</t>
        </is>
      </c>
      <c r="C10" t="inlineStr">
        <is>
          <t>sept</t>
        </is>
      </c>
      <c r="E10" t="inlineStr">
        <is>
          <t>w2</t>
        </is>
      </c>
      <c r="F10">
        <f>IF(F5=0,"",INDEX($B$3:$B$1002,F5+1)&amp;IF(F5&gt;1," millions"," million"))</f>
        <v/>
      </c>
      <c r="H10" t="inlineStr">
        <is>
          <t>w2</t>
        </is>
      </c>
      <c r="I10">
        <f>IF(I5=0,"",INDEX($B$3:$B$1002,I5+1)&amp;IF(I5&gt;1," millions"," million"))</f>
        <v/>
      </c>
    </row>
    <row r="11">
      <c r="A11" t="n">
        <v>8</v>
      </c>
      <c r="B11" t="inlineStr">
        <is>
          <t>huit</t>
        </is>
      </c>
      <c r="C11" t="inlineStr">
        <is>
          <t>huit</t>
        </is>
      </c>
      <c r="E11" t="inlineStr">
        <is>
          <t>w3</t>
        </is>
      </c>
      <c r="F11">
        <f>IF(F6=0,"",INDEX($B$3:$B$1002,F6+1)&amp;IF(F6&gt;1," milliards"," milliard"))</f>
        <v/>
      </c>
      <c r="H11" t="inlineStr">
        <is>
          <t>w3</t>
        </is>
      </c>
      <c r="I11">
        <f>IF(I6=0,"",INDEX($B$3:$B$1002,I6+1)&amp;IF(I6&gt;1," milliards"," milliard"))</f>
        <v/>
      </c>
    </row>
    <row r="12">
      <c r="A12" t="n">
        <v>9</v>
      </c>
      <c r="B12" t="inlineStr">
        <is>
          <t>neuf</t>
        </is>
      </c>
      <c r="C12" t="inlineStr">
        <is>
          <t>neuf</t>
        </is>
      </c>
    </row>
    <row r="13">
      <c r="A13" t="n">
        <v>10</v>
      </c>
      <c r="B13" t="inlineStr">
        <is>
          <t>dix</t>
        </is>
      </c>
      <c r="C13" t="inlineStr">
        <is>
          <t>dix</t>
        </is>
      </c>
      <c r="E13" t="inlineStr">
        <is>
          <t>lettres</t>
        </is>
      </c>
      <c r="F13">
        <f>IF(F2=0,"zéro",TRIM(F11&amp;" "&amp;F10&amp;" "&amp;F9&amp;" "&amp;F8))</f>
        <v/>
      </c>
      <c r="H13" t="inlineStr">
        <is>
          <t>lettres</t>
        </is>
      </c>
      <c r="I13">
        <f>IF(I2=0,"zéro",TRIM(I11&amp;" "&amp;I10&amp;" "&amp;I9&amp;" "&amp;I8))</f>
        <v/>
      </c>
    </row>
    <row r="14">
      <c r="A14" t="n">
        <v>11</v>
      </c>
      <c r="B14" t="inlineStr">
        <is>
          <t>onze</t>
        </is>
      </c>
      <c r="C14" t="inlineStr">
        <is>
          <t>onze</t>
        </is>
      </c>
    </row>
    <row r="15">
      <c r="A15" t="n">
        <v>12</v>
      </c>
      <c r="B15" t="inlineStr">
        <is>
          <t>douze</t>
        </is>
      </c>
      <c r="C15" t="inlineStr">
        <is>
          <t>douze</t>
        </is>
      </c>
    </row>
    <row r="16">
      <c r="A16" t="n">
        <v>13</v>
      </c>
      <c r="B16" t="inlineStr">
        <is>
          <t>treize</t>
        </is>
      </c>
      <c r="C16" t="inlineStr">
        <is>
          <t>treize</t>
        </is>
      </c>
    </row>
    <row r="17">
      <c r="A17" t="n">
        <v>14</v>
      </c>
      <c r="B17" t="inlineStr">
        <is>
          <t>quatorze</t>
        </is>
      </c>
      <c r="C17" t="inlineStr">
        <is>
          <t>quatorze</t>
        </is>
      </c>
    </row>
    <row r="18">
      <c r="A18" t="n">
        <v>15</v>
      </c>
      <c r="B18" t="inlineStr">
        <is>
          <t>quinze</t>
        </is>
      </c>
      <c r="C18" t="inlineStr">
        <is>
          <t>quinze</t>
        </is>
      </c>
    </row>
    <row r="19">
      <c r="A19" t="n">
        <v>16</v>
      </c>
      <c r="B19" t="inlineStr">
        <is>
          <t>seize</t>
        </is>
      </c>
      <c r="C19" t="inlineStr">
        <is>
          <t>seize</t>
        </is>
      </c>
    </row>
    <row r="20">
      <c r="A20" t="n">
        <v>17</v>
      </c>
      <c r="B20" t="inlineStr">
        <is>
          <t>dix-sept</t>
        </is>
      </c>
      <c r="C20" t="inlineStr">
        <is>
          <t>dix-sept</t>
        </is>
      </c>
    </row>
    <row r="21">
      <c r="A21" t="n">
        <v>18</v>
      </c>
      <c r="B21" t="inlineStr">
        <is>
          <t>dix-huit</t>
        </is>
      </c>
      <c r="C21" t="inlineStr">
        <is>
          <t>dix-huit</t>
        </is>
      </c>
    </row>
    <row r="22">
      <c r="A22" t="n">
        <v>19</v>
      </c>
      <c r="B22" t="inlineStr">
        <is>
          <t>dix-neuf</t>
        </is>
      </c>
      <c r="C22" t="inlineStr">
        <is>
          <t>dix-neuf</t>
        </is>
      </c>
    </row>
    <row r="23">
      <c r="A23" t="n">
        <v>20</v>
      </c>
      <c r="B23" t="inlineStr">
        <is>
          <t>vingt</t>
        </is>
      </c>
      <c r="C23" t="inlineStr">
        <is>
          <t>vingt</t>
        </is>
      </c>
    </row>
    <row r="24">
      <c r="A24" t="n">
        <v>21</v>
      </c>
      <c r="B24" t="inlineStr">
        <is>
          <t>vingt et un</t>
        </is>
      </c>
      <c r="C24" t="inlineStr">
        <is>
          <t>vingt et un</t>
        </is>
      </c>
    </row>
    <row r="25">
      <c r="A25" t="n">
        <v>22</v>
      </c>
      <c r="B25" t="inlineStr">
        <is>
          <t>vingt-deux</t>
        </is>
      </c>
      <c r="C25" t="inlineStr">
        <is>
          <t>vingt-deux</t>
        </is>
      </c>
    </row>
    <row r="26">
      <c r="A26" t="n">
        <v>23</v>
      </c>
      <c r="B26" t="inlineStr">
        <is>
          <t>vingt-trois</t>
        </is>
      </c>
      <c r="C26" t="inlineStr">
        <is>
          <t>vingt-trois</t>
        </is>
      </c>
    </row>
    <row r="27">
      <c r="A27" t="n">
        <v>24</v>
      </c>
      <c r="B27" t="inlineStr">
        <is>
          <t>vingt-quatre</t>
        </is>
      </c>
      <c r="C27" t="inlineStr">
        <is>
          <t>vingt-quatre</t>
        </is>
      </c>
    </row>
    <row r="28">
      <c r="A28" t="n">
        <v>25</v>
      </c>
      <c r="B28" t="inlineStr">
        <is>
          <t>vingt-cinq</t>
        </is>
      </c>
      <c r="C28" t="inlineStr">
        <is>
          <t>vingt-cinq</t>
        </is>
      </c>
    </row>
    <row r="29">
      <c r="A29" t="n">
        <v>26</v>
      </c>
      <c r="B29" t="inlineStr">
        <is>
          <t>vingt-six</t>
        </is>
      </c>
      <c r="C29" t="inlineStr">
        <is>
          <t>vingt-six</t>
        </is>
      </c>
    </row>
    <row r="30">
      <c r="A30" t="n">
        <v>27</v>
      </c>
      <c r="B30" t="inlineStr">
        <is>
          <t>vingt-sept</t>
        </is>
      </c>
      <c r="C30" t="inlineStr">
        <is>
          <t>vingt-sept</t>
        </is>
      </c>
    </row>
    <row r="31">
      <c r="A31" t="n">
        <v>28</v>
      </c>
      <c r="B31" t="inlineStr">
        <is>
          <t>vingt-huit</t>
        </is>
      </c>
      <c r="C31" t="inlineStr">
        <is>
          <t>vingt-huit</t>
        </is>
      </c>
    </row>
    <row r="32">
      <c r="A32" t="n">
        <v>29</v>
      </c>
      <c r="B32" t="inlineStr">
        <is>
          <t>vingt-neuf</t>
        </is>
      </c>
      <c r="C32" t="inlineStr">
        <is>
          <t>vingt-neuf</t>
        </is>
      </c>
    </row>
    <row r="33">
      <c r="A33" t="n">
        <v>30</v>
      </c>
      <c r="B33" t="inlineStr">
        <is>
          <t>trente</t>
        </is>
      </c>
      <c r="C33" t="inlineStr">
        <is>
          <t>trente</t>
        </is>
      </c>
    </row>
    <row r="34">
      <c r="A34" t="n">
        <v>31</v>
      </c>
      <c r="B34" t="inlineStr">
        <is>
          <t>trente et un</t>
        </is>
      </c>
      <c r="C34" t="inlineStr">
        <is>
          <t>trente et un</t>
        </is>
      </c>
    </row>
    <row r="35">
      <c r="A35" t="n">
        <v>32</v>
      </c>
      <c r="B35" t="inlineStr">
        <is>
          <t>trente-deux</t>
        </is>
      </c>
      <c r="C35" t="inlineStr">
        <is>
          <t>trente-deux</t>
        </is>
      </c>
    </row>
    <row r="36">
      <c r="A36" t="n">
        <v>33</v>
      </c>
      <c r="B36" t="inlineStr">
        <is>
          <t>trente-trois</t>
        </is>
      </c>
      <c r="C36" t="inlineStr">
        <is>
          <t>trente-trois</t>
        </is>
      </c>
    </row>
    <row r="37">
      <c r="A37" t="n">
        <v>34</v>
      </c>
      <c r="B37" t="inlineStr">
        <is>
          <t>trente-quatre</t>
        </is>
      </c>
      <c r="C37" t="inlineStr">
        <is>
          <t>trente-quatre</t>
        </is>
      </c>
    </row>
    <row r="38">
      <c r="A38" t="n">
        <v>35</v>
      </c>
      <c r="B38" t="inlineStr">
        <is>
          <t>trente-cinq</t>
        </is>
      </c>
      <c r="C38" t="inlineStr">
        <is>
          <t>trente-cinq</t>
        </is>
      </c>
    </row>
    <row r="39">
      <c r="A39" t="n">
        <v>36</v>
      </c>
      <c r="B39" t="inlineStr">
        <is>
          <t>trente-six</t>
        </is>
      </c>
      <c r="C39" t="inlineStr">
        <is>
          <t>trente-six</t>
        </is>
      </c>
    </row>
    <row r="40">
      <c r="A40" t="n">
        <v>37</v>
      </c>
      <c r="B40" t="inlineStr">
        <is>
          <t>trente-sept</t>
        </is>
      </c>
      <c r="C40" t="inlineStr">
        <is>
          <t>trente-sept</t>
        </is>
      </c>
    </row>
    <row r="41">
      <c r="A41" t="n">
        <v>38</v>
      </c>
      <c r="B41" t="inlineStr">
        <is>
          <t>trente-huit</t>
        </is>
      </c>
      <c r="C41" t="inlineStr">
        <is>
          <t>trente-huit</t>
        </is>
      </c>
    </row>
    <row r="42">
      <c r="A42" t="n">
        <v>39</v>
      </c>
      <c r="B42" t="inlineStr">
        <is>
          <t>trente-neuf</t>
        </is>
      </c>
      <c r="C42" t="inlineStr">
        <is>
          <t>trente-neuf</t>
        </is>
      </c>
    </row>
    <row r="43">
      <c r="A43" t="n">
        <v>40</v>
      </c>
      <c r="B43" t="inlineStr">
        <is>
          <t>quarante</t>
        </is>
      </c>
      <c r="C43" t="inlineStr">
        <is>
          <t>quarante</t>
        </is>
      </c>
    </row>
    <row r="44">
      <c r="A44" t="n">
        <v>41</v>
      </c>
      <c r="B44" t="inlineStr">
        <is>
          <t>quarante et un</t>
        </is>
      </c>
      <c r="C44" t="inlineStr">
        <is>
          <t>quarante et un</t>
        </is>
      </c>
    </row>
    <row r="45">
      <c r="A45" t="n">
        <v>42</v>
      </c>
      <c r="B45" t="inlineStr">
        <is>
          <t>quarante-deux</t>
        </is>
      </c>
      <c r="C45" t="inlineStr">
        <is>
          <t>quarante-deux</t>
        </is>
      </c>
    </row>
    <row r="46">
      <c r="A46" t="n">
        <v>43</v>
      </c>
      <c r="B46" t="inlineStr">
        <is>
          <t>quarante-trois</t>
        </is>
      </c>
      <c r="C46" t="inlineStr">
        <is>
          <t>quarante-trois</t>
        </is>
      </c>
    </row>
    <row r="47">
      <c r="A47" t="n">
        <v>44</v>
      </c>
      <c r="B47" t="inlineStr">
        <is>
          <t>quarante-quatre</t>
        </is>
      </c>
      <c r="C47" t="inlineStr">
        <is>
          <t>quarante-quatre</t>
        </is>
      </c>
    </row>
    <row r="48">
      <c r="A48" t="n">
        <v>45</v>
      </c>
      <c r="B48" t="inlineStr">
        <is>
          <t>quarante-cinq</t>
        </is>
      </c>
      <c r="C48" t="inlineStr">
        <is>
          <t>quarante-cinq</t>
        </is>
      </c>
    </row>
    <row r="49">
      <c r="A49" t="n">
        <v>46</v>
      </c>
      <c r="B49" t="inlineStr">
        <is>
          <t>quarante-six</t>
        </is>
      </c>
      <c r="C49" t="inlineStr">
        <is>
          <t>quarante-six</t>
        </is>
      </c>
    </row>
    <row r="50">
      <c r="A50" t="n">
        <v>47</v>
      </c>
      <c r="B50" t="inlineStr">
        <is>
          <t>quarante-sept</t>
        </is>
      </c>
      <c r="C50" t="inlineStr">
        <is>
          <t>quarante-sept</t>
        </is>
      </c>
    </row>
    <row r="51">
      <c r="A51" t="n">
        <v>48</v>
      </c>
      <c r="B51" t="inlineStr">
        <is>
          <t>quarante-huit</t>
        </is>
      </c>
      <c r="C51" t="inlineStr">
        <is>
          <t>quarante-huit</t>
        </is>
      </c>
    </row>
    <row r="52">
      <c r="A52" t="n">
        <v>49</v>
      </c>
      <c r="B52" t="inlineStr">
        <is>
          <t>quarante-neuf</t>
        </is>
      </c>
      <c r="C52" t="inlineStr">
        <is>
          <t>quarante-neuf</t>
        </is>
      </c>
    </row>
    <row r="53">
      <c r="A53" t="n">
        <v>50</v>
      </c>
      <c r="B53" t="inlineStr">
        <is>
          <t>cinquante</t>
        </is>
      </c>
      <c r="C53" t="inlineStr">
        <is>
          <t>cinquante</t>
        </is>
      </c>
    </row>
    <row r="54">
      <c r="A54" t="n">
        <v>51</v>
      </c>
      <c r="B54" t="inlineStr">
        <is>
          <t>cinquante et un</t>
        </is>
      </c>
      <c r="C54" t="inlineStr">
        <is>
          <t>cinquante et un</t>
        </is>
      </c>
    </row>
    <row r="55">
      <c r="A55" t="n">
        <v>52</v>
      </c>
      <c r="B55" t="inlineStr">
        <is>
          <t>cinquante-deux</t>
        </is>
      </c>
      <c r="C55" t="inlineStr">
        <is>
          <t>cinquante-deux</t>
        </is>
      </c>
    </row>
    <row r="56">
      <c r="A56" t="n">
        <v>53</v>
      </c>
      <c r="B56" t="inlineStr">
        <is>
          <t>cinquante-trois</t>
        </is>
      </c>
      <c r="C56" t="inlineStr">
        <is>
          <t>cinquante-trois</t>
        </is>
      </c>
    </row>
    <row r="57">
      <c r="A57" t="n">
        <v>54</v>
      </c>
      <c r="B57" t="inlineStr">
        <is>
          <t>cinquante-quatre</t>
        </is>
      </c>
      <c r="C57" t="inlineStr">
        <is>
          <t>cinquante-quatre</t>
        </is>
      </c>
    </row>
    <row r="58">
      <c r="A58" t="n">
        <v>55</v>
      </c>
      <c r="B58" t="inlineStr">
        <is>
          <t>cinquante-cinq</t>
        </is>
      </c>
      <c r="C58" t="inlineStr">
        <is>
          <t>cinquante-cinq</t>
        </is>
      </c>
    </row>
    <row r="59">
      <c r="A59" t="n">
        <v>56</v>
      </c>
      <c r="B59" t="inlineStr">
        <is>
          <t>cinquante-six</t>
        </is>
      </c>
      <c r="C59" t="inlineStr">
        <is>
          <t>cinquante-six</t>
        </is>
      </c>
    </row>
    <row r="60">
      <c r="A60" t="n">
        <v>57</v>
      </c>
      <c r="B60" t="inlineStr">
        <is>
          <t>cinquante-sept</t>
        </is>
      </c>
      <c r="C60" t="inlineStr">
        <is>
          <t>cinquante-sept</t>
        </is>
      </c>
    </row>
    <row r="61">
      <c r="A61" t="n">
        <v>58</v>
      </c>
      <c r="B61" t="inlineStr">
        <is>
          <t>cinquante-huit</t>
        </is>
      </c>
      <c r="C61" t="inlineStr">
        <is>
          <t>cinquante-huit</t>
        </is>
      </c>
    </row>
    <row r="62">
      <c r="A62" t="n">
        <v>59</v>
      </c>
      <c r="B62" t="inlineStr">
        <is>
          <t>cinquante-neuf</t>
        </is>
      </c>
      <c r="C62" t="inlineStr">
        <is>
          <t>cinquante-neuf</t>
        </is>
      </c>
    </row>
    <row r="63">
      <c r="A63" t="n">
        <v>60</v>
      </c>
      <c r="B63" t="inlineStr">
        <is>
          <t>soixante</t>
        </is>
      </c>
      <c r="C63" t="inlineStr">
        <is>
          <t>soixante</t>
        </is>
      </c>
    </row>
    <row r="64">
      <c r="A64" t="n">
        <v>61</v>
      </c>
      <c r="B64" t="inlineStr">
        <is>
          <t>soixante et un</t>
        </is>
      </c>
      <c r="C64" t="inlineStr">
        <is>
          <t>soixante et un</t>
        </is>
      </c>
    </row>
    <row r="65">
      <c r="A65" t="n">
        <v>62</v>
      </c>
      <c r="B65" t="inlineStr">
        <is>
          <t>soixante-deux</t>
        </is>
      </c>
      <c r="C65" t="inlineStr">
        <is>
          <t>soixante-deux</t>
        </is>
      </c>
    </row>
    <row r="66">
      <c r="A66" t="n">
        <v>63</v>
      </c>
      <c r="B66" t="inlineStr">
        <is>
          <t>soixante-trois</t>
        </is>
      </c>
      <c r="C66" t="inlineStr">
        <is>
          <t>soixante-trois</t>
        </is>
      </c>
    </row>
    <row r="67">
      <c r="A67" t="n">
        <v>64</v>
      </c>
      <c r="B67" t="inlineStr">
        <is>
          <t>soixante-quatre</t>
        </is>
      </c>
      <c r="C67" t="inlineStr">
        <is>
          <t>soixante-quatre</t>
        </is>
      </c>
    </row>
    <row r="68">
      <c r="A68" t="n">
        <v>65</v>
      </c>
      <c r="B68" t="inlineStr">
        <is>
          <t>soixante-cinq</t>
        </is>
      </c>
      <c r="C68" t="inlineStr">
        <is>
          <t>soixante-cinq</t>
        </is>
      </c>
    </row>
    <row r="69">
      <c r="A69" t="n">
        <v>66</v>
      </c>
      <c r="B69" t="inlineStr">
        <is>
          <t>soixante-six</t>
        </is>
      </c>
      <c r="C69" t="inlineStr">
        <is>
          <t>soixante-six</t>
        </is>
      </c>
    </row>
    <row r="70">
      <c r="A70" t="n">
        <v>67</v>
      </c>
      <c r="B70" t="inlineStr">
        <is>
          <t>soixante-sept</t>
        </is>
      </c>
      <c r="C70" t="inlineStr">
        <is>
          <t>soixante-sept</t>
        </is>
      </c>
    </row>
    <row r="71">
      <c r="A71" t="n">
        <v>68</v>
      </c>
      <c r="B71" t="inlineStr">
        <is>
          <t>soixante-huit</t>
        </is>
      </c>
      <c r="C71" t="inlineStr">
        <is>
          <t>soixante-huit</t>
        </is>
      </c>
    </row>
    <row r="72">
      <c r="A72" t="n">
        <v>69</v>
      </c>
      <c r="B72" t="inlineStr">
        <is>
          <t>soixante-neuf</t>
        </is>
      </c>
      <c r="C72" t="inlineStr">
        <is>
          <t>soixante-neuf</t>
        </is>
      </c>
    </row>
    <row r="73">
      <c r="A73" t="n">
        <v>70</v>
      </c>
      <c r="B73" t="inlineStr">
        <is>
          <t>soixante-dix</t>
        </is>
      </c>
      <c r="C73" t="inlineStr">
        <is>
          <t>soixante-dix</t>
        </is>
      </c>
    </row>
    <row r="74">
      <c r="A74" t="n">
        <v>71</v>
      </c>
      <c r="B74" t="inlineStr">
        <is>
          <t>soixante et onze</t>
        </is>
      </c>
      <c r="C74" t="inlineStr">
        <is>
          <t>soixante et onze</t>
        </is>
      </c>
    </row>
    <row r="75">
      <c r="A75" t="n">
        <v>72</v>
      </c>
      <c r="B75" t="inlineStr">
        <is>
          <t>soixante-douze</t>
        </is>
      </c>
      <c r="C75" t="inlineStr">
        <is>
          <t>soixante-douze</t>
        </is>
      </c>
    </row>
    <row r="76">
      <c r="A76" t="n">
        <v>73</v>
      </c>
      <c r="B76" t="inlineStr">
        <is>
          <t>soixante-treize</t>
        </is>
      </c>
      <c r="C76" t="inlineStr">
        <is>
          <t>soixante-treize</t>
        </is>
      </c>
    </row>
    <row r="77">
      <c r="A77" t="n">
        <v>74</v>
      </c>
      <c r="B77" t="inlineStr">
        <is>
          <t>soixante-quatorze</t>
        </is>
      </c>
      <c r="C77" t="inlineStr">
        <is>
          <t>soixante-quatorze</t>
        </is>
      </c>
    </row>
    <row r="78">
      <c r="A78" t="n">
        <v>75</v>
      </c>
      <c r="B78" t="inlineStr">
        <is>
          <t>soixante-quinze</t>
        </is>
      </c>
      <c r="C78" t="inlineStr">
        <is>
          <t>soixante-quinze</t>
        </is>
      </c>
    </row>
    <row r="79">
      <c r="A79" t="n">
        <v>76</v>
      </c>
      <c r="B79" t="inlineStr">
        <is>
          <t>soixante-seize</t>
        </is>
      </c>
      <c r="C79" t="inlineStr">
        <is>
          <t>soixante-seize</t>
        </is>
      </c>
    </row>
    <row r="80">
      <c r="A80" t="n">
        <v>77</v>
      </c>
      <c r="B80" t="inlineStr">
        <is>
          <t>soixante-dix-sept</t>
        </is>
      </c>
      <c r="C80" t="inlineStr">
        <is>
          <t>soixante-dix-sept</t>
        </is>
      </c>
    </row>
    <row r="81">
      <c r="A81" t="n">
        <v>78</v>
      </c>
      <c r="B81" t="inlineStr">
        <is>
          <t>soixante-dix-huit</t>
        </is>
      </c>
      <c r="C81" t="inlineStr">
        <is>
          <t>soixante-dix-huit</t>
        </is>
      </c>
    </row>
    <row r="82">
      <c r="A82" t="n">
        <v>79</v>
      </c>
      <c r="B82" t="inlineStr">
        <is>
          <t>soixante-dix-neuf</t>
        </is>
      </c>
      <c r="C82" t="inlineStr">
        <is>
          <t>soixante-dix-neuf</t>
        </is>
      </c>
    </row>
    <row r="83">
      <c r="A83" t="n">
        <v>80</v>
      </c>
      <c r="B83" t="inlineStr">
        <is>
          <t>quatre-vingts</t>
        </is>
      </c>
      <c r="C83" t="inlineStr">
        <is>
          <t>quatre-vingt</t>
        </is>
      </c>
    </row>
    <row r="84">
      <c r="A84" t="n">
        <v>81</v>
      </c>
      <c r="B84" t="inlineStr">
        <is>
          <t>quatre-vingt-un</t>
        </is>
      </c>
      <c r="C84" t="inlineStr">
        <is>
          <t>quatre-vingt-un</t>
        </is>
      </c>
    </row>
    <row r="85">
      <c r="A85" t="n">
        <v>82</v>
      </c>
      <c r="B85" t="inlineStr">
        <is>
          <t>quatre-vingt-deux</t>
        </is>
      </c>
      <c r="C85" t="inlineStr">
        <is>
          <t>quatre-vingt-deux</t>
        </is>
      </c>
    </row>
    <row r="86">
      <c r="A86" t="n">
        <v>83</v>
      </c>
      <c r="B86" t="inlineStr">
        <is>
          <t>quatre-vingt-trois</t>
        </is>
      </c>
      <c r="C86" t="inlineStr">
        <is>
          <t>quatre-vingt-trois</t>
        </is>
      </c>
    </row>
    <row r="87">
      <c r="A87" t="n">
        <v>84</v>
      </c>
      <c r="B87" t="inlineStr">
        <is>
          <t>quatre-vingt-quatre</t>
        </is>
      </c>
      <c r="C87" t="inlineStr">
        <is>
          <t>quatre-vingt-quatre</t>
        </is>
      </c>
    </row>
    <row r="88">
      <c r="A88" t="n">
        <v>85</v>
      </c>
      <c r="B88" t="inlineStr">
        <is>
          <t>quatre-vingt-cinq</t>
        </is>
      </c>
      <c r="C88" t="inlineStr">
        <is>
          <t>quatre-vingt-cinq</t>
        </is>
      </c>
    </row>
    <row r="89">
      <c r="A89" t="n">
        <v>86</v>
      </c>
      <c r="B89" t="inlineStr">
        <is>
          <t>quatre-vingt-six</t>
        </is>
      </c>
      <c r="C89" t="inlineStr">
        <is>
          <t>quatre-vingt-six</t>
        </is>
      </c>
    </row>
    <row r="90">
      <c r="A90" t="n">
        <v>87</v>
      </c>
      <c r="B90" t="inlineStr">
        <is>
          <t>quatre-vingt-sept</t>
        </is>
      </c>
      <c r="C90" t="inlineStr">
        <is>
          <t>quatre-vingt-sept</t>
        </is>
      </c>
    </row>
    <row r="91">
      <c r="A91" t="n">
        <v>88</v>
      </c>
      <c r="B91" t="inlineStr">
        <is>
          <t>quatre-vingt-huit</t>
        </is>
      </c>
      <c r="C91" t="inlineStr">
        <is>
          <t>quatre-vingt-huit</t>
        </is>
      </c>
    </row>
    <row r="92">
      <c r="A92" t="n">
        <v>89</v>
      </c>
      <c r="B92" t="inlineStr">
        <is>
          <t>quatre-vingt-neuf</t>
        </is>
      </c>
      <c r="C92" t="inlineStr">
        <is>
          <t>quatre-vingt-neuf</t>
        </is>
      </c>
    </row>
    <row r="93">
      <c r="A93" t="n">
        <v>90</v>
      </c>
      <c r="B93" t="inlineStr">
        <is>
          <t>quatre-vingt-dix</t>
        </is>
      </c>
      <c r="C93" t="inlineStr">
        <is>
          <t>quatre-vingt-dix</t>
        </is>
      </c>
    </row>
    <row r="94">
      <c r="A94" t="n">
        <v>91</v>
      </c>
      <c r="B94" t="inlineStr">
        <is>
          <t>quatre-vingt-onze</t>
        </is>
      </c>
      <c r="C94" t="inlineStr">
        <is>
          <t>quatre-vingt-onze</t>
        </is>
      </c>
    </row>
    <row r="95">
      <c r="A95" t="n">
        <v>92</v>
      </c>
      <c r="B95" t="inlineStr">
        <is>
          <t>quatre-vingt-douze</t>
        </is>
      </c>
      <c r="C95" t="inlineStr">
        <is>
          <t>quatre-vingt-douze</t>
        </is>
      </c>
    </row>
    <row r="96">
      <c r="A96" t="n">
        <v>93</v>
      </c>
      <c r="B96" t="inlineStr">
        <is>
          <t>quatre-vingt-treize</t>
        </is>
      </c>
      <c r="C96" t="inlineStr">
        <is>
          <t>quatre-vingt-treize</t>
        </is>
      </c>
    </row>
    <row r="97">
      <c r="A97" t="n">
        <v>94</v>
      </c>
      <c r="B97" t="inlineStr">
        <is>
          <t>quatre-vingt-quatorze</t>
        </is>
      </c>
      <c r="C97" t="inlineStr">
        <is>
          <t>quatre-vingt-quatorze</t>
        </is>
      </c>
    </row>
    <row r="98">
      <c r="A98" t="n">
        <v>95</v>
      </c>
      <c r="B98" t="inlineStr">
        <is>
          <t>quatre-vingt-quinze</t>
        </is>
      </c>
      <c r="C98" t="inlineStr">
        <is>
          <t>quatre-vingt-quinze</t>
        </is>
      </c>
    </row>
    <row r="99">
      <c r="A99" t="n">
        <v>96</v>
      </c>
      <c r="B99" t="inlineStr">
        <is>
          <t>quatre-vingt-seize</t>
        </is>
      </c>
      <c r="C99" t="inlineStr">
        <is>
          <t>quatre-vingt-seize</t>
        </is>
      </c>
    </row>
    <row r="100">
      <c r="A100" t="n">
        <v>97</v>
      </c>
      <c r="B100" t="inlineStr">
        <is>
          <t>quatre-vingt-dix-sept</t>
        </is>
      </c>
      <c r="C100" t="inlineStr">
        <is>
          <t>quatre-vingt-dix-sept</t>
        </is>
      </c>
    </row>
    <row r="101">
      <c r="A101" t="n">
        <v>98</v>
      </c>
      <c r="B101" t="inlineStr">
        <is>
          <t>quatre-vingt-dix-huit</t>
        </is>
      </c>
      <c r="C101" t="inlineStr">
        <is>
          <t>quatre-vingt-dix-huit</t>
        </is>
      </c>
    </row>
    <row r="102">
      <c r="A102" t="n">
        <v>99</v>
      </c>
      <c r="B102" t="inlineStr">
        <is>
          <t>quatre-vingt-dix-neuf</t>
        </is>
      </c>
      <c r="C102" t="inlineStr">
        <is>
          <t>quatre-vingt-dix-neuf</t>
        </is>
      </c>
    </row>
    <row r="103">
      <c r="A103" t="n">
        <v>100</v>
      </c>
      <c r="B103" t="inlineStr">
        <is>
          <t>cent</t>
        </is>
      </c>
      <c r="C103" t="inlineStr">
        <is>
          <t>cent</t>
        </is>
      </c>
    </row>
    <row r="104">
      <c r="A104" t="n">
        <v>101</v>
      </c>
      <c r="B104" t="inlineStr">
        <is>
          <t>cent un</t>
        </is>
      </c>
      <c r="C104" t="inlineStr">
        <is>
          <t>cent un</t>
        </is>
      </c>
    </row>
    <row r="105">
      <c r="A105" t="n">
        <v>102</v>
      </c>
      <c r="B105" t="inlineStr">
        <is>
          <t>cent deux</t>
        </is>
      </c>
      <c r="C105" t="inlineStr">
        <is>
          <t>cent deux</t>
        </is>
      </c>
    </row>
    <row r="106">
      <c r="A106" t="n">
        <v>103</v>
      </c>
      <c r="B106" t="inlineStr">
        <is>
          <t>cent trois</t>
        </is>
      </c>
      <c r="C106" t="inlineStr">
        <is>
          <t>cent trois</t>
        </is>
      </c>
    </row>
    <row r="107">
      <c r="A107" t="n">
        <v>104</v>
      </c>
      <c r="B107" t="inlineStr">
        <is>
          <t>cent quatre</t>
        </is>
      </c>
      <c r="C107" t="inlineStr">
        <is>
          <t>cent quatre</t>
        </is>
      </c>
    </row>
    <row r="108">
      <c r="A108" t="n">
        <v>105</v>
      </c>
      <c r="B108" t="inlineStr">
        <is>
          <t>cent cinq</t>
        </is>
      </c>
      <c r="C108" t="inlineStr">
        <is>
          <t>cent cinq</t>
        </is>
      </c>
    </row>
    <row r="109">
      <c r="A109" t="n">
        <v>106</v>
      </c>
      <c r="B109" t="inlineStr">
        <is>
          <t>cent six</t>
        </is>
      </c>
      <c r="C109" t="inlineStr">
        <is>
          <t>cent six</t>
        </is>
      </c>
    </row>
    <row r="110">
      <c r="A110" t="n">
        <v>107</v>
      </c>
      <c r="B110" t="inlineStr">
        <is>
          <t>cent sept</t>
        </is>
      </c>
      <c r="C110" t="inlineStr">
        <is>
          <t>cent sept</t>
        </is>
      </c>
    </row>
    <row r="111">
      <c r="A111" t="n">
        <v>108</v>
      </c>
      <c r="B111" t="inlineStr">
        <is>
          <t>cent huit</t>
        </is>
      </c>
      <c r="C111" t="inlineStr">
        <is>
          <t>cent huit</t>
        </is>
      </c>
    </row>
    <row r="112">
      <c r="A112" t="n">
        <v>109</v>
      </c>
      <c r="B112" t="inlineStr">
        <is>
          <t>cent neuf</t>
        </is>
      </c>
      <c r="C112" t="inlineStr">
        <is>
          <t>cent neuf</t>
        </is>
      </c>
    </row>
    <row r="113">
      <c r="A113" t="n">
        <v>110</v>
      </c>
      <c r="B113" t="inlineStr">
        <is>
          <t>cent dix</t>
        </is>
      </c>
      <c r="C113" t="inlineStr">
        <is>
          <t>cent dix</t>
        </is>
      </c>
    </row>
    <row r="114">
      <c r="A114" t="n">
        <v>111</v>
      </c>
      <c r="B114" t="inlineStr">
        <is>
          <t>cent onze</t>
        </is>
      </c>
      <c r="C114" t="inlineStr">
        <is>
          <t>cent onze</t>
        </is>
      </c>
    </row>
    <row r="115">
      <c r="A115" t="n">
        <v>112</v>
      </c>
      <c r="B115" t="inlineStr">
        <is>
          <t>cent douze</t>
        </is>
      </c>
      <c r="C115" t="inlineStr">
        <is>
          <t>cent douze</t>
        </is>
      </c>
    </row>
    <row r="116">
      <c r="A116" t="n">
        <v>113</v>
      </c>
      <c r="B116" t="inlineStr">
        <is>
          <t>cent treize</t>
        </is>
      </c>
      <c r="C116" t="inlineStr">
        <is>
          <t>cent treize</t>
        </is>
      </c>
    </row>
    <row r="117">
      <c r="A117" t="n">
        <v>114</v>
      </c>
      <c r="B117" t="inlineStr">
        <is>
          <t>cent quatorze</t>
        </is>
      </c>
      <c r="C117" t="inlineStr">
        <is>
          <t>cent quatorze</t>
        </is>
      </c>
    </row>
    <row r="118">
      <c r="A118" t="n">
        <v>115</v>
      </c>
      <c r="B118" t="inlineStr">
        <is>
          <t>cent quinze</t>
        </is>
      </c>
      <c r="C118" t="inlineStr">
        <is>
          <t>cent quinze</t>
        </is>
      </c>
    </row>
    <row r="119">
      <c r="A119" t="n">
        <v>116</v>
      </c>
      <c r="B119" t="inlineStr">
        <is>
          <t>cent seize</t>
        </is>
      </c>
      <c r="C119" t="inlineStr">
        <is>
          <t>cent seize</t>
        </is>
      </c>
    </row>
    <row r="120">
      <c r="A120" t="n">
        <v>117</v>
      </c>
      <c r="B120" t="inlineStr">
        <is>
          <t>cent dix-sept</t>
        </is>
      </c>
      <c r="C120" t="inlineStr">
        <is>
          <t>cent dix-sept</t>
        </is>
      </c>
    </row>
    <row r="121">
      <c r="A121" t="n">
        <v>118</v>
      </c>
      <c r="B121" t="inlineStr">
        <is>
          <t>cent dix-huit</t>
        </is>
      </c>
      <c r="C121" t="inlineStr">
        <is>
          <t>cent dix-huit</t>
        </is>
      </c>
    </row>
    <row r="122">
      <c r="A122" t="n">
        <v>119</v>
      </c>
      <c r="B122" t="inlineStr">
        <is>
          <t>cent dix-neuf</t>
        </is>
      </c>
      <c r="C122" t="inlineStr">
        <is>
          <t>cent dix-neuf</t>
        </is>
      </c>
    </row>
    <row r="123">
      <c r="A123" t="n">
        <v>120</v>
      </c>
      <c r="B123" t="inlineStr">
        <is>
          <t>cent vingt</t>
        </is>
      </c>
      <c r="C123" t="inlineStr">
        <is>
          <t>cent vingt</t>
        </is>
      </c>
    </row>
    <row r="124">
      <c r="A124" t="n">
        <v>121</v>
      </c>
      <c r="B124" t="inlineStr">
        <is>
          <t>cent vingt et un</t>
        </is>
      </c>
      <c r="C124" t="inlineStr">
        <is>
          <t>cent vingt et un</t>
        </is>
      </c>
    </row>
    <row r="125">
      <c r="A125" t="n">
        <v>122</v>
      </c>
      <c r="B125" t="inlineStr">
        <is>
          <t>cent vingt-deux</t>
        </is>
      </c>
      <c r="C125" t="inlineStr">
        <is>
          <t>cent vingt-deux</t>
        </is>
      </c>
    </row>
    <row r="126">
      <c r="A126" t="n">
        <v>123</v>
      </c>
      <c r="B126" t="inlineStr">
        <is>
          <t>cent vingt-trois</t>
        </is>
      </c>
      <c r="C126" t="inlineStr">
        <is>
          <t>cent vingt-trois</t>
        </is>
      </c>
    </row>
    <row r="127">
      <c r="A127" t="n">
        <v>124</v>
      </c>
      <c r="B127" t="inlineStr">
        <is>
          <t>cent vingt-quatre</t>
        </is>
      </c>
      <c r="C127" t="inlineStr">
        <is>
          <t>cent vingt-quatre</t>
        </is>
      </c>
    </row>
    <row r="128">
      <c r="A128" t="n">
        <v>125</v>
      </c>
      <c r="B128" t="inlineStr">
        <is>
          <t>cent vingt-cinq</t>
        </is>
      </c>
      <c r="C128" t="inlineStr">
        <is>
          <t>cent vingt-cinq</t>
        </is>
      </c>
    </row>
    <row r="129">
      <c r="A129" t="n">
        <v>126</v>
      </c>
      <c r="B129" t="inlineStr">
        <is>
          <t>cent vingt-six</t>
        </is>
      </c>
      <c r="C129" t="inlineStr">
        <is>
          <t>cent vingt-six</t>
        </is>
      </c>
    </row>
    <row r="130">
      <c r="A130" t="n">
        <v>127</v>
      </c>
      <c r="B130" t="inlineStr">
        <is>
          <t>cent vingt-sept</t>
        </is>
      </c>
      <c r="C130" t="inlineStr">
        <is>
          <t>cent vingt-sept</t>
        </is>
      </c>
    </row>
    <row r="131">
      <c r="A131" t="n">
        <v>128</v>
      </c>
      <c r="B131" t="inlineStr">
        <is>
          <t>cent vingt-huit</t>
        </is>
      </c>
      <c r="C131" t="inlineStr">
        <is>
          <t>cent vingt-huit</t>
        </is>
      </c>
    </row>
    <row r="132">
      <c r="A132" t="n">
        <v>129</v>
      </c>
      <c r="B132" t="inlineStr">
        <is>
          <t>cent vingt-neuf</t>
        </is>
      </c>
      <c r="C132" t="inlineStr">
        <is>
          <t>cent vingt-neuf</t>
        </is>
      </c>
    </row>
    <row r="133">
      <c r="A133" t="n">
        <v>130</v>
      </c>
      <c r="B133" t="inlineStr">
        <is>
          <t>cent trente</t>
        </is>
      </c>
      <c r="C133" t="inlineStr">
        <is>
          <t>cent trente</t>
        </is>
      </c>
    </row>
    <row r="134">
      <c r="A134" t="n">
        <v>131</v>
      </c>
      <c r="B134" t="inlineStr">
        <is>
          <t>cent trente et un</t>
        </is>
      </c>
      <c r="C134" t="inlineStr">
        <is>
          <t>cent trente et un</t>
        </is>
      </c>
    </row>
    <row r="135">
      <c r="A135" t="n">
        <v>132</v>
      </c>
      <c r="B135" t="inlineStr">
        <is>
          <t>cent trente-deux</t>
        </is>
      </c>
      <c r="C135" t="inlineStr">
        <is>
          <t>cent trente-deux</t>
        </is>
      </c>
    </row>
    <row r="136">
      <c r="A136" t="n">
        <v>133</v>
      </c>
      <c r="B136" t="inlineStr">
        <is>
          <t>cent trente-trois</t>
        </is>
      </c>
      <c r="C136" t="inlineStr">
        <is>
          <t>cent trente-trois</t>
        </is>
      </c>
    </row>
    <row r="137">
      <c r="A137" t="n">
        <v>134</v>
      </c>
      <c r="B137" t="inlineStr">
        <is>
          <t>cent trente-quatre</t>
        </is>
      </c>
      <c r="C137" t="inlineStr">
        <is>
          <t>cent trente-quatre</t>
        </is>
      </c>
    </row>
    <row r="138">
      <c r="A138" t="n">
        <v>135</v>
      </c>
      <c r="B138" t="inlineStr">
        <is>
          <t>cent trente-cinq</t>
        </is>
      </c>
      <c r="C138" t="inlineStr">
        <is>
          <t>cent trente-cinq</t>
        </is>
      </c>
    </row>
    <row r="139">
      <c r="A139" t="n">
        <v>136</v>
      </c>
      <c r="B139" t="inlineStr">
        <is>
          <t>cent trente-six</t>
        </is>
      </c>
      <c r="C139" t="inlineStr">
        <is>
          <t>cent trente-six</t>
        </is>
      </c>
    </row>
    <row r="140">
      <c r="A140" t="n">
        <v>137</v>
      </c>
      <c r="B140" t="inlineStr">
        <is>
          <t>cent trente-sept</t>
        </is>
      </c>
      <c r="C140" t="inlineStr">
        <is>
          <t>cent trente-sept</t>
        </is>
      </c>
    </row>
    <row r="141">
      <c r="A141" t="n">
        <v>138</v>
      </c>
      <c r="B141" t="inlineStr">
        <is>
          <t>cent trente-huit</t>
        </is>
      </c>
      <c r="C141" t="inlineStr">
        <is>
          <t>cent trente-huit</t>
        </is>
      </c>
    </row>
    <row r="142">
      <c r="A142" t="n">
        <v>139</v>
      </c>
      <c r="B142" t="inlineStr">
        <is>
          <t>cent trente-neuf</t>
        </is>
      </c>
      <c r="C142" t="inlineStr">
        <is>
          <t>cent trente-neuf</t>
        </is>
      </c>
    </row>
    <row r="143">
      <c r="A143" t="n">
        <v>140</v>
      </c>
      <c r="B143" t="inlineStr">
        <is>
          <t>cent quarante</t>
        </is>
      </c>
      <c r="C143" t="inlineStr">
        <is>
          <t>cent quarante</t>
        </is>
      </c>
    </row>
    <row r="144">
      <c r="A144" t="n">
        <v>141</v>
      </c>
      <c r="B144" t="inlineStr">
        <is>
          <t>cent quarante et un</t>
        </is>
      </c>
      <c r="C144" t="inlineStr">
        <is>
          <t>cent quarante et un</t>
        </is>
      </c>
    </row>
    <row r="145">
      <c r="A145" t="n">
        <v>142</v>
      </c>
      <c r="B145" t="inlineStr">
        <is>
          <t>cent quarante-deux</t>
        </is>
      </c>
      <c r="C145" t="inlineStr">
        <is>
          <t>cent quarante-deux</t>
        </is>
      </c>
    </row>
    <row r="146">
      <c r="A146" t="n">
        <v>143</v>
      </c>
      <c r="B146" t="inlineStr">
        <is>
          <t>cent quarante-trois</t>
        </is>
      </c>
      <c r="C146" t="inlineStr">
        <is>
          <t>cent quarante-trois</t>
        </is>
      </c>
    </row>
    <row r="147">
      <c r="A147" t="n">
        <v>144</v>
      </c>
      <c r="B147" t="inlineStr">
        <is>
          <t>cent quarante-quatre</t>
        </is>
      </c>
      <c r="C147" t="inlineStr">
        <is>
          <t>cent quarante-quatre</t>
        </is>
      </c>
    </row>
    <row r="148">
      <c r="A148" t="n">
        <v>145</v>
      </c>
      <c r="B148" t="inlineStr">
        <is>
          <t>cent quarante-cinq</t>
        </is>
      </c>
      <c r="C148" t="inlineStr">
        <is>
          <t>cent quarante-cinq</t>
        </is>
      </c>
    </row>
    <row r="149">
      <c r="A149" t="n">
        <v>146</v>
      </c>
      <c r="B149" t="inlineStr">
        <is>
          <t>cent quarante-six</t>
        </is>
      </c>
      <c r="C149" t="inlineStr">
        <is>
          <t>cent quarante-six</t>
        </is>
      </c>
    </row>
    <row r="150">
      <c r="A150" t="n">
        <v>147</v>
      </c>
      <c r="B150" t="inlineStr">
        <is>
          <t>cent quarante-sept</t>
        </is>
      </c>
      <c r="C150" t="inlineStr">
        <is>
          <t>cent quarante-sept</t>
        </is>
      </c>
    </row>
    <row r="151">
      <c r="A151" t="n">
        <v>148</v>
      </c>
      <c r="B151" t="inlineStr">
        <is>
          <t>cent quarante-huit</t>
        </is>
      </c>
      <c r="C151" t="inlineStr">
        <is>
          <t>cent quarante-huit</t>
        </is>
      </c>
    </row>
    <row r="152">
      <c r="A152" t="n">
        <v>149</v>
      </c>
      <c r="B152" t="inlineStr">
        <is>
          <t>cent quarante-neuf</t>
        </is>
      </c>
      <c r="C152" t="inlineStr">
        <is>
          <t>cent quarante-neuf</t>
        </is>
      </c>
    </row>
    <row r="153">
      <c r="A153" t="n">
        <v>150</v>
      </c>
      <c r="B153" t="inlineStr">
        <is>
          <t>cent cinquante</t>
        </is>
      </c>
      <c r="C153" t="inlineStr">
        <is>
          <t>cent cinquante</t>
        </is>
      </c>
    </row>
    <row r="154">
      <c r="A154" t="n">
        <v>151</v>
      </c>
      <c r="B154" t="inlineStr">
        <is>
          <t>cent cinquante et un</t>
        </is>
      </c>
      <c r="C154" t="inlineStr">
        <is>
          <t>cent cinquante et un</t>
        </is>
      </c>
    </row>
    <row r="155">
      <c r="A155" t="n">
        <v>152</v>
      </c>
      <c r="B155" t="inlineStr">
        <is>
          <t>cent cinquante-deux</t>
        </is>
      </c>
      <c r="C155" t="inlineStr">
        <is>
          <t>cent cinquante-deux</t>
        </is>
      </c>
    </row>
    <row r="156">
      <c r="A156" t="n">
        <v>153</v>
      </c>
      <c r="B156" t="inlineStr">
        <is>
          <t>cent cinquante-trois</t>
        </is>
      </c>
      <c r="C156" t="inlineStr">
        <is>
          <t>cent cinquante-trois</t>
        </is>
      </c>
    </row>
    <row r="157">
      <c r="A157" t="n">
        <v>154</v>
      </c>
      <c r="B157" t="inlineStr">
        <is>
          <t>cent cinquante-quatre</t>
        </is>
      </c>
      <c r="C157" t="inlineStr">
        <is>
          <t>cent cinquante-quatre</t>
        </is>
      </c>
    </row>
    <row r="158">
      <c r="A158" t="n">
        <v>155</v>
      </c>
      <c r="B158" t="inlineStr">
        <is>
          <t>cent cinquante-cinq</t>
        </is>
      </c>
      <c r="C158" t="inlineStr">
        <is>
          <t>cent cinquante-cinq</t>
        </is>
      </c>
    </row>
    <row r="159">
      <c r="A159" t="n">
        <v>156</v>
      </c>
      <c r="B159" t="inlineStr">
        <is>
          <t>cent cinquante-six</t>
        </is>
      </c>
      <c r="C159" t="inlineStr">
        <is>
          <t>cent cinquante-six</t>
        </is>
      </c>
    </row>
    <row r="160">
      <c r="A160" t="n">
        <v>157</v>
      </c>
      <c r="B160" t="inlineStr">
        <is>
          <t>cent cinquante-sept</t>
        </is>
      </c>
      <c r="C160" t="inlineStr">
        <is>
          <t>cent cinquante-sept</t>
        </is>
      </c>
    </row>
    <row r="161">
      <c r="A161" t="n">
        <v>158</v>
      </c>
      <c r="B161" t="inlineStr">
        <is>
          <t>cent cinquante-huit</t>
        </is>
      </c>
      <c r="C161" t="inlineStr">
        <is>
          <t>cent cinquante-huit</t>
        </is>
      </c>
    </row>
    <row r="162">
      <c r="A162" t="n">
        <v>159</v>
      </c>
      <c r="B162" t="inlineStr">
        <is>
          <t>cent cinquante-neuf</t>
        </is>
      </c>
      <c r="C162" t="inlineStr">
        <is>
          <t>cent cinquante-neuf</t>
        </is>
      </c>
    </row>
    <row r="163">
      <c r="A163" t="n">
        <v>160</v>
      </c>
      <c r="B163" t="inlineStr">
        <is>
          <t>cent soixante</t>
        </is>
      </c>
      <c r="C163" t="inlineStr">
        <is>
          <t>cent soixante</t>
        </is>
      </c>
    </row>
    <row r="164">
      <c r="A164" t="n">
        <v>161</v>
      </c>
      <c r="B164" t="inlineStr">
        <is>
          <t>cent soixante et un</t>
        </is>
      </c>
      <c r="C164" t="inlineStr">
        <is>
          <t>cent soixante et un</t>
        </is>
      </c>
    </row>
    <row r="165">
      <c r="A165" t="n">
        <v>162</v>
      </c>
      <c r="B165" t="inlineStr">
        <is>
          <t>cent soixante-deux</t>
        </is>
      </c>
      <c r="C165" t="inlineStr">
        <is>
          <t>cent soixante-deux</t>
        </is>
      </c>
    </row>
    <row r="166">
      <c r="A166" t="n">
        <v>163</v>
      </c>
      <c r="B166" t="inlineStr">
        <is>
          <t>cent soixante-trois</t>
        </is>
      </c>
      <c r="C166" t="inlineStr">
        <is>
          <t>cent soixante-trois</t>
        </is>
      </c>
    </row>
    <row r="167">
      <c r="A167" t="n">
        <v>164</v>
      </c>
      <c r="B167" t="inlineStr">
        <is>
          <t>cent soixante-quatre</t>
        </is>
      </c>
      <c r="C167" t="inlineStr">
        <is>
          <t>cent soixante-quatre</t>
        </is>
      </c>
    </row>
    <row r="168">
      <c r="A168" t="n">
        <v>165</v>
      </c>
      <c r="B168" t="inlineStr">
        <is>
          <t>cent soixante-cinq</t>
        </is>
      </c>
      <c r="C168" t="inlineStr">
        <is>
          <t>cent soixante-cinq</t>
        </is>
      </c>
    </row>
    <row r="169">
      <c r="A169" t="n">
        <v>166</v>
      </c>
      <c r="B169" t="inlineStr">
        <is>
          <t>cent soixante-six</t>
        </is>
      </c>
      <c r="C169" t="inlineStr">
        <is>
          <t>cent soixante-six</t>
        </is>
      </c>
    </row>
    <row r="170">
      <c r="A170" t="n">
        <v>167</v>
      </c>
      <c r="B170" t="inlineStr">
        <is>
          <t>cent soixante-sept</t>
        </is>
      </c>
      <c r="C170" t="inlineStr">
        <is>
          <t>cent soixante-sept</t>
        </is>
      </c>
    </row>
    <row r="171">
      <c r="A171" t="n">
        <v>168</v>
      </c>
      <c r="B171" t="inlineStr">
        <is>
          <t>cent soixante-huit</t>
        </is>
      </c>
      <c r="C171" t="inlineStr">
        <is>
          <t>cent soixante-huit</t>
        </is>
      </c>
    </row>
    <row r="172">
      <c r="A172" t="n">
        <v>169</v>
      </c>
      <c r="B172" t="inlineStr">
        <is>
          <t>cent soixante-neuf</t>
        </is>
      </c>
      <c r="C172" t="inlineStr">
        <is>
          <t>cent soixante-neuf</t>
        </is>
      </c>
    </row>
    <row r="173">
      <c r="A173" t="n">
        <v>170</v>
      </c>
      <c r="B173" t="inlineStr">
        <is>
          <t>cent soixante-dix</t>
        </is>
      </c>
      <c r="C173" t="inlineStr">
        <is>
          <t>cent soixante-dix</t>
        </is>
      </c>
    </row>
    <row r="174">
      <c r="A174" t="n">
        <v>171</v>
      </c>
      <c r="B174" t="inlineStr">
        <is>
          <t>cent soixante et onze</t>
        </is>
      </c>
      <c r="C174" t="inlineStr">
        <is>
          <t>cent soixante et onze</t>
        </is>
      </c>
    </row>
    <row r="175">
      <c r="A175" t="n">
        <v>172</v>
      </c>
      <c r="B175" t="inlineStr">
        <is>
          <t>cent soixante-douze</t>
        </is>
      </c>
      <c r="C175" t="inlineStr">
        <is>
          <t>cent soixante-douze</t>
        </is>
      </c>
    </row>
    <row r="176">
      <c r="A176" t="n">
        <v>173</v>
      </c>
      <c r="B176" t="inlineStr">
        <is>
          <t>cent soixante-treize</t>
        </is>
      </c>
      <c r="C176" t="inlineStr">
        <is>
          <t>cent soixante-treize</t>
        </is>
      </c>
    </row>
    <row r="177">
      <c r="A177" t="n">
        <v>174</v>
      </c>
      <c r="B177" t="inlineStr">
        <is>
          <t>cent soixante-quatorze</t>
        </is>
      </c>
      <c r="C177" t="inlineStr">
        <is>
          <t>cent soixante-quatorze</t>
        </is>
      </c>
    </row>
    <row r="178">
      <c r="A178" t="n">
        <v>175</v>
      </c>
      <c r="B178" t="inlineStr">
        <is>
          <t>cent soixante-quinze</t>
        </is>
      </c>
      <c r="C178" t="inlineStr">
        <is>
          <t>cent soixante-quinze</t>
        </is>
      </c>
    </row>
    <row r="179">
      <c r="A179" t="n">
        <v>176</v>
      </c>
      <c r="B179" t="inlineStr">
        <is>
          <t>cent soixante-seize</t>
        </is>
      </c>
      <c r="C179" t="inlineStr">
        <is>
          <t>cent soixante-seize</t>
        </is>
      </c>
    </row>
    <row r="180">
      <c r="A180" t="n">
        <v>177</v>
      </c>
      <c r="B180" t="inlineStr">
        <is>
          <t>cent soixante-dix-sept</t>
        </is>
      </c>
      <c r="C180" t="inlineStr">
        <is>
          <t>cent soixante-dix-sept</t>
        </is>
      </c>
    </row>
    <row r="181">
      <c r="A181" t="n">
        <v>178</v>
      </c>
      <c r="B181" t="inlineStr">
        <is>
          <t>cent soixante-dix-huit</t>
        </is>
      </c>
      <c r="C181" t="inlineStr">
        <is>
          <t>cent soixante-dix-huit</t>
        </is>
      </c>
    </row>
    <row r="182">
      <c r="A182" t="n">
        <v>179</v>
      </c>
      <c r="B182" t="inlineStr">
        <is>
          <t>cent soixante-dix-neuf</t>
        </is>
      </c>
      <c r="C182" t="inlineStr">
        <is>
          <t>cent soixante-dix-neuf</t>
        </is>
      </c>
    </row>
    <row r="183">
      <c r="A183" t="n">
        <v>180</v>
      </c>
      <c r="B183" t="inlineStr">
        <is>
          <t>cent quatre-vingts</t>
        </is>
      </c>
      <c r="C183" t="inlineStr">
        <is>
          <t>cent quatre-vingt</t>
        </is>
      </c>
    </row>
    <row r="184">
      <c r="A184" t="n">
        <v>181</v>
      </c>
      <c r="B184" t="inlineStr">
        <is>
          <t>cent quatre-vingt-un</t>
        </is>
      </c>
      <c r="C184" t="inlineStr">
        <is>
          <t>cent quatre-vingt-un</t>
        </is>
      </c>
    </row>
    <row r="185">
      <c r="A185" t="n">
        <v>182</v>
      </c>
      <c r="B185" t="inlineStr">
        <is>
          <t>cent quatre-vingt-deux</t>
        </is>
      </c>
      <c r="C185" t="inlineStr">
        <is>
          <t>cent quatre-vingt-deux</t>
        </is>
      </c>
    </row>
    <row r="186">
      <c r="A186" t="n">
        <v>183</v>
      </c>
      <c r="B186" t="inlineStr">
        <is>
          <t>cent quatre-vingt-trois</t>
        </is>
      </c>
      <c r="C186" t="inlineStr">
        <is>
          <t>cent quatre-vingt-trois</t>
        </is>
      </c>
    </row>
    <row r="187">
      <c r="A187" t="n">
        <v>184</v>
      </c>
      <c r="B187" t="inlineStr">
        <is>
          <t>cent quatre-vingt-quatre</t>
        </is>
      </c>
      <c r="C187" t="inlineStr">
        <is>
          <t>cent quatre-vingt-quatre</t>
        </is>
      </c>
    </row>
    <row r="188">
      <c r="A188" t="n">
        <v>185</v>
      </c>
      <c r="B188" t="inlineStr">
        <is>
          <t>cent quatre-vingt-cinq</t>
        </is>
      </c>
      <c r="C188" t="inlineStr">
        <is>
          <t>cent quatre-vingt-cinq</t>
        </is>
      </c>
    </row>
    <row r="189">
      <c r="A189" t="n">
        <v>186</v>
      </c>
      <c r="B189" t="inlineStr">
        <is>
          <t>cent quatre-vingt-six</t>
        </is>
      </c>
      <c r="C189" t="inlineStr">
        <is>
          <t>cent quatre-vingt-six</t>
        </is>
      </c>
    </row>
    <row r="190">
      <c r="A190" t="n">
        <v>187</v>
      </c>
      <c r="B190" t="inlineStr">
        <is>
          <t>cent quatre-vingt-sept</t>
        </is>
      </c>
      <c r="C190" t="inlineStr">
        <is>
          <t>cent quatre-vingt-sept</t>
        </is>
      </c>
    </row>
    <row r="191">
      <c r="A191" t="n">
        <v>188</v>
      </c>
      <c r="B191" t="inlineStr">
        <is>
          <t>cent quatre-vingt-huit</t>
        </is>
      </c>
      <c r="C191" t="inlineStr">
        <is>
          <t>cent quatre-vingt-huit</t>
        </is>
      </c>
    </row>
    <row r="192">
      <c r="A192" t="n">
        <v>189</v>
      </c>
      <c r="B192" t="inlineStr">
        <is>
          <t>cent quatre-vingt-neuf</t>
        </is>
      </c>
      <c r="C192" t="inlineStr">
        <is>
          <t>cent quatre-vingt-neuf</t>
        </is>
      </c>
    </row>
    <row r="193">
      <c r="A193" t="n">
        <v>190</v>
      </c>
      <c r="B193" t="inlineStr">
        <is>
          <t>cent quatre-vingt-dix</t>
        </is>
      </c>
      <c r="C193" t="inlineStr">
        <is>
          <t>cent quatre-vingt-dix</t>
        </is>
      </c>
    </row>
    <row r="194">
      <c r="A194" t="n">
        <v>191</v>
      </c>
      <c r="B194" t="inlineStr">
        <is>
          <t>cent quatre-vingt-onze</t>
        </is>
      </c>
      <c r="C194" t="inlineStr">
        <is>
          <t>cent quatre-vingt-onze</t>
        </is>
      </c>
    </row>
    <row r="195">
      <c r="A195" t="n">
        <v>192</v>
      </c>
      <c r="B195" t="inlineStr">
        <is>
          <t>cent quatre-vingt-douze</t>
        </is>
      </c>
      <c r="C195" t="inlineStr">
        <is>
          <t>cent quatre-vingt-douze</t>
        </is>
      </c>
    </row>
    <row r="196">
      <c r="A196" t="n">
        <v>193</v>
      </c>
      <c r="B196" t="inlineStr">
        <is>
          <t>cent quatre-vingt-treize</t>
        </is>
      </c>
      <c r="C196" t="inlineStr">
        <is>
          <t>cent quatre-vingt-treize</t>
        </is>
      </c>
    </row>
    <row r="197">
      <c r="A197" t="n">
        <v>194</v>
      </c>
      <c r="B197" t="inlineStr">
        <is>
          <t>cent quatre-vingt-quatorze</t>
        </is>
      </c>
      <c r="C197" t="inlineStr">
        <is>
          <t>cent quatre-vingt-quatorze</t>
        </is>
      </c>
    </row>
    <row r="198">
      <c r="A198" t="n">
        <v>195</v>
      </c>
      <c r="B198" t="inlineStr">
        <is>
          <t>cent quatre-vingt-quinze</t>
        </is>
      </c>
      <c r="C198" t="inlineStr">
        <is>
          <t>cent quatre-vingt-quinze</t>
        </is>
      </c>
    </row>
    <row r="199">
      <c r="A199" t="n">
        <v>196</v>
      </c>
      <c r="B199" t="inlineStr">
        <is>
          <t>cent quatre-vingt-seize</t>
        </is>
      </c>
      <c r="C199" t="inlineStr">
        <is>
          <t>cent quatre-vingt-seize</t>
        </is>
      </c>
    </row>
    <row r="200">
      <c r="A200" t="n">
        <v>197</v>
      </c>
      <c r="B200" t="inlineStr">
        <is>
          <t>cent quatre-vingt-dix-sept</t>
        </is>
      </c>
      <c r="C200" t="inlineStr">
        <is>
          <t>cent quatre-vingt-dix-sept</t>
        </is>
      </c>
    </row>
    <row r="201">
      <c r="A201" t="n">
        <v>198</v>
      </c>
      <c r="B201" t="inlineStr">
        <is>
          <t>cent quatre-vingt-dix-huit</t>
        </is>
      </c>
      <c r="C201" t="inlineStr">
        <is>
          <t>cent quatre-vingt-dix-huit</t>
        </is>
      </c>
    </row>
    <row r="202">
      <c r="A202" t="n">
        <v>199</v>
      </c>
      <c r="B202" t="inlineStr">
        <is>
          <t>cent quatre-vingt-dix-neuf</t>
        </is>
      </c>
      <c r="C202" t="inlineStr">
        <is>
          <t>cent quatre-vingt-dix-neuf</t>
        </is>
      </c>
    </row>
    <row r="203">
      <c r="A203" t="n">
        <v>200</v>
      </c>
      <c r="B203" t="inlineStr">
        <is>
          <t>deux cents</t>
        </is>
      </c>
      <c r="C203" t="inlineStr">
        <is>
          <t>deux cent</t>
        </is>
      </c>
    </row>
    <row r="204">
      <c r="A204" t="n">
        <v>201</v>
      </c>
      <c r="B204" t="inlineStr">
        <is>
          <t>deux cent un</t>
        </is>
      </c>
      <c r="C204" t="inlineStr">
        <is>
          <t>deux cent un</t>
        </is>
      </c>
    </row>
    <row r="205">
      <c r="A205" t="n">
        <v>202</v>
      </c>
      <c r="B205" t="inlineStr">
        <is>
          <t>deux cent deux</t>
        </is>
      </c>
      <c r="C205" t="inlineStr">
        <is>
          <t>deux cent deux</t>
        </is>
      </c>
    </row>
    <row r="206">
      <c r="A206" t="n">
        <v>203</v>
      </c>
      <c r="B206" t="inlineStr">
        <is>
          <t>deux cent trois</t>
        </is>
      </c>
      <c r="C206" t="inlineStr">
        <is>
          <t>deux cent trois</t>
        </is>
      </c>
    </row>
    <row r="207">
      <c r="A207" t="n">
        <v>204</v>
      </c>
      <c r="B207" t="inlineStr">
        <is>
          <t>deux cent quatre</t>
        </is>
      </c>
      <c r="C207" t="inlineStr">
        <is>
          <t>deux cent quatre</t>
        </is>
      </c>
    </row>
    <row r="208">
      <c r="A208" t="n">
        <v>205</v>
      </c>
      <c r="B208" t="inlineStr">
        <is>
          <t>deux cent cinq</t>
        </is>
      </c>
      <c r="C208" t="inlineStr">
        <is>
          <t>deux cent cinq</t>
        </is>
      </c>
    </row>
    <row r="209">
      <c r="A209" t="n">
        <v>206</v>
      </c>
      <c r="B209" t="inlineStr">
        <is>
          <t>deux cent six</t>
        </is>
      </c>
      <c r="C209" t="inlineStr">
        <is>
          <t>deux cent six</t>
        </is>
      </c>
    </row>
    <row r="210">
      <c r="A210" t="n">
        <v>207</v>
      </c>
      <c r="B210" t="inlineStr">
        <is>
          <t>deux cent sept</t>
        </is>
      </c>
      <c r="C210" t="inlineStr">
        <is>
          <t>deux cent sept</t>
        </is>
      </c>
    </row>
    <row r="211">
      <c r="A211" t="n">
        <v>208</v>
      </c>
      <c r="B211" t="inlineStr">
        <is>
          <t>deux cent huit</t>
        </is>
      </c>
      <c r="C211" t="inlineStr">
        <is>
          <t>deux cent huit</t>
        </is>
      </c>
    </row>
    <row r="212">
      <c r="A212" t="n">
        <v>209</v>
      </c>
      <c r="B212" t="inlineStr">
        <is>
          <t>deux cent neuf</t>
        </is>
      </c>
      <c r="C212" t="inlineStr">
        <is>
          <t>deux cent neuf</t>
        </is>
      </c>
    </row>
    <row r="213">
      <c r="A213" t="n">
        <v>210</v>
      </c>
      <c r="B213" t="inlineStr">
        <is>
          <t>deux cent dix</t>
        </is>
      </c>
      <c r="C213" t="inlineStr">
        <is>
          <t>deux cent dix</t>
        </is>
      </c>
    </row>
    <row r="214">
      <c r="A214" t="n">
        <v>211</v>
      </c>
      <c r="B214" t="inlineStr">
        <is>
          <t>deux cent onze</t>
        </is>
      </c>
      <c r="C214" t="inlineStr">
        <is>
          <t>deux cent onze</t>
        </is>
      </c>
    </row>
    <row r="215">
      <c r="A215" t="n">
        <v>212</v>
      </c>
      <c r="B215" t="inlineStr">
        <is>
          <t>deux cent douze</t>
        </is>
      </c>
      <c r="C215" t="inlineStr">
        <is>
          <t>deux cent douze</t>
        </is>
      </c>
    </row>
    <row r="216">
      <c r="A216" t="n">
        <v>213</v>
      </c>
      <c r="B216" t="inlineStr">
        <is>
          <t>deux cent treize</t>
        </is>
      </c>
      <c r="C216" t="inlineStr">
        <is>
          <t>deux cent treize</t>
        </is>
      </c>
    </row>
    <row r="217">
      <c r="A217" t="n">
        <v>214</v>
      </c>
      <c r="B217" t="inlineStr">
        <is>
          <t>deux cent quatorze</t>
        </is>
      </c>
      <c r="C217" t="inlineStr">
        <is>
          <t>deux cent quatorze</t>
        </is>
      </c>
    </row>
    <row r="218">
      <c r="A218" t="n">
        <v>215</v>
      </c>
      <c r="B218" t="inlineStr">
        <is>
          <t>deux cent quinze</t>
        </is>
      </c>
      <c r="C218" t="inlineStr">
        <is>
          <t>deux cent quinze</t>
        </is>
      </c>
    </row>
    <row r="219">
      <c r="A219" t="n">
        <v>216</v>
      </c>
      <c r="B219" t="inlineStr">
        <is>
          <t>deux cent seize</t>
        </is>
      </c>
      <c r="C219" t="inlineStr">
        <is>
          <t>deux cent seize</t>
        </is>
      </c>
    </row>
    <row r="220">
      <c r="A220" t="n">
        <v>217</v>
      </c>
      <c r="B220" t="inlineStr">
        <is>
          <t>deux cent dix-sept</t>
        </is>
      </c>
      <c r="C220" t="inlineStr">
        <is>
          <t>deux cent dix-sept</t>
        </is>
      </c>
    </row>
    <row r="221">
      <c r="A221" t="n">
        <v>218</v>
      </c>
      <c r="B221" t="inlineStr">
        <is>
          <t>deux cent dix-huit</t>
        </is>
      </c>
      <c r="C221" t="inlineStr">
        <is>
          <t>deux cent dix-huit</t>
        </is>
      </c>
    </row>
    <row r="222">
      <c r="A222" t="n">
        <v>219</v>
      </c>
      <c r="B222" t="inlineStr">
        <is>
          <t>deux cent dix-neuf</t>
        </is>
      </c>
      <c r="C222" t="inlineStr">
        <is>
          <t>deux cent dix-neuf</t>
        </is>
      </c>
    </row>
    <row r="223">
      <c r="A223" t="n">
        <v>220</v>
      </c>
      <c r="B223" t="inlineStr">
        <is>
          <t>deux cent vingt</t>
        </is>
      </c>
      <c r="C223" t="inlineStr">
        <is>
          <t>deux cent vingt</t>
        </is>
      </c>
    </row>
    <row r="224">
      <c r="A224" t="n">
        <v>221</v>
      </c>
      <c r="B224" t="inlineStr">
        <is>
          <t>deux cent vingt et un</t>
        </is>
      </c>
      <c r="C224" t="inlineStr">
        <is>
          <t>deux cent vingt et un</t>
        </is>
      </c>
    </row>
    <row r="225">
      <c r="A225" t="n">
        <v>222</v>
      </c>
      <c r="B225" t="inlineStr">
        <is>
          <t>deux cent vingt-deux</t>
        </is>
      </c>
      <c r="C225" t="inlineStr">
        <is>
          <t>deux cent vingt-deux</t>
        </is>
      </c>
    </row>
    <row r="226">
      <c r="A226" t="n">
        <v>223</v>
      </c>
      <c r="B226" t="inlineStr">
        <is>
          <t>deux cent vingt-trois</t>
        </is>
      </c>
      <c r="C226" t="inlineStr">
        <is>
          <t>deux cent vingt-trois</t>
        </is>
      </c>
    </row>
    <row r="227">
      <c r="A227" t="n">
        <v>224</v>
      </c>
      <c r="B227" t="inlineStr">
        <is>
          <t>deux cent vingt-quatre</t>
        </is>
      </c>
      <c r="C227" t="inlineStr">
        <is>
          <t>deux cent vingt-quatre</t>
        </is>
      </c>
    </row>
    <row r="228">
      <c r="A228" t="n">
        <v>225</v>
      </c>
      <c r="B228" t="inlineStr">
        <is>
          <t>deux cent vingt-cinq</t>
        </is>
      </c>
      <c r="C228" t="inlineStr">
        <is>
          <t>deux cent vingt-cinq</t>
        </is>
      </c>
    </row>
    <row r="229">
      <c r="A229" t="n">
        <v>226</v>
      </c>
      <c r="B229" t="inlineStr">
        <is>
          <t>deux cent vingt-six</t>
        </is>
      </c>
      <c r="C229" t="inlineStr">
        <is>
          <t>deux cent vingt-six</t>
        </is>
      </c>
    </row>
    <row r="230">
      <c r="A230" t="n">
        <v>227</v>
      </c>
      <c r="B230" t="inlineStr">
        <is>
          <t>deux cent vingt-sept</t>
        </is>
      </c>
      <c r="C230" t="inlineStr">
        <is>
          <t>deux cent vingt-sept</t>
        </is>
      </c>
    </row>
    <row r="231">
      <c r="A231" t="n">
        <v>228</v>
      </c>
      <c r="B231" t="inlineStr">
        <is>
          <t>deux cent vingt-huit</t>
        </is>
      </c>
      <c r="C231" t="inlineStr">
        <is>
          <t>deux cent vingt-huit</t>
        </is>
      </c>
    </row>
    <row r="232">
      <c r="A232" t="n">
        <v>229</v>
      </c>
      <c r="B232" t="inlineStr">
        <is>
          <t>deux cent vingt-neuf</t>
        </is>
      </c>
      <c r="C232" t="inlineStr">
        <is>
          <t>deux cent vingt-neuf</t>
        </is>
      </c>
    </row>
    <row r="233">
      <c r="A233" t="n">
        <v>230</v>
      </c>
      <c r="B233" t="inlineStr">
        <is>
          <t>deux cent trente</t>
        </is>
      </c>
      <c r="C233" t="inlineStr">
        <is>
          <t>deux cent trente</t>
        </is>
      </c>
    </row>
    <row r="234">
      <c r="A234" t="n">
        <v>231</v>
      </c>
      <c r="B234" t="inlineStr">
        <is>
          <t>deux cent trente et un</t>
        </is>
      </c>
      <c r="C234" t="inlineStr">
        <is>
          <t>deux cent trente et un</t>
        </is>
      </c>
    </row>
    <row r="235">
      <c r="A235" t="n">
        <v>232</v>
      </c>
      <c r="B235" t="inlineStr">
        <is>
          <t>deux cent trente-deux</t>
        </is>
      </c>
      <c r="C235" t="inlineStr">
        <is>
          <t>deux cent trente-deux</t>
        </is>
      </c>
    </row>
    <row r="236">
      <c r="A236" t="n">
        <v>233</v>
      </c>
      <c r="B236" t="inlineStr">
        <is>
          <t>deux cent trente-trois</t>
        </is>
      </c>
      <c r="C236" t="inlineStr">
        <is>
          <t>deux cent trente-trois</t>
        </is>
      </c>
    </row>
    <row r="237">
      <c r="A237" t="n">
        <v>234</v>
      </c>
      <c r="B237" t="inlineStr">
        <is>
          <t>deux cent trente-quatre</t>
        </is>
      </c>
      <c r="C237" t="inlineStr">
        <is>
          <t>deux cent trente-quatre</t>
        </is>
      </c>
    </row>
    <row r="238">
      <c r="A238" t="n">
        <v>235</v>
      </c>
      <c r="B238" t="inlineStr">
        <is>
          <t>deux cent trente-cinq</t>
        </is>
      </c>
      <c r="C238" t="inlineStr">
        <is>
          <t>deux cent trente-cinq</t>
        </is>
      </c>
    </row>
    <row r="239">
      <c r="A239" t="n">
        <v>236</v>
      </c>
      <c r="B239" t="inlineStr">
        <is>
          <t>deux cent trente-six</t>
        </is>
      </c>
      <c r="C239" t="inlineStr">
        <is>
          <t>deux cent trente-six</t>
        </is>
      </c>
    </row>
    <row r="240">
      <c r="A240" t="n">
        <v>237</v>
      </c>
      <c r="B240" t="inlineStr">
        <is>
          <t>deux cent trente-sept</t>
        </is>
      </c>
      <c r="C240" t="inlineStr">
        <is>
          <t>deux cent trente-sept</t>
        </is>
      </c>
    </row>
    <row r="241">
      <c r="A241" t="n">
        <v>238</v>
      </c>
      <c r="B241" t="inlineStr">
        <is>
          <t>deux cent trente-huit</t>
        </is>
      </c>
      <c r="C241" t="inlineStr">
        <is>
          <t>deux cent trente-huit</t>
        </is>
      </c>
    </row>
    <row r="242">
      <c r="A242" t="n">
        <v>239</v>
      </c>
      <c r="B242" t="inlineStr">
        <is>
          <t>deux cent trente-neuf</t>
        </is>
      </c>
      <c r="C242" t="inlineStr">
        <is>
          <t>deux cent trente-neuf</t>
        </is>
      </c>
    </row>
    <row r="243">
      <c r="A243" t="n">
        <v>240</v>
      </c>
      <c r="B243" t="inlineStr">
        <is>
          <t>deux cent quarante</t>
        </is>
      </c>
      <c r="C243" t="inlineStr">
        <is>
          <t>deux cent quarante</t>
        </is>
      </c>
    </row>
    <row r="244">
      <c r="A244" t="n">
        <v>241</v>
      </c>
      <c r="B244" t="inlineStr">
        <is>
          <t>deux cent quarante et un</t>
        </is>
      </c>
      <c r="C244" t="inlineStr">
        <is>
          <t>deux cent quarante et un</t>
        </is>
      </c>
    </row>
    <row r="245">
      <c r="A245" t="n">
        <v>242</v>
      </c>
      <c r="B245" t="inlineStr">
        <is>
          <t>deux cent quarante-deux</t>
        </is>
      </c>
      <c r="C245" t="inlineStr">
        <is>
          <t>deux cent quarante-deux</t>
        </is>
      </c>
    </row>
    <row r="246">
      <c r="A246" t="n">
        <v>243</v>
      </c>
      <c r="B246" t="inlineStr">
        <is>
          <t>deux cent quarante-trois</t>
        </is>
      </c>
      <c r="C246" t="inlineStr">
        <is>
          <t>deux cent quarante-trois</t>
        </is>
      </c>
    </row>
    <row r="247">
      <c r="A247" t="n">
        <v>244</v>
      </c>
      <c r="B247" t="inlineStr">
        <is>
          <t>deux cent quarante-quatre</t>
        </is>
      </c>
      <c r="C247" t="inlineStr">
        <is>
          <t>deux cent quarante-quatre</t>
        </is>
      </c>
    </row>
    <row r="248">
      <c r="A248" t="n">
        <v>245</v>
      </c>
      <c r="B248" t="inlineStr">
        <is>
          <t>deux cent quarante-cinq</t>
        </is>
      </c>
      <c r="C248" t="inlineStr">
        <is>
          <t>deux cent quarante-cinq</t>
        </is>
      </c>
    </row>
    <row r="249">
      <c r="A249" t="n">
        <v>246</v>
      </c>
      <c r="B249" t="inlineStr">
        <is>
          <t>deux cent quarante-six</t>
        </is>
      </c>
      <c r="C249" t="inlineStr">
        <is>
          <t>deux cent quarante-six</t>
        </is>
      </c>
    </row>
    <row r="250">
      <c r="A250" t="n">
        <v>247</v>
      </c>
      <c r="B250" t="inlineStr">
        <is>
          <t>deux cent quarante-sept</t>
        </is>
      </c>
      <c r="C250" t="inlineStr">
        <is>
          <t>deux cent quarante-sept</t>
        </is>
      </c>
    </row>
    <row r="251">
      <c r="A251" t="n">
        <v>248</v>
      </c>
      <c r="B251" t="inlineStr">
        <is>
          <t>deux cent quarante-huit</t>
        </is>
      </c>
      <c r="C251" t="inlineStr">
        <is>
          <t>deux cent quarante-huit</t>
        </is>
      </c>
    </row>
    <row r="252">
      <c r="A252" t="n">
        <v>249</v>
      </c>
      <c r="B252" t="inlineStr">
        <is>
          <t>deux cent quarante-neuf</t>
        </is>
      </c>
      <c r="C252" t="inlineStr">
        <is>
          <t>deux cent quarante-neuf</t>
        </is>
      </c>
    </row>
    <row r="253">
      <c r="A253" t="n">
        <v>250</v>
      </c>
      <c r="B253" t="inlineStr">
        <is>
          <t>deux cent cinquante</t>
        </is>
      </c>
      <c r="C253" t="inlineStr">
        <is>
          <t>deux cent cinquante</t>
        </is>
      </c>
    </row>
    <row r="254">
      <c r="A254" t="n">
        <v>251</v>
      </c>
      <c r="B254" t="inlineStr">
        <is>
          <t>deux cent cinquante et un</t>
        </is>
      </c>
      <c r="C254" t="inlineStr">
        <is>
          <t>deux cent cinquante et un</t>
        </is>
      </c>
    </row>
    <row r="255">
      <c r="A255" t="n">
        <v>252</v>
      </c>
      <c r="B255" t="inlineStr">
        <is>
          <t>deux cent cinquante-deux</t>
        </is>
      </c>
      <c r="C255" t="inlineStr">
        <is>
          <t>deux cent cinquante-deux</t>
        </is>
      </c>
    </row>
    <row r="256">
      <c r="A256" t="n">
        <v>253</v>
      </c>
      <c r="B256" t="inlineStr">
        <is>
          <t>deux cent cinquante-trois</t>
        </is>
      </c>
      <c r="C256" t="inlineStr">
        <is>
          <t>deux cent cinquante-trois</t>
        </is>
      </c>
    </row>
    <row r="257">
      <c r="A257" t="n">
        <v>254</v>
      </c>
      <c r="B257" t="inlineStr">
        <is>
          <t>deux cent cinquante-quatre</t>
        </is>
      </c>
      <c r="C257" t="inlineStr">
        <is>
          <t>deux cent cinquante-quatre</t>
        </is>
      </c>
    </row>
    <row r="258">
      <c r="A258" t="n">
        <v>255</v>
      </c>
      <c r="B258" t="inlineStr">
        <is>
          <t>deux cent cinquante-cinq</t>
        </is>
      </c>
      <c r="C258" t="inlineStr">
        <is>
          <t>deux cent cinquante-cinq</t>
        </is>
      </c>
    </row>
    <row r="259">
      <c r="A259" t="n">
        <v>256</v>
      </c>
      <c r="B259" t="inlineStr">
        <is>
          <t>deux cent cinquante-six</t>
        </is>
      </c>
      <c r="C259" t="inlineStr">
        <is>
          <t>deux cent cinquante-six</t>
        </is>
      </c>
    </row>
    <row r="260">
      <c r="A260" t="n">
        <v>257</v>
      </c>
      <c r="B260" t="inlineStr">
        <is>
          <t>deux cent cinquante-sept</t>
        </is>
      </c>
      <c r="C260" t="inlineStr">
        <is>
          <t>deux cent cinquante-sept</t>
        </is>
      </c>
    </row>
    <row r="261">
      <c r="A261" t="n">
        <v>258</v>
      </c>
      <c r="B261" t="inlineStr">
        <is>
          <t>deux cent cinquante-huit</t>
        </is>
      </c>
      <c r="C261" t="inlineStr">
        <is>
          <t>deux cent cinquante-huit</t>
        </is>
      </c>
    </row>
    <row r="262">
      <c r="A262" t="n">
        <v>259</v>
      </c>
      <c r="B262" t="inlineStr">
        <is>
          <t>deux cent cinquante-neuf</t>
        </is>
      </c>
      <c r="C262" t="inlineStr">
        <is>
          <t>deux cent cinquante-neuf</t>
        </is>
      </c>
    </row>
    <row r="263">
      <c r="A263" t="n">
        <v>260</v>
      </c>
      <c r="B263" t="inlineStr">
        <is>
          <t>deux cent soixante</t>
        </is>
      </c>
      <c r="C263" t="inlineStr">
        <is>
          <t>deux cent soixante</t>
        </is>
      </c>
    </row>
    <row r="264">
      <c r="A264" t="n">
        <v>261</v>
      </c>
      <c r="B264" t="inlineStr">
        <is>
          <t>deux cent soixante et un</t>
        </is>
      </c>
      <c r="C264" t="inlineStr">
        <is>
          <t>deux cent soixante et un</t>
        </is>
      </c>
    </row>
    <row r="265">
      <c r="A265" t="n">
        <v>262</v>
      </c>
      <c r="B265" t="inlineStr">
        <is>
          <t>deux cent soixante-deux</t>
        </is>
      </c>
      <c r="C265" t="inlineStr">
        <is>
          <t>deux cent soixante-deux</t>
        </is>
      </c>
    </row>
    <row r="266">
      <c r="A266" t="n">
        <v>263</v>
      </c>
      <c r="B266" t="inlineStr">
        <is>
          <t>deux cent soixante-trois</t>
        </is>
      </c>
      <c r="C266" t="inlineStr">
        <is>
          <t>deux cent soixante-trois</t>
        </is>
      </c>
    </row>
    <row r="267">
      <c r="A267" t="n">
        <v>264</v>
      </c>
      <c r="B267" t="inlineStr">
        <is>
          <t>deux cent soixante-quatre</t>
        </is>
      </c>
      <c r="C267" t="inlineStr">
        <is>
          <t>deux cent soixante-quatre</t>
        </is>
      </c>
    </row>
    <row r="268">
      <c r="A268" t="n">
        <v>265</v>
      </c>
      <c r="B268" t="inlineStr">
        <is>
          <t>deux cent soixante-cinq</t>
        </is>
      </c>
      <c r="C268" t="inlineStr">
        <is>
          <t>deux cent soixante-cinq</t>
        </is>
      </c>
    </row>
    <row r="269">
      <c r="A269" t="n">
        <v>266</v>
      </c>
      <c r="B269" t="inlineStr">
        <is>
          <t>deux cent soixante-six</t>
        </is>
      </c>
      <c r="C269" t="inlineStr">
        <is>
          <t>deux cent soixante-six</t>
        </is>
      </c>
    </row>
    <row r="270">
      <c r="A270" t="n">
        <v>267</v>
      </c>
      <c r="B270" t="inlineStr">
        <is>
          <t>deux cent soixante-sept</t>
        </is>
      </c>
      <c r="C270" t="inlineStr">
        <is>
          <t>deux cent soixante-sept</t>
        </is>
      </c>
    </row>
    <row r="271">
      <c r="A271" t="n">
        <v>268</v>
      </c>
      <c r="B271" t="inlineStr">
        <is>
          <t>deux cent soixante-huit</t>
        </is>
      </c>
      <c r="C271" t="inlineStr">
        <is>
          <t>deux cent soixante-huit</t>
        </is>
      </c>
    </row>
    <row r="272">
      <c r="A272" t="n">
        <v>269</v>
      </c>
      <c r="B272" t="inlineStr">
        <is>
          <t>deux cent soixante-neuf</t>
        </is>
      </c>
      <c r="C272" t="inlineStr">
        <is>
          <t>deux cent soixante-neuf</t>
        </is>
      </c>
    </row>
    <row r="273">
      <c r="A273" t="n">
        <v>270</v>
      </c>
      <c r="B273" t="inlineStr">
        <is>
          <t>deux cent soixante-dix</t>
        </is>
      </c>
      <c r="C273" t="inlineStr">
        <is>
          <t>deux cent soixante-dix</t>
        </is>
      </c>
    </row>
    <row r="274">
      <c r="A274" t="n">
        <v>271</v>
      </c>
      <c r="B274" t="inlineStr">
        <is>
          <t>deux cent soixante et onze</t>
        </is>
      </c>
      <c r="C274" t="inlineStr">
        <is>
          <t>deux cent soixante et onze</t>
        </is>
      </c>
    </row>
    <row r="275">
      <c r="A275" t="n">
        <v>272</v>
      </c>
      <c r="B275" t="inlineStr">
        <is>
          <t>deux cent soixante-douze</t>
        </is>
      </c>
      <c r="C275" t="inlineStr">
        <is>
          <t>deux cent soixante-douze</t>
        </is>
      </c>
    </row>
    <row r="276">
      <c r="A276" t="n">
        <v>273</v>
      </c>
      <c r="B276" t="inlineStr">
        <is>
          <t>deux cent soixante-treize</t>
        </is>
      </c>
      <c r="C276" t="inlineStr">
        <is>
          <t>deux cent soixante-treize</t>
        </is>
      </c>
    </row>
    <row r="277">
      <c r="A277" t="n">
        <v>274</v>
      </c>
      <c r="B277" t="inlineStr">
        <is>
          <t>deux cent soixante-quatorze</t>
        </is>
      </c>
      <c r="C277" t="inlineStr">
        <is>
          <t>deux cent soixante-quatorze</t>
        </is>
      </c>
    </row>
    <row r="278">
      <c r="A278" t="n">
        <v>275</v>
      </c>
      <c r="B278" t="inlineStr">
        <is>
          <t>deux cent soixante-quinze</t>
        </is>
      </c>
      <c r="C278" t="inlineStr">
        <is>
          <t>deux cent soixante-quinze</t>
        </is>
      </c>
    </row>
    <row r="279">
      <c r="A279" t="n">
        <v>276</v>
      </c>
      <c r="B279" t="inlineStr">
        <is>
          <t>deux cent soixante-seize</t>
        </is>
      </c>
      <c r="C279" t="inlineStr">
        <is>
          <t>deux cent soixante-seize</t>
        </is>
      </c>
    </row>
    <row r="280">
      <c r="A280" t="n">
        <v>277</v>
      </c>
      <c r="B280" t="inlineStr">
        <is>
          <t>deux cent soixante-dix-sept</t>
        </is>
      </c>
      <c r="C280" t="inlineStr">
        <is>
          <t>deux cent soixante-dix-sept</t>
        </is>
      </c>
    </row>
    <row r="281">
      <c r="A281" t="n">
        <v>278</v>
      </c>
      <c r="B281" t="inlineStr">
        <is>
          <t>deux cent soixante-dix-huit</t>
        </is>
      </c>
      <c r="C281" t="inlineStr">
        <is>
          <t>deux cent soixante-dix-huit</t>
        </is>
      </c>
    </row>
    <row r="282">
      <c r="A282" t="n">
        <v>279</v>
      </c>
      <c r="B282" t="inlineStr">
        <is>
          <t>deux cent soixante-dix-neuf</t>
        </is>
      </c>
      <c r="C282" t="inlineStr">
        <is>
          <t>deux cent soixante-dix-neuf</t>
        </is>
      </c>
    </row>
    <row r="283">
      <c r="A283" t="n">
        <v>280</v>
      </c>
      <c r="B283" t="inlineStr">
        <is>
          <t>deux cent quatre-vingts</t>
        </is>
      </c>
      <c r="C283" t="inlineStr">
        <is>
          <t>deux cent quatre-vingt</t>
        </is>
      </c>
    </row>
    <row r="284">
      <c r="A284" t="n">
        <v>281</v>
      </c>
      <c r="B284" t="inlineStr">
        <is>
          <t>deux cent quatre-vingt-un</t>
        </is>
      </c>
      <c r="C284" t="inlineStr">
        <is>
          <t>deux cent quatre-vingt-un</t>
        </is>
      </c>
    </row>
    <row r="285">
      <c r="A285" t="n">
        <v>282</v>
      </c>
      <c r="B285" t="inlineStr">
        <is>
          <t>deux cent quatre-vingt-deux</t>
        </is>
      </c>
      <c r="C285" t="inlineStr">
        <is>
          <t>deux cent quatre-vingt-deux</t>
        </is>
      </c>
    </row>
    <row r="286">
      <c r="A286" t="n">
        <v>283</v>
      </c>
      <c r="B286" t="inlineStr">
        <is>
          <t>deux cent quatre-vingt-trois</t>
        </is>
      </c>
      <c r="C286" t="inlineStr">
        <is>
          <t>deux cent quatre-vingt-trois</t>
        </is>
      </c>
    </row>
    <row r="287">
      <c r="A287" t="n">
        <v>284</v>
      </c>
      <c r="B287" t="inlineStr">
        <is>
          <t>deux cent quatre-vingt-quatre</t>
        </is>
      </c>
      <c r="C287" t="inlineStr">
        <is>
          <t>deux cent quatre-vingt-quatre</t>
        </is>
      </c>
    </row>
    <row r="288">
      <c r="A288" t="n">
        <v>285</v>
      </c>
      <c r="B288" t="inlineStr">
        <is>
          <t>deux cent quatre-vingt-cinq</t>
        </is>
      </c>
      <c r="C288" t="inlineStr">
        <is>
          <t>deux cent quatre-vingt-cinq</t>
        </is>
      </c>
    </row>
    <row r="289">
      <c r="A289" t="n">
        <v>286</v>
      </c>
      <c r="B289" t="inlineStr">
        <is>
          <t>deux cent quatre-vingt-six</t>
        </is>
      </c>
      <c r="C289" t="inlineStr">
        <is>
          <t>deux cent quatre-vingt-six</t>
        </is>
      </c>
    </row>
    <row r="290">
      <c r="A290" t="n">
        <v>287</v>
      </c>
      <c r="B290" t="inlineStr">
        <is>
          <t>deux cent quatre-vingt-sept</t>
        </is>
      </c>
      <c r="C290" t="inlineStr">
        <is>
          <t>deux cent quatre-vingt-sept</t>
        </is>
      </c>
    </row>
    <row r="291">
      <c r="A291" t="n">
        <v>288</v>
      </c>
      <c r="B291" t="inlineStr">
        <is>
          <t>deux cent quatre-vingt-huit</t>
        </is>
      </c>
      <c r="C291" t="inlineStr">
        <is>
          <t>deux cent quatre-vingt-huit</t>
        </is>
      </c>
    </row>
    <row r="292">
      <c r="A292" t="n">
        <v>289</v>
      </c>
      <c r="B292" t="inlineStr">
        <is>
          <t>deux cent quatre-vingt-neuf</t>
        </is>
      </c>
      <c r="C292" t="inlineStr">
        <is>
          <t>deux cent quatre-vingt-neuf</t>
        </is>
      </c>
    </row>
    <row r="293">
      <c r="A293" t="n">
        <v>290</v>
      </c>
      <c r="B293" t="inlineStr">
        <is>
          <t>deux cent quatre-vingt-dix</t>
        </is>
      </c>
      <c r="C293" t="inlineStr">
        <is>
          <t>deux cent quatre-vingt-dix</t>
        </is>
      </c>
    </row>
    <row r="294">
      <c r="A294" t="n">
        <v>291</v>
      </c>
      <c r="B294" t="inlineStr">
        <is>
          <t>deux cent quatre-vingt-onze</t>
        </is>
      </c>
      <c r="C294" t="inlineStr">
        <is>
          <t>deux cent quatre-vingt-onze</t>
        </is>
      </c>
    </row>
    <row r="295">
      <c r="A295" t="n">
        <v>292</v>
      </c>
      <c r="B295" t="inlineStr">
        <is>
          <t>deux cent quatre-vingt-douze</t>
        </is>
      </c>
      <c r="C295" t="inlineStr">
        <is>
          <t>deux cent quatre-vingt-douze</t>
        </is>
      </c>
    </row>
    <row r="296">
      <c r="A296" t="n">
        <v>293</v>
      </c>
      <c r="B296" t="inlineStr">
        <is>
          <t>deux cent quatre-vingt-treize</t>
        </is>
      </c>
      <c r="C296" t="inlineStr">
        <is>
          <t>deux cent quatre-vingt-treize</t>
        </is>
      </c>
    </row>
    <row r="297">
      <c r="A297" t="n">
        <v>294</v>
      </c>
      <c r="B297" t="inlineStr">
        <is>
          <t>deux cent quatre-vingt-quatorze</t>
        </is>
      </c>
      <c r="C297" t="inlineStr">
        <is>
          <t>deux cent quatre-vingt-quatorze</t>
        </is>
      </c>
    </row>
    <row r="298">
      <c r="A298" t="n">
        <v>295</v>
      </c>
      <c r="B298" t="inlineStr">
        <is>
          <t>deux cent quatre-vingt-quinze</t>
        </is>
      </c>
      <c r="C298" t="inlineStr">
        <is>
          <t>deux cent quatre-vingt-quinze</t>
        </is>
      </c>
    </row>
    <row r="299">
      <c r="A299" t="n">
        <v>296</v>
      </c>
      <c r="B299" t="inlineStr">
        <is>
          <t>deux cent quatre-vingt-seize</t>
        </is>
      </c>
      <c r="C299" t="inlineStr">
        <is>
          <t>deux cent quatre-vingt-seize</t>
        </is>
      </c>
    </row>
    <row r="300">
      <c r="A300" t="n">
        <v>297</v>
      </c>
      <c r="B300" t="inlineStr">
        <is>
          <t>deux cent quatre-vingt-dix-sept</t>
        </is>
      </c>
      <c r="C300" t="inlineStr">
        <is>
          <t>deux cent quatre-vingt-dix-sept</t>
        </is>
      </c>
    </row>
    <row r="301">
      <c r="A301" t="n">
        <v>298</v>
      </c>
      <c r="B301" t="inlineStr">
        <is>
          <t>deux cent quatre-vingt-dix-huit</t>
        </is>
      </c>
      <c r="C301" t="inlineStr">
        <is>
          <t>deux cent quatre-vingt-dix-huit</t>
        </is>
      </c>
    </row>
    <row r="302">
      <c r="A302" t="n">
        <v>299</v>
      </c>
      <c r="B302" t="inlineStr">
        <is>
          <t>deux cent quatre-vingt-dix-neuf</t>
        </is>
      </c>
      <c r="C302" t="inlineStr">
        <is>
          <t>deux cent quatre-vingt-dix-neuf</t>
        </is>
      </c>
    </row>
    <row r="303">
      <c r="A303" t="n">
        <v>300</v>
      </c>
      <c r="B303" t="inlineStr">
        <is>
          <t>trois cents</t>
        </is>
      </c>
      <c r="C303" t="inlineStr">
        <is>
          <t>trois cent</t>
        </is>
      </c>
    </row>
    <row r="304">
      <c r="A304" t="n">
        <v>301</v>
      </c>
      <c r="B304" t="inlineStr">
        <is>
          <t>trois cent un</t>
        </is>
      </c>
      <c r="C304" t="inlineStr">
        <is>
          <t>trois cent un</t>
        </is>
      </c>
    </row>
    <row r="305">
      <c r="A305" t="n">
        <v>302</v>
      </c>
      <c r="B305" t="inlineStr">
        <is>
          <t>trois cent deux</t>
        </is>
      </c>
      <c r="C305" t="inlineStr">
        <is>
          <t>trois cent deux</t>
        </is>
      </c>
    </row>
    <row r="306">
      <c r="A306" t="n">
        <v>303</v>
      </c>
      <c r="B306" t="inlineStr">
        <is>
          <t>trois cent trois</t>
        </is>
      </c>
      <c r="C306" t="inlineStr">
        <is>
          <t>trois cent trois</t>
        </is>
      </c>
    </row>
    <row r="307">
      <c r="A307" t="n">
        <v>304</v>
      </c>
      <c r="B307" t="inlineStr">
        <is>
          <t>trois cent quatre</t>
        </is>
      </c>
      <c r="C307" t="inlineStr">
        <is>
          <t>trois cent quatre</t>
        </is>
      </c>
    </row>
    <row r="308">
      <c r="A308" t="n">
        <v>305</v>
      </c>
      <c r="B308" t="inlineStr">
        <is>
          <t>trois cent cinq</t>
        </is>
      </c>
      <c r="C308" t="inlineStr">
        <is>
          <t>trois cent cinq</t>
        </is>
      </c>
    </row>
    <row r="309">
      <c r="A309" t="n">
        <v>306</v>
      </c>
      <c r="B309" t="inlineStr">
        <is>
          <t>trois cent six</t>
        </is>
      </c>
      <c r="C309" t="inlineStr">
        <is>
          <t>trois cent six</t>
        </is>
      </c>
    </row>
    <row r="310">
      <c r="A310" t="n">
        <v>307</v>
      </c>
      <c r="B310" t="inlineStr">
        <is>
          <t>trois cent sept</t>
        </is>
      </c>
      <c r="C310" t="inlineStr">
        <is>
          <t>trois cent sept</t>
        </is>
      </c>
    </row>
    <row r="311">
      <c r="A311" t="n">
        <v>308</v>
      </c>
      <c r="B311" t="inlineStr">
        <is>
          <t>trois cent huit</t>
        </is>
      </c>
      <c r="C311" t="inlineStr">
        <is>
          <t>trois cent huit</t>
        </is>
      </c>
    </row>
    <row r="312">
      <c r="A312" t="n">
        <v>309</v>
      </c>
      <c r="B312" t="inlineStr">
        <is>
          <t>trois cent neuf</t>
        </is>
      </c>
      <c r="C312" t="inlineStr">
        <is>
          <t>trois cent neuf</t>
        </is>
      </c>
    </row>
    <row r="313">
      <c r="A313" t="n">
        <v>310</v>
      </c>
      <c r="B313" t="inlineStr">
        <is>
          <t>trois cent dix</t>
        </is>
      </c>
      <c r="C313" t="inlineStr">
        <is>
          <t>trois cent dix</t>
        </is>
      </c>
    </row>
    <row r="314">
      <c r="A314" t="n">
        <v>311</v>
      </c>
      <c r="B314" t="inlineStr">
        <is>
          <t>trois cent onze</t>
        </is>
      </c>
      <c r="C314" t="inlineStr">
        <is>
          <t>trois cent onze</t>
        </is>
      </c>
    </row>
    <row r="315">
      <c r="A315" t="n">
        <v>312</v>
      </c>
      <c r="B315" t="inlineStr">
        <is>
          <t>trois cent douze</t>
        </is>
      </c>
      <c r="C315" t="inlineStr">
        <is>
          <t>trois cent douze</t>
        </is>
      </c>
    </row>
    <row r="316">
      <c r="A316" t="n">
        <v>313</v>
      </c>
      <c r="B316" t="inlineStr">
        <is>
          <t>trois cent treize</t>
        </is>
      </c>
      <c r="C316" t="inlineStr">
        <is>
          <t>trois cent treize</t>
        </is>
      </c>
    </row>
    <row r="317">
      <c r="A317" t="n">
        <v>314</v>
      </c>
      <c r="B317" t="inlineStr">
        <is>
          <t>trois cent quatorze</t>
        </is>
      </c>
      <c r="C317" t="inlineStr">
        <is>
          <t>trois cent quatorze</t>
        </is>
      </c>
    </row>
    <row r="318">
      <c r="A318" t="n">
        <v>315</v>
      </c>
      <c r="B318" t="inlineStr">
        <is>
          <t>trois cent quinze</t>
        </is>
      </c>
      <c r="C318" t="inlineStr">
        <is>
          <t>trois cent quinze</t>
        </is>
      </c>
    </row>
    <row r="319">
      <c r="A319" t="n">
        <v>316</v>
      </c>
      <c r="B319" t="inlineStr">
        <is>
          <t>trois cent seize</t>
        </is>
      </c>
      <c r="C319" t="inlineStr">
        <is>
          <t>trois cent seize</t>
        </is>
      </c>
    </row>
    <row r="320">
      <c r="A320" t="n">
        <v>317</v>
      </c>
      <c r="B320" t="inlineStr">
        <is>
          <t>trois cent dix-sept</t>
        </is>
      </c>
      <c r="C320" t="inlineStr">
        <is>
          <t>trois cent dix-sept</t>
        </is>
      </c>
    </row>
    <row r="321">
      <c r="A321" t="n">
        <v>318</v>
      </c>
      <c r="B321" t="inlineStr">
        <is>
          <t>trois cent dix-huit</t>
        </is>
      </c>
      <c r="C321" t="inlineStr">
        <is>
          <t>trois cent dix-huit</t>
        </is>
      </c>
    </row>
    <row r="322">
      <c r="A322" t="n">
        <v>319</v>
      </c>
      <c r="B322" t="inlineStr">
        <is>
          <t>trois cent dix-neuf</t>
        </is>
      </c>
      <c r="C322" t="inlineStr">
        <is>
          <t>trois cent dix-neuf</t>
        </is>
      </c>
    </row>
    <row r="323">
      <c r="A323" t="n">
        <v>320</v>
      </c>
      <c r="B323" t="inlineStr">
        <is>
          <t>trois cent vingt</t>
        </is>
      </c>
      <c r="C323" t="inlineStr">
        <is>
          <t>trois cent vingt</t>
        </is>
      </c>
    </row>
    <row r="324">
      <c r="A324" t="n">
        <v>321</v>
      </c>
      <c r="B324" t="inlineStr">
        <is>
          <t>trois cent vingt et un</t>
        </is>
      </c>
      <c r="C324" t="inlineStr">
        <is>
          <t>trois cent vingt et un</t>
        </is>
      </c>
    </row>
    <row r="325">
      <c r="A325" t="n">
        <v>322</v>
      </c>
      <c r="B325" t="inlineStr">
        <is>
          <t>trois cent vingt-deux</t>
        </is>
      </c>
      <c r="C325" t="inlineStr">
        <is>
          <t>trois cent vingt-deux</t>
        </is>
      </c>
    </row>
    <row r="326">
      <c r="A326" t="n">
        <v>323</v>
      </c>
      <c r="B326" t="inlineStr">
        <is>
          <t>trois cent vingt-trois</t>
        </is>
      </c>
      <c r="C326" t="inlineStr">
        <is>
          <t>trois cent vingt-trois</t>
        </is>
      </c>
    </row>
    <row r="327">
      <c r="A327" t="n">
        <v>324</v>
      </c>
      <c r="B327" t="inlineStr">
        <is>
          <t>trois cent vingt-quatre</t>
        </is>
      </c>
      <c r="C327" t="inlineStr">
        <is>
          <t>trois cent vingt-quatre</t>
        </is>
      </c>
    </row>
    <row r="328">
      <c r="A328" t="n">
        <v>325</v>
      </c>
      <c r="B328" t="inlineStr">
        <is>
          <t>trois cent vingt-cinq</t>
        </is>
      </c>
      <c r="C328" t="inlineStr">
        <is>
          <t>trois cent vingt-cinq</t>
        </is>
      </c>
    </row>
    <row r="329">
      <c r="A329" t="n">
        <v>326</v>
      </c>
      <c r="B329" t="inlineStr">
        <is>
          <t>trois cent vingt-six</t>
        </is>
      </c>
      <c r="C329" t="inlineStr">
        <is>
          <t>trois cent vingt-six</t>
        </is>
      </c>
    </row>
    <row r="330">
      <c r="A330" t="n">
        <v>327</v>
      </c>
      <c r="B330" t="inlineStr">
        <is>
          <t>trois cent vingt-sept</t>
        </is>
      </c>
      <c r="C330" t="inlineStr">
        <is>
          <t>trois cent vingt-sept</t>
        </is>
      </c>
    </row>
    <row r="331">
      <c r="A331" t="n">
        <v>328</v>
      </c>
      <c r="B331" t="inlineStr">
        <is>
          <t>trois cent vingt-huit</t>
        </is>
      </c>
      <c r="C331" t="inlineStr">
        <is>
          <t>trois cent vingt-huit</t>
        </is>
      </c>
    </row>
    <row r="332">
      <c r="A332" t="n">
        <v>329</v>
      </c>
      <c r="B332" t="inlineStr">
        <is>
          <t>trois cent vingt-neuf</t>
        </is>
      </c>
      <c r="C332" t="inlineStr">
        <is>
          <t>trois cent vingt-neuf</t>
        </is>
      </c>
    </row>
    <row r="333">
      <c r="A333" t="n">
        <v>330</v>
      </c>
      <c r="B333" t="inlineStr">
        <is>
          <t>trois cent trente</t>
        </is>
      </c>
      <c r="C333" t="inlineStr">
        <is>
          <t>trois cent trente</t>
        </is>
      </c>
    </row>
    <row r="334">
      <c r="A334" t="n">
        <v>331</v>
      </c>
      <c r="B334" t="inlineStr">
        <is>
          <t>trois cent trente et un</t>
        </is>
      </c>
      <c r="C334" t="inlineStr">
        <is>
          <t>trois cent trente et un</t>
        </is>
      </c>
    </row>
    <row r="335">
      <c r="A335" t="n">
        <v>332</v>
      </c>
      <c r="B335" t="inlineStr">
        <is>
          <t>trois cent trente-deux</t>
        </is>
      </c>
      <c r="C335" t="inlineStr">
        <is>
          <t>trois cent trente-deux</t>
        </is>
      </c>
    </row>
    <row r="336">
      <c r="A336" t="n">
        <v>333</v>
      </c>
      <c r="B336" t="inlineStr">
        <is>
          <t>trois cent trente-trois</t>
        </is>
      </c>
      <c r="C336" t="inlineStr">
        <is>
          <t>trois cent trente-trois</t>
        </is>
      </c>
    </row>
    <row r="337">
      <c r="A337" t="n">
        <v>334</v>
      </c>
      <c r="B337" t="inlineStr">
        <is>
          <t>trois cent trente-quatre</t>
        </is>
      </c>
      <c r="C337" t="inlineStr">
        <is>
          <t>trois cent trente-quatre</t>
        </is>
      </c>
    </row>
    <row r="338">
      <c r="A338" t="n">
        <v>335</v>
      </c>
      <c r="B338" t="inlineStr">
        <is>
          <t>trois cent trente-cinq</t>
        </is>
      </c>
      <c r="C338" t="inlineStr">
        <is>
          <t>trois cent trente-cinq</t>
        </is>
      </c>
    </row>
    <row r="339">
      <c r="A339" t="n">
        <v>336</v>
      </c>
      <c r="B339" t="inlineStr">
        <is>
          <t>trois cent trente-six</t>
        </is>
      </c>
      <c r="C339" t="inlineStr">
        <is>
          <t>trois cent trente-six</t>
        </is>
      </c>
    </row>
    <row r="340">
      <c r="A340" t="n">
        <v>337</v>
      </c>
      <c r="B340" t="inlineStr">
        <is>
          <t>trois cent trente-sept</t>
        </is>
      </c>
      <c r="C340" t="inlineStr">
        <is>
          <t>trois cent trente-sept</t>
        </is>
      </c>
    </row>
    <row r="341">
      <c r="A341" t="n">
        <v>338</v>
      </c>
      <c r="B341" t="inlineStr">
        <is>
          <t>trois cent trente-huit</t>
        </is>
      </c>
      <c r="C341" t="inlineStr">
        <is>
          <t>trois cent trente-huit</t>
        </is>
      </c>
    </row>
    <row r="342">
      <c r="A342" t="n">
        <v>339</v>
      </c>
      <c r="B342" t="inlineStr">
        <is>
          <t>trois cent trente-neuf</t>
        </is>
      </c>
      <c r="C342" t="inlineStr">
        <is>
          <t>trois cent trente-neuf</t>
        </is>
      </c>
    </row>
    <row r="343">
      <c r="A343" t="n">
        <v>340</v>
      </c>
      <c r="B343" t="inlineStr">
        <is>
          <t>trois cent quarante</t>
        </is>
      </c>
      <c r="C343" t="inlineStr">
        <is>
          <t>trois cent quarante</t>
        </is>
      </c>
    </row>
    <row r="344">
      <c r="A344" t="n">
        <v>341</v>
      </c>
      <c r="B344" t="inlineStr">
        <is>
          <t>trois cent quarante et un</t>
        </is>
      </c>
      <c r="C344" t="inlineStr">
        <is>
          <t>trois cent quarante et un</t>
        </is>
      </c>
    </row>
    <row r="345">
      <c r="A345" t="n">
        <v>342</v>
      </c>
      <c r="B345" t="inlineStr">
        <is>
          <t>trois cent quarante-deux</t>
        </is>
      </c>
      <c r="C345" t="inlineStr">
        <is>
          <t>trois cent quarante-deux</t>
        </is>
      </c>
    </row>
    <row r="346">
      <c r="A346" t="n">
        <v>343</v>
      </c>
      <c r="B346" t="inlineStr">
        <is>
          <t>trois cent quarante-trois</t>
        </is>
      </c>
      <c r="C346" t="inlineStr">
        <is>
          <t>trois cent quarante-trois</t>
        </is>
      </c>
    </row>
    <row r="347">
      <c r="A347" t="n">
        <v>344</v>
      </c>
      <c r="B347" t="inlineStr">
        <is>
          <t>trois cent quarante-quatre</t>
        </is>
      </c>
      <c r="C347" t="inlineStr">
        <is>
          <t>trois cent quarante-quatre</t>
        </is>
      </c>
    </row>
    <row r="348">
      <c r="A348" t="n">
        <v>345</v>
      </c>
      <c r="B348" t="inlineStr">
        <is>
          <t>trois cent quarante-cinq</t>
        </is>
      </c>
      <c r="C348" t="inlineStr">
        <is>
          <t>trois cent quarante-cinq</t>
        </is>
      </c>
    </row>
    <row r="349">
      <c r="A349" t="n">
        <v>346</v>
      </c>
      <c r="B349" t="inlineStr">
        <is>
          <t>trois cent quarante-six</t>
        </is>
      </c>
      <c r="C349" t="inlineStr">
        <is>
          <t>trois cent quarante-six</t>
        </is>
      </c>
    </row>
    <row r="350">
      <c r="A350" t="n">
        <v>347</v>
      </c>
      <c r="B350" t="inlineStr">
        <is>
          <t>trois cent quarante-sept</t>
        </is>
      </c>
      <c r="C350" t="inlineStr">
        <is>
          <t>trois cent quarante-sept</t>
        </is>
      </c>
    </row>
    <row r="351">
      <c r="A351" t="n">
        <v>348</v>
      </c>
      <c r="B351" t="inlineStr">
        <is>
          <t>trois cent quarante-huit</t>
        </is>
      </c>
      <c r="C351" t="inlineStr">
        <is>
          <t>trois cent quarante-huit</t>
        </is>
      </c>
    </row>
    <row r="352">
      <c r="A352" t="n">
        <v>349</v>
      </c>
      <c r="B352" t="inlineStr">
        <is>
          <t>trois cent quarante-neuf</t>
        </is>
      </c>
      <c r="C352" t="inlineStr">
        <is>
          <t>trois cent quarante-neuf</t>
        </is>
      </c>
    </row>
    <row r="353">
      <c r="A353" t="n">
        <v>350</v>
      </c>
      <c r="B353" t="inlineStr">
        <is>
          <t>trois cent cinquante</t>
        </is>
      </c>
      <c r="C353" t="inlineStr">
        <is>
          <t>trois cent cinquante</t>
        </is>
      </c>
    </row>
    <row r="354">
      <c r="A354" t="n">
        <v>351</v>
      </c>
      <c r="B354" t="inlineStr">
        <is>
          <t>trois cent cinquante et un</t>
        </is>
      </c>
      <c r="C354" t="inlineStr">
        <is>
          <t>trois cent cinquante et un</t>
        </is>
      </c>
    </row>
    <row r="355">
      <c r="A355" t="n">
        <v>352</v>
      </c>
      <c r="B355" t="inlineStr">
        <is>
          <t>trois cent cinquante-deux</t>
        </is>
      </c>
      <c r="C355" t="inlineStr">
        <is>
          <t>trois cent cinquante-deux</t>
        </is>
      </c>
    </row>
    <row r="356">
      <c r="A356" t="n">
        <v>353</v>
      </c>
      <c r="B356" t="inlineStr">
        <is>
          <t>trois cent cinquante-trois</t>
        </is>
      </c>
      <c r="C356" t="inlineStr">
        <is>
          <t>trois cent cinquante-trois</t>
        </is>
      </c>
    </row>
    <row r="357">
      <c r="A357" t="n">
        <v>354</v>
      </c>
      <c r="B357" t="inlineStr">
        <is>
          <t>trois cent cinquante-quatre</t>
        </is>
      </c>
      <c r="C357" t="inlineStr">
        <is>
          <t>trois cent cinquante-quatre</t>
        </is>
      </c>
    </row>
    <row r="358">
      <c r="A358" t="n">
        <v>355</v>
      </c>
      <c r="B358" t="inlineStr">
        <is>
          <t>trois cent cinquante-cinq</t>
        </is>
      </c>
      <c r="C358" t="inlineStr">
        <is>
          <t>trois cent cinquante-cinq</t>
        </is>
      </c>
    </row>
    <row r="359">
      <c r="A359" t="n">
        <v>356</v>
      </c>
      <c r="B359" t="inlineStr">
        <is>
          <t>trois cent cinquante-six</t>
        </is>
      </c>
      <c r="C359" t="inlineStr">
        <is>
          <t>trois cent cinquante-six</t>
        </is>
      </c>
    </row>
    <row r="360">
      <c r="A360" t="n">
        <v>357</v>
      </c>
      <c r="B360" t="inlineStr">
        <is>
          <t>trois cent cinquante-sept</t>
        </is>
      </c>
      <c r="C360" t="inlineStr">
        <is>
          <t>trois cent cinquante-sept</t>
        </is>
      </c>
    </row>
    <row r="361">
      <c r="A361" t="n">
        <v>358</v>
      </c>
      <c r="B361" t="inlineStr">
        <is>
          <t>trois cent cinquante-huit</t>
        </is>
      </c>
      <c r="C361" t="inlineStr">
        <is>
          <t>trois cent cinquante-huit</t>
        </is>
      </c>
    </row>
    <row r="362">
      <c r="A362" t="n">
        <v>359</v>
      </c>
      <c r="B362" t="inlineStr">
        <is>
          <t>trois cent cinquante-neuf</t>
        </is>
      </c>
      <c r="C362" t="inlineStr">
        <is>
          <t>trois cent cinquante-neuf</t>
        </is>
      </c>
    </row>
    <row r="363">
      <c r="A363" t="n">
        <v>360</v>
      </c>
      <c r="B363" t="inlineStr">
        <is>
          <t>trois cent soixante</t>
        </is>
      </c>
      <c r="C363" t="inlineStr">
        <is>
          <t>trois cent soixante</t>
        </is>
      </c>
    </row>
    <row r="364">
      <c r="A364" t="n">
        <v>361</v>
      </c>
      <c r="B364" t="inlineStr">
        <is>
          <t>trois cent soixante et un</t>
        </is>
      </c>
      <c r="C364" t="inlineStr">
        <is>
          <t>trois cent soixante et un</t>
        </is>
      </c>
    </row>
    <row r="365">
      <c r="A365" t="n">
        <v>362</v>
      </c>
      <c r="B365" t="inlineStr">
        <is>
          <t>trois cent soixante-deux</t>
        </is>
      </c>
      <c r="C365" t="inlineStr">
        <is>
          <t>trois cent soixante-deux</t>
        </is>
      </c>
    </row>
    <row r="366">
      <c r="A366" t="n">
        <v>363</v>
      </c>
      <c r="B366" t="inlineStr">
        <is>
          <t>trois cent soixante-trois</t>
        </is>
      </c>
      <c r="C366" t="inlineStr">
        <is>
          <t>trois cent soixante-trois</t>
        </is>
      </c>
    </row>
    <row r="367">
      <c r="A367" t="n">
        <v>364</v>
      </c>
      <c r="B367" t="inlineStr">
        <is>
          <t>trois cent soixante-quatre</t>
        </is>
      </c>
      <c r="C367" t="inlineStr">
        <is>
          <t>trois cent soixante-quatre</t>
        </is>
      </c>
    </row>
    <row r="368">
      <c r="A368" t="n">
        <v>365</v>
      </c>
      <c r="B368" t="inlineStr">
        <is>
          <t>trois cent soixante-cinq</t>
        </is>
      </c>
      <c r="C368" t="inlineStr">
        <is>
          <t>trois cent soixante-cinq</t>
        </is>
      </c>
    </row>
    <row r="369">
      <c r="A369" t="n">
        <v>366</v>
      </c>
      <c r="B369" t="inlineStr">
        <is>
          <t>trois cent soixante-six</t>
        </is>
      </c>
      <c r="C369" t="inlineStr">
        <is>
          <t>trois cent soixante-six</t>
        </is>
      </c>
    </row>
    <row r="370">
      <c r="A370" t="n">
        <v>367</v>
      </c>
      <c r="B370" t="inlineStr">
        <is>
          <t>trois cent soixante-sept</t>
        </is>
      </c>
      <c r="C370" t="inlineStr">
        <is>
          <t>trois cent soixante-sept</t>
        </is>
      </c>
    </row>
    <row r="371">
      <c r="A371" t="n">
        <v>368</v>
      </c>
      <c r="B371" t="inlineStr">
        <is>
          <t>trois cent soixante-huit</t>
        </is>
      </c>
      <c r="C371" t="inlineStr">
        <is>
          <t>trois cent soixante-huit</t>
        </is>
      </c>
    </row>
    <row r="372">
      <c r="A372" t="n">
        <v>369</v>
      </c>
      <c r="B372" t="inlineStr">
        <is>
          <t>trois cent soixante-neuf</t>
        </is>
      </c>
      <c r="C372" t="inlineStr">
        <is>
          <t>trois cent soixante-neuf</t>
        </is>
      </c>
    </row>
    <row r="373">
      <c r="A373" t="n">
        <v>370</v>
      </c>
      <c r="B373" t="inlineStr">
        <is>
          <t>trois cent soixante-dix</t>
        </is>
      </c>
      <c r="C373" t="inlineStr">
        <is>
          <t>trois cent soixante-dix</t>
        </is>
      </c>
    </row>
    <row r="374">
      <c r="A374" t="n">
        <v>371</v>
      </c>
      <c r="B374" t="inlineStr">
        <is>
          <t>trois cent soixante et onze</t>
        </is>
      </c>
      <c r="C374" t="inlineStr">
        <is>
          <t>trois cent soixante et onze</t>
        </is>
      </c>
    </row>
    <row r="375">
      <c r="A375" t="n">
        <v>372</v>
      </c>
      <c r="B375" t="inlineStr">
        <is>
          <t>trois cent soixante-douze</t>
        </is>
      </c>
      <c r="C375" t="inlineStr">
        <is>
          <t>trois cent soixante-douze</t>
        </is>
      </c>
    </row>
    <row r="376">
      <c r="A376" t="n">
        <v>373</v>
      </c>
      <c r="B376" t="inlineStr">
        <is>
          <t>trois cent soixante-treize</t>
        </is>
      </c>
      <c r="C376" t="inlineStr">
        <is>
          <t>trois cent soixante-treize</t>
        </is>
      </c>
    </row>
    <row r="377">
      <c r="A377" t="n">
        <v>374</v>
      </c>
      <c r="B377" t="inlineStr">
        <is>
          <t>trois cent soixante-quatorze</t>
        </is>
      </c>
      <c r="C377" t="inlineStr">
        <is>
          <t>trois cent soixante-quatorze</t>
        </is>
      </c>
    </row>
    <row r="378">
      <c r="A378" t="n">
        <v>375</v>
      </c>
      <c r="B378" t="inlineStr">
        <is>
          <t>trois cent soixante-quinze</t>
        </is>
      </c>
      <c r="C378" t="inlineStr">
        <is>
          <t>trois cent soixante-quinze</t>
        </is>
      </c>
    </row>
    <row r="379">
      <c r="A379" t="n">
        <v>376</v>
      </c>
      <c r="B379" t="inlineStr">
        <is>
          <t>trois cent soixante-seize</t>
        </is>
      </c>
      <c r="C379" t="inlineStr">
        <is>
          <t>trois cent soixante-seize</t>
        </is>
      </c>
    </row>
    <row r="380">
      <c r="A380" t="n">
        <v>377</v>
      </c>
      <c r="B380" t="inlineStr">
        <is>
          <t>trois cent soixante-dix-sept</t>
        </is>
      </c>
      <c r="C380" t="inlineStr">
        <is>
          <t>trois cent soixante-dix-sept</t>
        </is>
      </c>
    </row>
    <row r="381">
      <c r="A381" t="n">
        <v>378</v>
      </c>
      <c r="B381" t="inlineStr">
        <is>
          <t>trois cent soixante-dix-huit</t>
        </is>
      </c>
      <c r="C381" t="inlineStr">
        <is>
          <t>trois cent soixante-dix-huit</t>
        </is>
      </c>
    </row>
    <row r="382">
      <c r="A382" t="n">
        <v>379</v>
      </c>
      <c r="B382" t="inlineStr">
        <is>
          <t>trois cent soixante-dix-neuf</t>
        </is>
      </c>
      <c r="C382" t="inlineStr">
        <is>
          <t>trois cent soixante-dix-neuf</t>
        </is>
      </c>
    </row>
    <row r="383">
      <c r="A383" t="n">
        <v>380</v>
      </c>
      <c r="B383" t="inlineStr">
        <is>
          <t>trois cent quatre-vingts</t>
        </is>
      </c>
      <c r="C383" t="inlineStr">
        <is>
          <t>trois cent quatre-vingt</t>
        </is>
      </c>
    </row>
    <row r="384">
      <c r="A384" t="n">
        <v>381</v>
      </c>
      <c r="B384" t="inlineStr">
        <is>
          <t>trois cent quatre-vingt-un</t>
        </is>
      </c>
      <c r="C384" t="inlineStr">
        <is>
          <t>trois cent quatre-vingt-un</t>
        </is>
      </c>
    </row>
    <row r="385">
      <c r="A385" t="n">
        <v>382</v>
      </c>
      <c r="B385" t="inlineStr">
        <is>
          <t>trois cent quatre-vingt-deux</t>
        </is>
      </c>
      <c r="C385" t="inlineStr">
        <is>
          <t>trois cent quatre-vingt-deux</t>
        </is>
      </c>
    </row>
    <row r="386">
      <c r="A386" t="n">
        <v>383</v>
      </c>
      <c r="B386" t="inlineStr">
        <is>
          <t>trois cent quatre-vingt-trois</t>
        </is>
      </c>
      <c r="C386" t="inlineStr">
        <is>
          <t>trois cent quatre-vingt-trois</t>
        </is>
      </c>
    </row>
    <row r="387">
      <c r="A387" t="n">
        <v>384</v>
      </c>
      <c r="B387" t="inlineStr">
        <is>
          <t>trois cent quatre-vingt-quatre</t>
        </is>
      </c>
      <c r="C387" t="inlineStr">
        <is>
          <t>trois cent quatre-vingt-quatre</t>
        </is>
      </c>
    </row>
    <row r="388">
      <c r="A388" t="n">
        <v>385</v>
      </c>
      <c r="B388" t="inlineStr">
        <is>
          <t>trois cent quatre-vingt-cinq</t>
        </is>
      </c>
      <c r="C388" t="inlineStr">
        <is>
          <t>trois cent quatre-vingt-cinq</t>
        </is>
      </c>
    </row>
    <row r="389">
      <c r="A389" t="n">
        <v>386</v>
      </c>
      <c r="B389" t="inlineStr">
        <is>
          <t>trois cent quatre-vingt-six</t>
        </is>
      </c>
      <c r="C389" t="inlineStr">
        <is>
          <t>trois cent quatre-vingt-six</t>
        </is>
      </c>
    </row>
    <row r="390">
      <c r="A390" t="n">
        <v>387</v>
      </c>
      <c r="B390" t="inlineStr">
        <is>
          <t>trois cent quatre-vingt-sept</t>
        </is>
      </c>
      <c r="C390" t="inlineStr">
        <is>
          <t>trois cent quatre-vingt-sept</t>
        </is>
      </c>
    </row>
    <row r="391">
      <c r="A391" t="n">
        <v>388</v>
      </c>
      <c r="B391" t="inlineStr">
        <is>
          <t>trois cent quatre-vingt-huit</t>
        </is>
      </c>
      <c r="C391" t="inlineStr">
        <is>
          <t>trois cent quatre-vingt-huit</t>
        </is>
      </c>
    </row>
    <row r="392">
      <c r="A392" t="n">
        <v>389</v>
      </c>
      <c r="B392" t="inlineStr">
        <is>
          <t>trois cent quatre-vingt-neuf</t>
        </is>
      </c>
      <c r="C392" t="inlineStr">
        <is>
          <t>trois cent quatre-vingt-neuf</t>
        </is>
      </c>
    </row>
    <row r="393">
      <c r="A393" t="n">
        <v>390</v>
      </c>
      <c r="B393" t="inlineStr">
        <is>
          <t>trois cent quatre-vingt-dix</t>
        </is>
      </c>
      <c r="C393" t="inlineStr">
        <is>
          <t>trois cent quatre-vingt-dix</t>
        </is>
      </c>
    </row>
    <row r="394">
      <c r="A394" t="n">
        <v>391</v>
      </c>
      <c r="B394" t="inlineStr">
        <is>
          <t>trois cent quatre-vingt-onze</t>
        </is>
      </c>
      <c r="C394" t="inlineStr">
        <is>
          <t>trois cent quatre-vingt-onze</t>
        </is>
      </c>
    </row>
    <row r="395">
      <c r="A395" t="n">
        <v>392</v>
      </c>
      <c r="B395" t="inlineStr">
        <is>
          <t>trois cent quatre-vingt-douze</t>
        </is>
      </c>
      <c r="C395" t="inlineStr">
        <is>
          <t>trois cent quatre-vingt-douze</t>
        </is>
      </c>
    </row>
    <row r="396">
      <c r="A396" t="n">
        <v>393</v>
      </c>
      <c r="B396" t="inlineStr">
        <is>
          <t>trois cent quatre-vingt-treize</t>
        </is>
      </c>
      <c r="C396" t="inlineStr">
        <is>
          <t>trois cent quatre-vingt-treize</t>
        </is>
      </c>
    </row>
    <row r="397">
      <c r="A397" t="n">
        <v>394</v>
      </c>
      <c r="B397" t="inlineStr">
        <is>
          <t>trois cent quatre-vingt-quatorze</t>
        </is>
      </c>
      <c r="C397" t="inlineStr">
        <is>
          <t>trois cent quatre-vingt-quatorze</t>
        </is>
      </c>
    </row>
    <row r="398">
      <c r="A398" t="n">
        <v>395</v>
      </c>
      <c r="B398" t="inlineStr">
        <is>
          <t>trois cent quatre-vingt-quinze</t>
        </is>
      </c>
      <c r="C398" t="inlineStr">
        <is>
          <t>trois cent quatre-vingt-quinze</t>
        </is>
      </c>
    </row>
    <row r="399">
      <c r="A399" t="n">
        <v>396</v>
      </c>
      <c r="B399" t="inlineStr">
        <is>
          <t>trois cent quatre-vingt-seize</t>
        </is>
      </c>
      <c r="C399" t="inlineStr">
        <is>
          <t>trois cent quatre-vingt-seize</t>
        </is>
      </c>
    </row>
    <row r="400">
      <c r="A400" t="n">
        <v>397</v>
      </c>
      <c r="B400" t="inlineStr">
        <is>
          <t>trois cent quatre-vingt-dix-sept</t>
        </is>
      </c>
      <c r="C400" t="inlineStr">
        <is>
          <t>trois cent quatre-vingt-dix-sept</t>
        </is>
      </c>
    </row>
    <row r="401">
      <c r="A401" t="n">
        <v>398</v>
      </c>
      <c r="B401" t="inlineStr">
        <is>
          <t>trois cent quatre-vingt-dix-huit</t>
        </is>
      </c>
      <c r="C401" t="inlineStr">
        <is>
          <t>trois cent quatre-vingt-dix-huit</t>
        </is>
      </c>
    </row>
    <row r="402">
      <c r="A402" t="n">
        <v>399</v>
      </c>
      <c r="B402" t="inlineStr">
        <is>
          <t>trois cent quatre-vingt-dix-neuf</t>
        </is>
      </c>
      <c r="C402" t="inlineStr">
        <is>
          <t>trois cent quatre-vingt-dix-neuf</t>
        </is>
      </c>
    </row>
    <row r="403">
      <c r="A403" t="n">
        <v>400</v>
      </c>
      <c r="B403" t="inlineStr">
        <is>
          <t>quatre cents</t>
        </is>
      </c>
      <c r="C403" t="inlineStr">
        <is>
          <t>quatre cent</t>
        </is>
      </c>
    </row>
    <row r="404">
      <c r="A404" t="n">
        <v>401</v>
      </c>
      <c r="B404" t="inlineStr">
        <is>
          <t>quatre cent un</t>
        </is>
      </c>
      <c r="C404" t="inlineStr">
        <is>
          <t>quatre cent un</t>
        </is>
      </c>
    </row>
    <row r="405">
      <c r="A405" t="n">
        <v>402</v>
      </c>
      <c r="B405" t="inlineStr">
        <is>
          <t>quatre cent deux</t>
        </is>
      </c>
      <c r="C405" t="inlineStr">
        <is>
          <t>quatre cent deux</t>
        </is>
      </c>
    </row>
    <row r="406">
      <c r="A406" t="n">
        <v>403</v>
      </c>
      <c r="B406" t="inlineStr">
        <is>
          <t>quatre cent trois</t>
        </is>
      </c>
      <c r="C406" t="inlineStr">
        <is>
          <t>quatre cent trois</t>
        </is>
      </c>
    </row>
    <row r="407">
      <c r="A407" t="n">
        <v>404</v>
      </c>
      <c r="B407" t="inlineStr">
        <is>
          <t>quatre cent quatre</t>
        </is>
      </c>
      <c r="C407" t="inlineStr">
        <is>
          <t>quatre cent quatre</t>
        </is>
      </c>
    </row>
    <row r="408">
      <c r="A408" t="n">
        <v>405</v>
      </c>
      <c r="B408" t="inlineStr">
        <is>
          <t>quatre cent cinq</t>
        </is>
      </c>
      <c r="C408" t="inlineStr">
        <is>
          <t>quatre cent cinq</t>
        </is>
      </c>
    </row>
    <row r="409">
      <c r="A409" t="n">
        <v>406</v>
      </c>
      <c r="B409" t="inlineStr">
        <is>
          <t>quatre cent six</t>
        </is>
      </c>
      <c r="C409" t="inlineStr">
        <is>
          <t>quatre cent six</t>
        </is>
      </c>
    </row>
    <row r="410">
      <c r="A410" t="n">
        <v>407</v>
      </c>
      <c r="B410" t="inlineStr">
        <is>
          <t>quatre cent sept</t>
        </is>
      </c>
      <c r="C410" t="inlineStr">
        <is>
          <t>quatre cent sept</t>
        </is>
      </c>
    </row>
    <row r="411">
      <c r="A411" t="n">
        <v>408</v>
      </c>
      <c r="B411" t="inlineStr">
        <is>
          <t>quatre cent huit</t>
        </is>
      </c>
      <c r="C411" t="inlineStr">
        <is>
          <t>quatre cent huit</t>
        </is>
      </c>
    </row>
    <row r="412">
      <c r="A412" t="n">
        <v>409</v>
      </c>
      <c r="B412" t="inlineStr">
        <is>
          <t>quatre cent neuf</t>
        </is>
      </c>
      <c r="C412" t="inlineStr">
        <is>
          <t>quatre cent neuf</t>
        </is>
      </c>
    </row>
    <row r="413">
      <c r="A413" t="n">
        <v>410</v>
      </c>
      <c r="B413" t="inlineStr">
        <is>
          <t>quatre cent dix</t>
        </is>
      </c>
      <c r="C413" t="inlineStr">
        <is>
          <t>quatre cent dix</t>
        </is>
      </c>
    </row>
    <row r="414">
      <c r="A414" t="n">
        <v>411</v>
      </c>
      <c r="B414" t="inlineStr">
        <is>
          <t>quatre cent onze</t>
        </is>
      </c>
      <c r="C414" t="inlineStr">
        <is>
          <t>quatre cent onze</t>
        </is>
      </c>
    </row>
    <row r="415">
      <c r="A415" t="n">
        <v>412</v>
      </c>
      <c r="B415" t="inlineStr">
        <is>
          <t>quatre cent douze</t>
        </is>
      </c>
      <c r="C415" t="inlineStr">
        <is>
          <t>quatre cent douze</t>
        </is>
      </c>
    </row>
    <row r="416">
      <c r="A416" t="n">
        <v>413</v>
      </c>
      <c r="B416" t="inlineStr">
        <is>
          <t>quatre cent treize</t>
        </is>
      </c>
      <c r="C416" t="inlineStr">
        <is>
          <t>quatre cent treize</t>
        </is>
      </c>
    </row>
    <row r="417">
      <c r="A417" t="n">
        <v>414</v>
      </c>
      <c r="B417" t="inlineStr">
        <is>
          <t>quatre cent quatorze</t>
        </is>
      </c>
      <c r="C417" t="inlineStr">
        <is>
          <t>quatre cent quatorze</t>
        </is>
      </c>
    </row>
    <row r="418">
      <c r="A418" t="n">
        <v>415</v>
      </c>
      <c r="B418" t="inlineStr">
        <is>
          <t>quatre cent quinze</t>
        </is>
      </c>
      <c r="C418" t="inlineStr">
        <is>
          <t>quatre cent quinze</t>
        </is>
      </c>
    </row>
    <row r="419">
      <c r="A419" t="n">
        <v>416</v>
      </c>
      <c r="B419" t="inlineStr">
        <is>
          <t>quatre cent seize</t>
        </is>
      </c>
      <c r="C419" t="inlineStr">
        <is>
          <t>quatre cent seize</t>
        </is>
      </c>
    </row>
    <row r="420">
      <c r="A420" t="n">
        <v>417</v>
      </c>
      <c r="B420" t="inlineStr">
        <is>
          <t>quatre cent dix-sept</t>
        </is>
      </c>
      <c r="C420" t="inlineStr">
        <is>
          <t>quatre cent dix-sept</t>
        </is>
      </c>
    </row>
    <row r="421">
      <c r="A421" t="n">
        <v>418</v>
      </c>
      <c r="B421" t="inlineStr">
        <is>
          <t>quatre cent dix-huit</t>
        </is>
      </c>
      <c r="C421" t="inlineStr">
        <is>
          <t>quatre cent dix-huit</t>
        </is>
      </c>
    </row>
    <row r="422">
      <c r="A422" t="n">
        <v>419</v>
      </c>
      <c r="B422" t="inlineStr">
        <is>
          <t>quatre cent dix-neuf</t>
        </is>
      </c>
      <c r="C422" t="inlineStr">
        <is>
          <t>quatre cent dix-neuf</t>
        </is>
      </c>
    </row>
    <row r="423">
      <c r="A423" t="n">
        <v>420</v>
      </c>
      <c r="B423" t="inlineStr">
        <is>
          <t>quatre cent vingt</t>
        </is>
      </c>
      <c r="C423" t="inlineStr">
        <is>
          <t>quatre cent vingt</t>
        </is>
      </c>
    </row>
    <row r="424">
      <c r="A424" t="n">
        <v>421</v>
      </c>
      <c r="B424" t="inlineStr">
        <is>
          <t>quatre cent vingt et un</t>
        </is>
      </c>
      <c r="C424" t="inlineStr">
        <is>
          <t>quatre cent vingt et un</t>
        </is>
      </c>
    </row>
    <row r="425">
      <c r="A425" t="n">
        <v>422</v>
      </c>
      <c r="B425" t="inlineStr">
        <is>
          <t>quatre cent vingt-deux</t>
        </is>
      </c>
      <c r="C425" t="inlineStr">
        <is>
          <t>quatre cent vingt-deux</t>
        </is>
      </c>
    </row>
    <row r="426">
      <c r="A426" t="n">
        <v>423</v>
      </c>
      <c r="B426" t="inlineStr">
        <is>
          <t>quatre cent vingt-trois</t>
        </is>
      </c>
      <c r="C426" t="inlineStr">
        <is>
          <t>quatre cent vingt-trois</t>
        </is>
      </c>
    </row>
    <row r="427">
      <c r="A427" t="n">
        <v>424</v>
      </c>
      <c r="B427" t="inlineStr">
        <is>
          <t>quatre cent vingt-quatre</t>
        </is>
      </c>
      <c r="C427" t="inlineStr">
        <is>
          <t>quatre cent vingt-quatre</t>
        </is>
      </c>
    </row>
    <row r="428">
      <c r="A428" t="n">
        <v>425</v>
      </c>
      <c r="B428" t="inlineStr">
        <is>
          <t>quatre cent vingt-cinq</t>
        </is>
      </c>
      <c r="C428" t="inlineStr">
        <is>
          <t>quatre cent vingt-cinq</t>
        </is>
      </c>
    </row>
    <row r="429">
      <c r="A429" t="n">
        <v>426</v>
      </c>
      <c r="B429" t="inlineStr">
        <is>
          <t>quatre cent vingt-six</t>
        </is>
      </c>
      <c r="C429" t="inlineStr">
        <is>
          <t>quatre cent vingt-six</t>
        </is>
      </c>
    </row>
    <row r="430">
      <c r="A430" t="n">
        <v>427</v>
      </c>
      <c r="B430" t="inlineStr">
        <is>
          <t>quatre cent vingt-sept</t>
        </is>
      </c>
      <c r="C430" t="inlineStr">
        <is>
          <t>quatre cent vingt-sept</t>
        </is>
      </c>
    </row>
    <row r="431">
      <c r="A431" t="n">
        <v>428</v>
      </c>
      <c r="B431" t="inlineStr">
        <is>
          <t>quatre cent vingt-huit</t>
        </is>
      </c>
      <c r="C431" t="inlineStr">
        <is>
          <t>quatre cent vingt-huit</t>
        </is>
      </c>
    </row>
    <row r="432">
      <c r="A432" t="n">
        <v>429</v>
      </c>
      <c r="B432" t="inlineStr">
        <is>
          <t>quatre cent vingt-neuf</t>
        </is>
      </c>
      <c r="C432" t="inlineStr">
        <is>
          <t>quatre cent vingt-neuf</t>
        </is>
      </c>
    </row>
    <row r="433">
      <c r="A433" t="n">
        <v>430</v>
      </c>
      <c r="B433" t="inlineStr">
        <is>
          <t>quatre cent trente</t>
        </is>
      </c>
      <c r="C433" t="inlineStr">
        <is>
          <t>quatre cent trente</t>
        </is>
      </c>
    </row>
    <row r="434">
      <c r="A434" t="n">
        <v>431</v>
      </c>
      <c r="B434" t="inlineStr">
        <is>
          <t>quatre cent trente et un</t>
        </is>
      </c>
      <c r="C434" t="inlineStr">
        <is>
          <t>quatre cent trente et un</t>
        </is>
      </c>
    </row>
    <row r="435">
      <c r="A435" t="n">
        <v>432</v>
      </c>
      <c r="B435" t="inlineStr">
        <is>
          <t>quatre cent trente-deux</t>
        </is>
      </c>
      <c r="C435" t="inlineStr">
        <is>
          <t>quatre cent trente-deux</t>
        </is>
      </c>
    </row>
    <row r="436">
      <c r="A436" t="n">
        <v>433</v>
      </c>
      <c r="B436" t="inlineStr">
        <is>
          <t>quatre cent trente-trois</t>
        </is>
      </c>
      <c r="C436" t="inlineStr">
        <is>
          <t>quatre cent trente-trois</t>
        </is>
      </c>
    </row>
    <row r="437">
      <c r="A437" t="n">
        <v>434</v>
      </c>
      <c r="B437" t="inlineStr">
        <is>
          <t>quatre cent trente-quatre</t>
        </is>
      </c>
      <c r="C437" t="inlineStr">
        <is>
          <t>quatre cent trente-quatre</t>
        </is>
      </c>
    </row>
    <row r="438">
      <c r="A438" t="n">
        <v>435</v>
      </c>
      <c r="B438" t="inlineStr">
        <is>
          <t>quatre cent trente-cinq</t>
        </is>
      </c>
      <c r="C438" t="inlineStr">
        <is>
          <t>quatre cent trente-cinq</t>
        </is>
      </c>
    </row>
    <row r="439">
      <c r="A439" t="n">
        <v>436</v>
      </c>
      <c r="B439" t="inlineStr">
        <is>
          <t>quatre cent trente-six</t>
        </is>
      </c>
      <c r="C439" t="inlineStr">
        <is>
          <t>quatre cent trente-six</t>
        </is>
      </c>
    </row>
    <row r="440">
      <c r="A440" t="n">
        <v>437</v>
      </c>
      <c r="B440" t="inlineStr">
        <is>
          <t>quatre cent trente-sept</t>
        </is>
      </c>
      <c r="C440" t="inlineStr">
        <is>
          <t>quatre cent trente-sept</t>
        </is>
      </c>
    </row>
    <row r="441">
      <c r="A441" t="n">
        <v>438</v>
      </c>
      <c r="B441" t="inlineStr">
        <is>
          <t>quatre cent trente-huit</t>
        </is>
      </c>
      <c r="C441" t="inlineStr">
        <is>
          <t>quatre cent trente-huit</t>
        </is>
      </c>
    </row>
    <row r="442">
      <c r="A442" t="n">
        <v>439</v>
      </c>
      <c r="B442" t="inlineStr">
        <is>
          <t>quatre cent trente-neuf</t>
        </is>
      </c>
      <c r="C442" t="inlineStr">
        <is>
          <t>quatre cent trente-neuf</t>
        </is>
      </c>
    </row>
    <row r="443">
      <c r="A443" t="n">
        <v>440</v>
      </c>
      <c r="B443" t="inlineStr">
        <is>
          <t>quatre cent quarante</t>
        </is>
      </c>
      <c r="C443" t="inlineStr">
        <is>
          <t>quatre cent quarante</t>
        </is>
      </c>
    </row>
    <row r="444">
      <c r="A444" t="n">
        <v>441</v>
      </c>
      <c r="B444" t="inlineStr">
        <is>
          <t>quatre cent quarante et un</t>
        </is>
      </c>
      <c r="C444" t="inlineStr">
        <is>
          <t>quatre cent quarante et un</t>
        </is>
      </c>
    </row>
    <row r="445">
      <c r="A445" t="n">
        <v>442</v>
      </c>
      <c r="B445" t="inlineStr">
        <is>
          <t>quatre cent quarante-deux</t>
        </is>
      </c>
      <c r="C445" t="inlineStr">
        <is>
          <t>quatre cent quarante-deux</t>
        </is>
      </c>
    </row>
    <row r="446">
      <c r="A446" t="n">
        <v>443</v>
      </c>
      <c r="B446" t="inlineStr">
        <is>
          <t>quatre cent quarante-trois</t>
        </is>
      </c>
      <c r="C446" t="inlineStr">
        <is>
          <t>quatre cent quarante-trois</t>
        </is>
      </c>
    </row>
    <row r="447">
      <c r="A447" t="n">
        <v>444</v>
      </c>
      <c r="B447" t="inlineStr">
        <is>
          <t>quatre cent quarante-quatre</t>
        </is>
      </c>
      <c r="C447" t="inlineStr">
        <is>
          <t>quatre cent quarante-quatre</t>
        </is>
      </c>
    </row>
    <row r="448">
      <c r="A448" t="n">
        <v>445</v>
      </c>
      <c r="B448" t="inlineStr">
        <is>
          <t>quatre cent quarante-cinq</t>
        </is>
      </c>
      <c r="C448" t="inlineStr">
        <is>
          <t>quatre cent quarante-cinq</t>
        </is>
      </c>
    </row>
    <row r="449">
      <c r="A449" t="n">
        <v>446</v>
      </c>
      <c r="B449" t="inlineStr">
        <is>
          <t>quatre cent quarante-six</t>
        </is>
      </c>
      <c r="C449" t="inlineStr">
        <is>
          <t>quatre cent quarante-six</t>
        </is>
      </c>
    </row>
    <row r="450">
      <c r="A450" t="n">
        <v>447</v>
      </c>
      <c r="B450" t="inlineStr">
        <is>
          <t>quatre cent quarante-sept</t>
        </is>
      </c>
      <c r="C450" t="inlineStr">
        <is>
          <t>quatre cent quarante-sept</t>
        </is>
      </c>
    </row>
    <row r="451">
      <c r="A451" t="n">
        <v>448</v>
      </c>
      <c r="B451" t="inlineStr">
        <is>
          <t>quatre cent quarante-huit</t>
        </is>
      </c>
      <c r="C451" t="inlineStr">
        <is>
          <t>quatre cent quarante-huit</t>
        </is>
      </c>
    </row>
    <row r="452">
      <c r="A452" t="n">
        <v>449</v>
      </c>
      <c r="B452" t="inlineStr">
        <is>
          <t>quatre cent quarante-neuf</t>
        </is>
      </c>
      <c r="C452" t="inlineStr">
        <is>
          <t>quatre cent quarante-neuf</t>
        </is>
      </c>
    </row>
    <row r="453">
      <c r="A453" t="n">
        <v>450</v>
      </c>
      <c r="B453" t="inlineStr">
        <is>
          <t>quatre cent cinquante</t>
        </is>
      </c>
      <c r="C453" t="inlineStr">
        <is>
          <t>quatre cent cinquante</t>
        </is>
      </c>
    </row>
    <row r="454">
      <c r="A454" t="n">
        <v>451</v>
      </c>
      <c r="B454" t="inlineStr">
        <is>
          <t>quatre cent cinquante et un</t>
        </is>
      </c>
      <c r="C454" t="inlineStr">
        <is>
          <t>quatre cent cinquante et un</t>
        </is>
      </c>
    </row>
    <row r="455">
      <c r="A455" t="n">
        <v>452</v>
      </c>
      <c r="B455" t="inlineStr">
        <is>
          <t>quatre cent cinquante-deux</t>
        </is>
      </c>
      <c r="C455" t="inlineStr">
        <is>
          <t>quatre cent cinquante-deux</t>
        </is>
      </c>
    </row>
    <row r="456">
      <c r="A456" t="n">
        <v>453</v>
      </c>
      <c r="B456" t="inlineStr">
        <is>
          <t>quatre cent cinquante-trois</t>
        </is>
      </c>
      <c r="C456" t="inlineStr">
        <is>
          <t>quatre cent cinquante-trois</t>
        </is>
      </c>
    </row>
    <row r="457">
      <c r="A457" t="n">
        <v>454</v>
      </c>
      <c r="B457" t="inlineStr">
        <is>
          <t>quatre cent cinquante-quatre</t>
        </is>
      </c>
      <c r="C457" t="inlineStr">
        <is>
          <t>quatre cent cinquante-quatre</t>
        </is>
      </c>
    </row>
    <row r="458">
      <c r="A458" t="n">
        <v>455</v>
      </c>
      <c r="B458" t="inlineStr">
        <is>
          <t>quatre cent cinquante-cinq</t>
        </is>
      </c>
      <c r="C458" t="inlineStr">
        <is>
          <t>quatre cent cinquante-cinq</t>
        </is>
      </c>
    </row>
    <row r="459">
      <c r="A459" t="n">
        <v>456</v>
      </c>
      <c r="B459" t="inlineStr">
        <is>
          <t>quatre cent cinquante-six</t>
        </is>
      </c>
      <c r="C459" t="inlineStr">
        <is>
          <t>quatre cent cinquante-six</t>
        </is>
      </c>
    </row>
    <row r="460">
      <c r="A460" t="n">
        <v>457</v>
      </c>
      <c r="B460" t="inlineStr">
        <is>
          <t>quatre cent cinquante-sept</t>
        </is>
      </c>
      <c r="C460" t="inlineStr">
        <is>
          <t>quatre cent cinquante-sept</t>
        </is>
      </c>
    </row>
    <row r="461">
      <c r="A461" t="n">
        <v>458</v>
      </c>
      <c r="B461" t="inlineStr">
        <is>
          <t>quatre cent cinquante-huit</t>
        </is>
      </c>
      <c r="C461" t="inlineStr">
        <is>
          <t>quatre cent cinquante-huit</t>
        </is>
      </c>
    </row>
    <row r="462">
      <c r="A462" t="n">
        <v>459</v>
      </c>
      <c r="B462" t="inlineStr">
        <is>
          <t>quatre cent cinquante-neuf</t>
        </is>
      </c>
      <c r="C462" t="inlineStr">
        <is>
          <t>quatre cent cinquante-neuf</t>
        </is>
      </c>
    </row>
    <row r="463">
      <c r="A463" t="n">
        <v>460</v>
      </c>
      <c r="B463" t="inlineStr">
        <is>
          <t>quatre cent soixante</t>
        </is>
      </c>
      <c r="C463" t="inlineStr">
        <is>
          <t>quatre cent soixante</t>
        </is>
      </c>
    </row>
    <row r="464">
      <c r="A464" t="n">
        <v>461</v>
      </c>
      <c r="B464" t="inlineStr">
        <is>
          <t>quatre cent soixante et un</t>
        </is>
      </c>
      <c r="C464" t="inlineStr">
        <is>
          <t>quatre cent soixante et un</t>
        </is>
      </c>
    </row>
    <row r="465">
      <c r="A465" t="n">
        <v>462</v>
      </c>
      <c r="B465" t="inlineStr">
        <is>
          <t>quatre cent soixante-deux</t>
        </is>
      </c>
      <c r="C465" t="inlineStr">
        <is>
          <t>quatre cent soixante-deux</t>
        </is>
      </c>
    </row>
    <row r="466">
      <c r="A466" t="n">
        <v>463</v>
      </c>
      <c r="B466" t="inlineStr">
        <is>
          <t>quatre cent soixante-trois</t>
        </is>
      </c>
      <c r="C466" t="inlineStr">
        <is>
          <t>quatre cent soixante-trois</t>
        </is>
      </c>
    </row>
    <row r="467">
      <c r="A467" t="n">
        <v>464</v>
      </c>
      <c r="B467" t="inlineStr">
        <is>
          <t>quatre cent soixante-quatre</t>
        </is>
      </c>
      <c r="C467" t="inlineStr">
        <is>
          <t>quatre cent soixante-quatre</t>
        </is>
      </c>
    </row>
    <row r="468">
      <c r="A468" t="n">
        <v>465</v>
      </c>
      <c r="B468" t="inlineStr">
        <is>
          <t>quatre cent soixante-cinq</t>
        </is>
      </c>
      <c r="C468" t="inlineStr">
        <is>
          <t>quatre cent soixante-cinq</t>
        </is>
      </c>
    </row>
    <row r="469">
      <c r="A469" t="n">
        <v>466</v>
      </c>
      <c r="B469" t="inlineStr">
        <is>
          <t>quatre cent soixante-six</t>
        </is>
      </c>
      <c r="C469" t="inlineStr">
        <is>
          <t>quatre cent soixante-six</t>
        </is>
      </c>
    </row>
    <row r="470">
      <c r="A470" t="n">
        <v>467</v>
      </c>
      <c r="B470" t="inlineStr">
        <is>
          <t>quatre cent soixante-sept</t>
        </is>
      </c>
      <c r="C470" t="inlineStr">
        <is>
          <t>quatre cent soixante-sept</t>
        </is>
      </c>
    </row>
    <row r="471">
      <c r="A471" t="n">
        <v>468</v>
      </c>
      <c r="B471" t="inlineStr">
        <is>
          <t>quatre cent soixante-huit</t>
        </is>
      </c>
      <c r="C471" t="inlineStr">
        <is>
          <t>quatre cent soixante-huit</t>
        </is>
      </c>
    </row>
    <row r="472">
      <c r="A472" t="n">
        <v>469</v>
      </c>
      <c r="B472" t="inlineStr">
        <is>
          <t>quatre cent soixante-neuf</t>
        </is>
      </c>
      <c r="C472" t="inlineStr">
        <is>
          <t>quatre cent soixante-neuf</t>
        </is>
      </c>
    </row>
    <row r="473">
      <c r="A473" t="n">
        <v>470</v>
      </c>
      <c r="B473" t="inlineStr">
        <is>
          <t>quatre cent soixante-dix</t>
        </is>
      </c>
      <c r="C473" t="inlineStr">
        <is>
          <t>quatre cent soixante-dix</t>
        </is>
      </c>
    </row>
    <row r="474">
      <c r="A474" t="n">
        <v>471</v>
      </c>
      <c r="B474" t="inlineStr">
        <is>
          <t>quatre cent soixante et onze</t>
        </is>
      </c>
      <c r="C474" t="inlineStr">
        <is>
          <t>quatre cent soixante et onze</t>
        </is>
      </c>
    </row>
    <row r="475">
      <c r="A475" t="n">
        <v>472</v>
      </c>
      <c r="B475" t="inlineStr">
        <is>
          <t>quatre cent soixante-douze</t>
        </is>
      </c>
      <c r="C475" t="inlineStr">
        <is>
          <t>quatre cent soixante-douze</t>
        </is>
      </c>
    </row>
    <row r="476">
      <c r="A476" t="n">
        <v>473</v>
      </c>
      <c r="B476" t="inlineStr">
        <is>
          <t>quatre cent soixante-treize</t>
        </is>
      </c>
      <c r="C476" t="inlineStr">
        <is>
          <t>quatre cent soixante-treize</t>
        </is>
      </c>
    </row>
    <row r="477">
      <c r="A477" t="n">
        <v>474</v>
      </c>
      <c r="B477" t="inlineStr">
        <is>
          <t>quatre cent soixante-quatorze</t>
        </is>
      </c>
      <c r="C477" t="inlineStr">
        <is>
          <t>quatre cent soixante-quatorze</t>
        </is>
      </c>
    </row>
    <row r="478">
      <c r="A478" t="n">
        <v>475</v>
      </c>
      <c r="B478" t="inlineStr">
        <is>
          <t>quatre cent soixante-quinze</t>
        </is>
      </c>
      <c r="C478" t="inlineStr">
        <is>
          <t>quatre cent soixante-quinze</t>
        </is>
      </c>
    </row>
    <row r="479">
      <c r="A479" t="n">
        <v>476</v>
      </c>
      <c r="B479" t="inlineStr">
        <is>
          <t>quatre cent soixante-seize</t>
        </is>
      </c>
      <c r="C479" t="inlineStr">
        <is>
          <t>quatre cent soixante-seize</t>
        </is>
      </c>
    </row>
    <row r="480">
      <c r="A480" t="n">
        <v>477</v>
      </c>
      <c r="B480" t="inlineStr">
        <is>
          <t>quatre cent soixante-dix-sept</t>
        </is>
      </c>
      <c r="C480" t="inlineStr">
        <is>
          <t>quatre cent soixante-dix-sept</t>
        </is>
      </c>
    </row>
    <row r="481">
      <c r="A481" t="n">
        <v>478</v>
      </c>
      <c r="B481" t="inlineStr">
        <is>
          <t>quatre cent soixante-dix-huit</t>
        </is>
      </c>
      <c r="C481" t="inlineStr">
        <is>
          <t>quatre cent soixante-dix-huit</t>
        </is>
      </c>
    </row>
    <row r="482">
      <c r="A482" t="n">
        <v>479</v>
      </c>
      <c r="B482" t="inlineStr">
        <is>
          <t>quatre cent soixante-dix-neuf</t>
        </is>
      </c>
      <c r="C482" t="inlineStr">
        <is>
          <t>quatre cent soixante-dix-neuf</t>
        </is>
      </c>
    </row>
    <row r="483">
      <c r="A483" t="n">
        <v>480</v>
      </c>
      <c r="B483" t="inlineStr">
        <is>
          <t>quatre cent quatre-vingts</t>
        </is>
      </c>
      <c r="C483" t="inlineStr">
        <is>
          <t>quatre cent quatre-vingt</t>
        </is>
      </c>
    </row>
    <row r="484">
      <c r="A484" t="n">
        <v>481</v>
      </c>
      <c r="B484" t="inlineStr">
        <is>
          <t>quatre cent quatre-vingt-un</t>
        </is>
      </c>
      <c r="C484" t="inlineStr">
        <is>
          <t>quatre cent quatre-vingt-un</t>
        </is>
      </c>
    </row>
    <row r="485">
      <c r="A485" t="n">
        <v>482</v>
      </c>
      <c r="B485" t="inlineStr">
        <is>
          <t>quatre cent quatre-vingt-deux</t>
        </is>
      </c>
      <c r="C485" t="inlineStr">
        <is>
          <t>quatre cent quatre-vingt-deux</t>
        </is>
      </c>
    </row>
    <row r="486">
      <c r="A486" t="n">
        <v>483</v>
      </c>
      <c r="B486" t="inlineStr">
        <is>
          <t>quatre cent quatre-vingt-trois</t>
        </is>
      </c>
      <c r="C486" t="inlineStr">
        <is>
          <t>quatre cent quatre-vingt-trois</t>
        </is>
      </c>
    </row>
    <row r="487">
      <c r="A487" t="n">
        <v>484</v>
      </c>
      <c r="B487" t="inlineStr">
        <is>
          <t>quatre cent quatre-vingt-quatre</t>
        </is>
      </c>
      <c r="C487" t="inlineStr">
        <is>
          <t>quatre cent quatre-vingt-quatre</t>
        </is>
      </c>
    </row>
    <row r="488">
      <c r="A488" t="n">
        <v>485</v>
      </c>
      <c r="B488" t="inlineStr">
        <is>
          <t>quatre cent quatre-vingt-cinq</t>
        </is>
      </c>
      <c r="C488" t="inlineStr">
        <is>
          <t>quatre cent quatre-vingt-cinq</t>
        </is>
      </c>
    </row>
    <row r="489">
      <c r="A489" t="n">
        <v>486</v>
      </c>
      <c r="B489" t="inlineStr">
        <is>
          <t>quatre cent quatre-vingt-six</t>
        </is>
      </c>
      <c r="C489" t="inlineStr">
        <is>
          <t>quatre cent quatre-vingt-six</t>
        </is>
      </c>
    </row>
    <row r="490">
      <c r="A490" t="n">
        <v>487</v>
      </c>
      <c r="B490" t="inlineStr">
        <is>
          <t>quatre cent quatre-vingt-sept</t>
        </is>
      </c>
      <c r="C490" t="inlineStr">
        <is>
          <t>quatre cent quatre-vingt-sept</t>
        </is>
      </c>
    </row>
    <row r="491">
      <c r="A491" t="n">
        <v>488</v>
      </c>
      <c r="B491" t="inlineStr">
        <is>
          <t>quatre cent quatre-vingt-huit</t>
        </is>
      </c>
      <c r="C491" t="inlineStr">
        <is>
          <t>quatre cent quatre-vingt-huit</t>
        </is>
      </c>
    </row>
    <row r="492">
      <c r="A492" t="n">
        <v>489</v>
      </c>
      <c r="B492" t="inlineStr">
        <is>
          <t>quatre cent quatre-vingt-neuf</t>
        </is>
      </c>
      <c r="C492" t="inlineStr">
        <is>
          <t>quatre cent quatre-vingt-neuf</t>
        </is>
      </c>
    </row>
    <row r="493">
      <c r="A493" t="n">
        <v>490</v>
      </c>
      <c r="B493" t="inlineStr">
        <is>
          <t>quatre cent quatre-vingt-dix</t>
        </is>
      </c>
      <c r="C493" t="inlineStr">
        <is>
          <t>quatre cent quatre-vingt-dix</t>
        </is>
      </c>
    </row>
    <row r="494">
      <c r="A494" t="n">
        <v>491</v>
      </c>
      <c r="B494" t="inlineStr">
        <is>
          <t>quatre cent quatre-vingt-onze</t>
        </is>
      </c>
      <c r="C494" t="inlineStr">
        <is>
          <t>quatre cent quatre-vingt-onze</t>
        </is>
      </c>
    </row>
    <row r="495">
      <c r="A495" t="n">
        <v>492</v>
      </c>
      <c r="B495" t="inlineStr">
        <is>
          <t>quatre cent quatre-vingt-douze</t>
        </is>
      </c>
      <c r="C495" t="inlineStr">
        <is>
          <t>quatre cent quatre-vingt-douze</t>
        </is>
      </c>
    </row>
    <row r="496">
      <c r="A496" t="n">
        <v>493</v>
      </c>
      <c r="B496" t="inlineStr">
        <is>
          <t>quatre cent quatre-vingt-treize</t>
        </is>
      </c>
      <c r="C496" t="inlineStr">
        <is>
          <t>quatre cent quatre-vingt-treize</t>
        </is>
      </c>
    </row>
    <row r="497">
      <c r="A497" t="n">
        <v>494</v>
      </c>
      <c r="B497" t="inlineStr">
        <is>
          <t>quatre cent quatre-vingt-quatorze</t>
        </is>
      </c>
      <c r="C497" t="inlineStr">
        <is>
          <t>quatre cent quatre-vingt-quatorze</t>
        </is>
      </c>
    </row>
    <row r="498">
      <c r="A498" t="n">
        <v>495</v>
      </c>
      <c r="B498" t="inlineStr">
        <is>
          <t>quatre cent quatre-vingt-quinze</t>
        </is>
      </c>
      <c r="C498" t="inlineStr">
        <is>
          <t>quatre cent quatre-vingt-quinze</t>
        </is>
      </c>
    </row>
    <row r="499">
      <c r="A499" t="n">
        <v>496</v>
      </c>
      <c r="B499" t="inlineStr">
        <is>
          <t>quatre cent quatre-vingt-seize</t>
        </is>
      </c>
      <c r="C499" t="inlineStr">
        <is>
          <t>quatre cent quatre-vingt-seize</t>
        </is>
      </c>
    </row>
    <row r="500">
      <c r="A500" t="n">
        <v>497</v>
      </c>
      <c r="B500" t="inlineStr">
        <is>
          <t>quatre cent quatre-vingt-dix-sept</t>
        </is>
      </c>
      <c r="C500" t="inlineStr">
        <is>
          <t>quatre cent quatre-vingt-dix-sept</t>
        </is>
      </c>
    </row>
    <row r="501">
      <c r="A501" t="n">
        <v>498</v>
      </c>
      <c r="B501" t="inlineStr">
        <is>
          <t>quatre cent quatre-vingt-dix-huit</t>
        </is>
      </c>
      <c r="C501" t="inlineStr">
        <is>
          <t>quatre cent quatre-vingt-dix-huit</t>
        </is>
      </c>
    </row>
    <row r="502">
      <c r="A502" t="n">
        <v>499</v>
      </c>
      <c r="B502" t="inlineStr">
        <is>
          <t>quatre cent quatre-vingt-dix-neuf</t>
        </is>
      </c>
      <c r="C502" t="inlineStr">
        <is>
          <t>quatre cent quatre-vingt-dix-neuf</t>
        </is>
      </c>
    </row>
    <row r="503">
      <c r="A503" t="n">
        <v>500</v>
      </c>
      <c r="B503" t="inlineStr">
        <is>
          <t>cinq cents</t>
        </is>
      </c>
      <c r="C503" t="inlineStr">
        <is>
          <t>cinq cent</t>
        </is>
      </c>
    </row>
    <row r="504">
      <c r="A504" t="n">
        <v>501</v>
      </c>
      <c r="B504" t="inlineStr">
        <is>
          <t>cinq cent un</t>
        </is>
      </c>
      <c r="C504" t="inlineStr">
        <is>
          <t>cinq cent un</t>
        </is>
      </c>
    </row>
    <row r="505">
      <c r="A505" t="n">
        <v>502</v>
      </c>
      <c r="B505" t="inlineStr">
        <is>
          <t>cinq cent deux</t>
        </is>
      </c>
      <c r="C505" t="inlineStr">
        <is>
          <t>cinq cent deux</t>
        </is>
      </c>
    </row>
    <row r="506">
      <c r="A506" t="n">
        <v>503</v>
      </c>
      <c r="B506" t="inlineStr">
        <is>
          <t>cinq cent trois</t>
        </is>
      </c>
      <c r="C506" t="inlineStr">
        <is>
          <t>cinq cent trois</t>
        </is>
      </c>
    </row>
    <row r="507">
      <c r="A507" t="n">
        <v>504</v>
      </c>
      <c r="B507" t="inlineStr">
        <is>
          <t>cinq cent quatre</t>
        </is>
      </c>
      <c r="C507" t="inlineStr">
        <is>
          <t>cinq cent quatre</t>
        </is>
      </c>
    </row>
    <row r="508">
      <c r="A508" t="n">
        <v>505</v>
      </c>
      <c r="B508" t="inlineStr">
        <is>
          <t>cinq cent cinq</t>
        </is>
      </c>
      <c r="C508" t="inlineStr">
        <is>
          <t>cinq cent cinq</t>
        </is>
      </c>
    </row>
    <row r="509">
      <c r="A509" t="n">
        <v>506</v>
      </c>
      <c r="B509" t="inlineStr">
        <is>
          <t>cinq cent six</t>
        </is>
      </c>
      <c r="C509" t="inlineStr">
        <is>
          <t>cinq cent six</t>
        </is>
      </c>
    </row>
    <row r="510">
      <c r="A510" t="n">
        <v>507</v>
      </c>
      <c r="B510" t="inlineStr">
        <is>
          <t>cinq cent sept</t>
        </is>
      </c>
      <c r="C510" t="inlineStr">
        <is>
          <t>cinq cent sept</t>
        </is>
      </c>
    </row>
    <row r="511">
      <c r="A511" t="n">
        <v>508</v>
      </c>
      <c r="B511" t="inlineStr">
        <is>
          <t>cinq cent huit</t>
        </is>
      </c>
      <c r="C511" t="inlineStr">
        <is>
          <t>cinq cent huit</t>
        </is>
      </c>
    </row>
    <row r="512">
      <c r="A512" t="n">
        <v>509</v>
      </c>
      <c r="B512" t="inlineStr">
        <is>
          <t>cinq cent neuf</t>
        </is>
      </c>
      <c r="C512" t="inlineStr">
        <is>
          <t>cinq cent neuf</t>
        </is>
      </c>
    </row>
    <row r="513">
      <c r="A513" t="n">
        <v>510</v>
      </c>
      <c r="B513" t="inlineStr">
        <is>
          <t>cinq cent dix</t>
        </is>
      </c>
      <c r="C513" t="inlineStr">
        <is>
          <t>cinq cent dix</t>
        </is>
      </c>
    </row>
    <row r="514">
      <c r="A514" t="n">
        <v>511</v>
      </c>
      <c r="B514" t="inlineStr">
        <is>
          <t>cinq cent onze</t>
        </is>
      </c>
      <c r="C514" t="inlineStr">
        <is>
          <t>cinq cent onze</t>
        </is>
      </c>
    </row>
    <row r="515">
      <c r="A515" t="n">
        <v>512</v>
      </c>
      <c r="B515" t="inlineStr">
        <is>
          <t>cinq cent douze</t>
        </is>
      </c>
      <c r="C515" t="inlineStr">
        <is>
          <t>cinq cent douze</t>
        </is>
      </c>
    </row>
    <row r="516">
      <c r="A516" t="n">
        <v>513</v>
      </c>
      <c r="B516" t="inlineStr">
        <is>
          <t>cinq cent treize</t>
        </is>
      </c>
      <c r="C516" t="inlineStr">
        <is>
          <t>cinq cent treize</t>
        </is>
      </c>
    </row>
    <row r="517">
      <c r="A517" t="n">
        <v>514</v>
      </c>
      <c r="B517" t="inlineStr">
        <is>
          <t>cinq cent quatorze</t>
        </is>
      </c>
      <c r="C517" t="inlineStr">
        <is>
          <t>cinq cent quatorze</t>
        </is>
      </c>
    </row>
    <row r="518">
      <c r="A518" t="n">
        <v>515</v>
      </c>
      <c r="B518" t="inlineStr">
        <is>
          <t>cinq cent quinze</t>
        </is>
      </c>
      <c r="C518" t="inlineStr">
        <is>
          <t>cinq cent quinze</t>
        </is>
      </c>
    </row>
    <row r="519">
      <c r="A519" t="n">
        <v>516</v>
      </c>
      <c r="B519" t="inlineStr">
        <is>
          <t>cinq cent seize</t>
        </is>
      </c>
      <c r="C519" t="inlineStr">
        <is>
          <t>cinq cent seize</t>
        </is>
      </c>
    </row>
    <row r="520">
      <c r="A520" t="n">
        <v>517</v>
      </c>
      <c r="B520" t="inlineStr">
        <is>
          <t>cinq cent dix-sept</t>
        </is>
      </c>
      <c r="C520" t="inlineStr">
        <is>
          <t>cinq cent dix-sept</t>
        </is>
      </c>
    </row>
    <row r="521">
      <c r="A521" t="n">
        <v>518</v>
      </c>
      <c r="B521" t="inlineStr">
        <is>
          <t>cinq cent dix-huit</t>
        </is>
      </c>
      <c r="C521" t="inlineStr">
        <is>
          <t>cinq cent dix-huit</t>
        </is>
      </c>
    </row>
    <row r="522">
      <c r="A522" t="n">
        <v>519</v>
      </c>
      <c r="B522" t="inlineStr">
        <is>
          <t>cinq cent dix-neuf</t>
        </is>
      </c>
      <c r="C522" t="inlineStr">
        <is>
          <t>cinq cent dix-neuf</t>
        </is>
      </c>
    </row>
    <row r="523">
      <c r="A523" t="n">
        <v>520</v>
      </c>
      <c r="B523" t="inlineStr">
        <is>
          <t>cinq cent vingt</t>
        </is>
      </c>
      <c r="C523" t="inlineStr">
        <is>
          <t>cinq cent vingt</t>
        </is>
      </c>
    </row>
    <row r="524">
      <c r="A524" t="n">
        <v>521</v>
      </c>
      <c r="B524" t="inlineStr">
        <is>
          <t>cinq cent vingt et un</t>
        </is>
      </c>
      <c r="C524" t="inlineStr">
        <is>
          <t>cinq cent vingt et un</t>
        </is>
      </c>
    </row>
    <row r="525">
      <c r="A525" t="n">
        <v>522</v>
      </c>
      <c r="B525" t="inlineStr">
        <is>
          <t>cinq cent vingt-deux</t>
        </is>
      </c>
      <c r="C525" t="inlineStr">
        <is>
          <t>cinq cent vingt-deux</t>
        </is>
      </c>
    </row>
    <row r="526">
      <c r="A526" t="n">
        <v>523</v>
      </c>
      <c r="B526" t="inlineStr">
        <is>
          <t>cinq cent vingt-trois</t>
        </is>
      </c>
      <c r="C526" t="inlineStr">
        <is>
          <t>cinq cent vingt-trois</t>
        </is>
      </c>
    </row>
    <row r="527">
      <c r="A527" t="n">
        <v>524</v>
      </c>
      <c r="B527" t="inlineStr">
        <is>
          <t>cinq cent vingt-quatre</t>
        </is>
      </c>
      <c r="C527" t="inlineStr">
        <is>
          <t>cinq cent vingt-quatre</t>
        </is>
      </c>
    </row>
    <row r="528">
      <c r="A528" t="n">
        <v>525</v>
      </c>
      <c r="B528" t="inlineStr">
        <is>
          <t>cinq cent vingt-cinq</t>
        </is>
      </c>
      <c r="C528" t="inlineStr">
        <is>
          <t>cinq cent vingt-cinq</t>
        </is>
      </c>
    </row>
    <row r="529">
      <c r="A529" t="n">
        <v>526</v>
      </c>
      <c r="B529" t="inlineStr">
        <is>
          <t>cinq cent vingt-six</t>
        </is>
      </c>
      <c r="C529" t="inlineStr">
        <is>
          <t>cinq cent vingt-six</t>
        </is>
      </c>
    </row>
    <row r="530">
      <c r="A530" t="n">
        <v>527</v>
      </c>
      <c r="B530" t="inlineStr">
        <is>
          <t>cinq cent vingt-sept</t>
        </is>
      </c>
      <c r="C530" t="inlineStr">
        <is>
          <t>cinq cent vingt-sept</t>
        </is>
      </c>
    </row>
    <row r="531">
      <c r="A531" t="n">
        <v>528</v>
      </c>
      <c r="B531" t="inlineStr">
        <is>
          <t>cinq cent vingt-huit</t>
        </is>
      </c>
      <c r="C531" t="inlineStr">
        <is>
          <t>cinq cent vingt-huit</t>
        </is>
      </c>
    </row>
    <row r="532">
      <c r="A532" t="n">
        <v>529</v>
      </c>
      <c r="B532" t="inlineStr">
        <is>
          <t>cinq cent vingt-neuf</t>
        </is>
      </c>
      <c r="C532" t="inlineStr">
        <is>
          <t>cinq cent vingt-neuf</t>
        </is>
      </c>
    </row>
    <row r="533">
      <c r="A533" t="n">
        <v>530</v>
      </c>
      <c r="B533" t="inlineStr">
        <is>
          <t>cinq cent trente</t>
        </is>
      </c>
      <c r="C533" t="inlineStr">
        <is>
          <t>cinq cent trente</t>
        </is>
      </c>
    </row>
    <row r="534">
      <c r="A534" t="n">
        <v>531</v>
      </c>
      <c r="B534" t="inlineStr">
        <is>
          <t>cinq cent trente et un</t>
        </is>
      </c>
      <c r="C534" t="inlineStr">
        <is>
          <t>cinq cent trente et un</t>
        </is>
      </c>
    </row>
    <row r="535">
      <c r="A535" t="n">
        <v>532</v>
      </c>
      <c r="B535" t="inlineStr">
        <is>
          <t>cinq cent trente-deux</t>
        </is>
      </c>
      <c r="C535" t="inlineStr">
        <is>
          <t>cinq cent trente-deux</t>
        </is>
      </c>
    </row>
    <row r="536">
      <c r="A536" t="n">
        <v>533</v>
      </c>
      <c r="B536" t="inlineStr">
        <is>
          <t>cinq cent trente-trois</t>
        </is>
      </c>
      <c r="C536" t="inlineStr">
        <is>
          <t>cinq cent trente-trois</t>
        </is>
      </c>
    </row>
    <row r="537">
      <c r="A537" t="n">
        <v>534</v>
      </c>
      <c r="B537" t="inlineStr">
        <is>
          <t>cinq cent trente-quatre</t>
        </is>
      </c>
      <c r="C537" t="inlineStr">
        <is>
          <t>cinq cent trente-quatre</t>
        </is>
      </c>
    </row>
    <row r="538">
      <c r="A538" t="n">
        <v>535</v>
      </c>
      <c r="B538" t="inlineStr">
        <is>
          <t>cinq cent trente-cinq</t>
        </is>
      </c>
      <c r="C538" t="inlineStr">
        <is>
          <t>cinq cent trente-cinq</t>
        </is>
      </c>
    </row>
    <row r="539">
      <c r="A539" t="n">
        <v>536</v>
      </c>
      <c r="B539" t="inlineStr">
        <is>
          <t>cinq cent trente-six</t>
        </is>
      </c>
      <c r="C539" t="inlineStr">
        <is>
          <t>cinq cent trente-six</t>
        </is>
      </c>
    </row>
    <row r="540">
      <c r="A540" t="n">
        <v>537</v>
      </c>
      <c r="B540" t="inlineStr">
        <is>
          <t>cinq cent trente-sept</t>
        </is>
      </c>
      <c r="C540" t="inlineStr">
        <is>
          <t>cinq cent trente-sept</t>
        </is>
      </c>
    </row>
    <row r="541">
      <c r="A541" t="n">
        <v>538</v>
      </c>
      <c r="B541" t="inlineStr">
        <is>
          <t>cinq cent trente-huit</t>
        </is>
      </c>
      <c r="C541" t="inlineStr">
        <is>
          <t>cinq cent trente-huit</t>
        </is>
      </c>
    </row>
    <row r="542">
      <c r="A542" t="n">
        <v>539</v>
      </c>
      <c r="B542" t="inlineStr">
        <is>
          <t>cinq cent trente-neuf</t>
        </is>
      </c>
      <c r="C542" t="inlineStr">
        <is>
          <t>cinq cent trente-neuf</t>
        </is>
      </c>
    </row>
    <row r="543">
      <c r="A543" t="n">
        <v>540</v>
      </c>
      <c r="B543" t="inlineStr">
        <is>
          <t>cinq cent quarante</t>
        </is>
      </c>
      <c r="C543" t="inlineStr">
        <is>
          <t>cinq cent quarante</t>
        </is>
      </c>
    </row>
    <row r="544">
      <c r="A544" t="n">
        <v>541</v>
      </c>
      <c r="B544" t="inlineStr">
        <is>
          <t>cinq cent quarante et un</t>
        </is>
      </c>
      <c r="C544" t="inlineStr">
        <is>
          <t>cinq cent quarante et un</t>
        </is>
      </c>
    </row>
    <row r="545">
      <c r="A545" t="n">
        <v>542</v>
      </c>
      <c r="B545" t="inlineStr">
        <is>
          <t>cinq cent quarante-deux</t>
        </is>
      </c>
      <c r="C545" t="inlineStr">
        <is>
          <t>cinq cent quarante-deux</t>
        </is>
      </c>
    </row>
    <row r="546">
      <c r="A546" t="n">
        <v>543</v>
      </c>
      <c r="B546" t="inlineStr">
        <is>
          <t>cinq cent quarante-trois</t>
        </is>
      </c>
      <c r="C546" t="inlineStr">
        <is>
          <t>cinq cent quarante-trois</t>
        </is>
      </c>
    </row>
    <row r="547">
      <c r="A547" t="n">
        <v>544</v>
      </c>
      <c r="B547" t="inlineStr">
        <is>
          <t>cinq cent quarante-quatre</t>
        </is>
      </c>
      <c r="C547" t="inlineStr">
        <is>
          <t>cinq cent quarante-quatre</t>
        </is>
      </c>
    </row>
    <row r="548">
      <c r="A548" t="n">
        <v>545</v>
      </c>
      <c r="B548" t="inlineStr">
        <is>
          <t>cinq cent quarante-cinq</t>
        </is>
      </c>
      <c r="C548" t="inlineStr">
        <is>
          <t>cinq cent quarante-cinq</t>
        </is>
      </c>
    </row>
    <row r="549">
      <c r="A549" t="n">
        <v>546</v>
      </c>
      <c r="B549" t="inlineStr">
        <is>
          <t>cinq cent quarante-six</t>
        </is>
      </c>
      <c r="C549" t="inlineStr">
        <is>
          <t>cinq cent quarante-six</t>
        </is>
      </c>
    </row>
    <row r="550">
      <c r="A550" t="n">
        <v>547</v>
      </c>
      <c r="B550" t="inlineStr">
        <is>
          <t>cinq cent quarante-sept</t>
        </is>
      </c>
      <c r="C550" t="inlineStr">
        <is>
          <t>cinq cent quarante-sept</t>
        </is>
      </c>
    </row>
    <row r="551">
      <c r="A551" t="n">
        <v>548</v>
      </c>
      <c r="B551" t="inlineStr">
        <is>
          <t>cinq cent quarante-huit</t>
        </is>
      </c>
      <c r="C551" t="inlineStr">
        <is>
          <t>cinq cent quarante-huit</t>
        </is>
      </c>
    </row>
    <row r="552">
      <c r="A552" t="n">
        <v>549</v>
      </c>
      <c r="B552" t="inlineStr">
        <is>
          <t>cinq cent quarante-neuf</t>
        </is>
      </c>
      <c r="C552" t="inlineStr">
        <is>
          <t>cinq cent quarante-neuf</t>
        </is>
      </c>
    </row>
    <row r="553">
      <c r="A553" t="n">
        <v>550</v>
      </c>
      <c r="B553" t="inlineStr">
        <is>
          <t>cinq cent cinquante</t>
        </is>
      </c>
      <c r="C553" t="inlineStr">
        <is>
          <t>cinq cent cinquante</t>
        </is>
      </c>
    </row>
    <row r="554">
      <c r="A554" t="n">
        <v>551</v>
      </c>
      <c r="B554" t="inlineStr">
        <is>
          <t>cinq cent cinquante et un</t>
        </is>
      </c>
      <c r="C554" t="inlineStr">
        <is>
          <t>cinq cent cinquante et un</t>
        </is>
      </c>
    </row>
    <row r="555">
      <c r="A555" t="n">
        <v>552</v>
      </c>
      <c r="B555" t="inlineStr">
        <is>
          <t>cinq cent cinquante-deux</t>
        </is>
      </c>
      <c r="C555" t="inlineStr">
        <is>
          <t>cinq cent cinquante-deux</t>
        </is>
      </c>
    </row>
    <row r="556">
      <c r="A556" t="n">
        <v>553</v>
      </c>
      <c r="B556" t="inlineStr">
        <is>
          <t>cinq cent cinquante-trois</t>
        </is>
      </c>
      <c r="C556" t="inlineStr">
        <is>
          <t>cinq cent cinquante-trois</t>
        </is>
      </c>
    </row>
    <row r="557">
      <c r="A557" t="n">
        <v>554</v>
      </c>
      <c r="B557" t="inlineStr">
        <is>
          <t>cinq cent cinquante-quatre</t>
        </is>
      </c>
      <c r="C557" t="inlineStr">
        <is>
          <t>cinq cent cinquante-quatre</t>
        </is>
      </c>
    </row>
    <row r="558">
      <c r="A558" t="n">
        <v>555</v>
      </c>
      <c r="B558" t="inlineStr">
        <is>
          <t>cinq cent cinquante-cinq</t>
        </is>
      </c>
      <c r="C558" t="inlineStr">
        <is>
          <t>cinq cent cinquante-cinq</t>
        </is>
      </c>
    </row>
    <row r="559">
      <c r="A559" t="n">
        <v>556</v>
      </c>
      <c r="B559" t="inlineStr">
        <is>
          <t>cinq cent cinquante-six</t>
        </is>
      </c>
      <c r="C559" t="inlineStr">
        <is>
          <t>cinq cent cinquante-six</t>
        </is>
      </c>
    </row>
    <row r="560">
      <c r="A560" t="n">
        <v>557</v>
      </c>
      <c r="B560" t="inlineStr">
        <is>
          <t>cinq cent cinquante-sept</t>
        </is>
      </c>
      <c r="C560" t="inlineStr">
        <is>
          <t>cinq cent cinquante-sept</t>
        </is>
      </c>
    </row>
    <row r="561">
      <c r="A561" t="n">
        <v>558</v>
      </c>
      <c r="B561" t="inlineStr">
        <is>
          <t>cinq cent cinquante-huit</t>
        </is>
      </c>
      <c r="C561" t="inlineStr">
        <is>
          <t>cinq cent cinquante-huit</t>
        </is>
      </c>
    </row>
    <row r="562">
      <c r="A562" t="n">
        <v>559</v>
      </c>
      <c r="B562" t="inlineStr">
        <is>
          <t>cinq cent cinquante-neuf</t>
        </is>
      </c>
      <c r="C562" t="inlineStr">
        <is>
          <t>cinq cent cinquante-neuf</t>
        </is>
      </c>
    </row>
    <row r="563">
      <c r="A563" t="n">
        <v>560</v>
      </c>
      <c r="B563" t="inlineStr">
        <is>
          <t>cinq cent soixante</t>
        </is>
      </c>
      <c r="C563" t="inlineStr">
        <is>
          <t>cinq cent soixante</t>
        </is>
      </c>
    </row>
    <row r="564">
      <c r="A564" t="n">
        <v>561</v>
      </c>
      <c r="B564" t="inlineStr">
        <is>
          <t>cinq cent soixante et un</t>
        </is>
      </c>
      <c r="C564" t="inlineStr">
        <is>
          <t>cinq cent soixante et un</t>
        </is>
      </c>
    </row>
    <row r="565">
      <c r="A565" t="n">
        <v>562</v>
      </c>
      <c r="B565" t="inlineStr">
        <is>
          <t>cinq cent soixante-deux</t>
        </is>
      </c>
      <c r="C565" t="inlineStr">
        <is>
          <t>cinq cent soixante-deux</t>
        </is>
      </c>
    </row>
    <row r="566">
      <c r="A566" t="n">
        <v>563</v>
      </c>
      <c r="B566" t="inlineStr">
        <is>
          <t>cinq cent soixante-trois</t>
        </is>
      </c>
      <c r="C566" t="inlineStr">
        <is>
          <t>cinq cent soixante-trois</t>
        </is>
      </c>
    </row>
    <row r="567">
      <c r="A567" t="n">
        <v>564</v>
      </c>
      <c r="B567" t="inlineStr">
        <is>
          <t>cinq cent soixante-quatre</t>
        </is>
      </c>
      <c r="C567" t="inlineStr">
        <is>
          <t>cinq cent soixante-quatre</t>
        </is>
      </c>
    </row>
    <row r="568">
      <c r="A568" t="n">
        <v>565</v>
      </c>
      <c r="B568" t="inlineStr">
        <is>
          <t>cinq cent soixante-cinq</t>
        </is>
      </c>
      <c r="C568" t="inlineStr">
        <is>
          <t>cinq cent soixante-cinq</t>
        </is>
      </c>
    </row>
    <row r="569">
      <c r="A569" t="n">
        <v>566</v>
      </c>
      <c r="B569" t="inlineStr">
        <is>
          <t>cinq cent soixante-six</t>
        </is>
      </c>
      <c r="C569" t="inlineStr">
        <is>
          <t>cinq cent soixante-six</t>
        </is>
      </c>
    </row>
    <row r="570">
      <c r="A570" t="n">
        <v>567</v>
      </c>
      <c r="B570" t="inlineStr">
        <is>
          <t>cinq cent soixante-sept</t>
        </is>
      </c>
      <c r="C570" t="inlineStr">
        <is>
          <t>cinq cent soixante-sept</t>
        </is>
      </c>
    </row>
    <row r="571">
      <c r="A571" t="n">
        <v>568</v>
      </c>
      <c r="B571" t="inlineStr">
        <is>
          <t>cinq cent soixante-huit</t>
        </is>
      </c>
      <c r="C571" t="inlineStr">
        <is>
          <t>cinq cent soixante-huit</t>
        </is>
      </c>
    </row>
    <row r="572">
      <c r="A572" t="n">
        <v>569</v>
      </c>
      <c r="B572" t="inlineStr">
        <is>
          <t>cinq cent soixante-neuf</t>
        </is>
      </c>
      <c r="C572" t="inlineStr">
        <is>
          <t>cinq cent soixante-neuf</t>
        </is>
      </c>
    </row>
    <row r="573">
      <c r="A573" t="n">
        <v>570</v>
      </c>
      <c r="B573" t="inlineStr">
        <is>
          <t>cinq cent soixante-dix</t>
        </is>
      </c>
      <c r="C573" t="inlineStr">
        <is>
          <t>cinq cent soixante-dix</t>
        </is>
      </c>
    </row>
    <row r="574">
      <c r="A574" t="n">
        <v>571</v>
      </c>
      <c r="B574" t="inlineStr">
        <is>
          <t>cinq cent soixante et onze</t>
        </is>
      </c>
      <c r="C574" t="inlineStr">
        <is>
          <t>cinq cent soixante et onze</t>
        </is>
      </c>
    </row>
    <row r="575">
      <c r="A575" t="n">
        <v>572</v>
      </c>
      <c r="B575" t="inlineStr">
        <is>
          <t>cinq cent soixante-douze</t>
        </is>
      </c>
      <c r="C575" t="inlineStr">
        <is>
          <t>cinq cent soixante-douze</t>
        </is>
      </c>
    </row>
    <row r="576">
      <c r="A576" t="n">
        <v>573</v>
      </c>
      <c r="B576" t="inlineStr">
        <is>
          <t>cinq cent soixante-treize</t>
        </is>
      </c>
      <c r="C576" t="inlineStr">
        <is>
          <t>cinq cent soixante-treize</t>
        </is>
      </c>
    </row>
    <row r="577">
      <c r="A577" t="n">
        <v>574</v>
      </c>
      <c r="B577" t="inlineStr">
        <is>
          <t>cinq cent soixante-quatorze</t>
        </is>
      </c>
      <c r="C577" t="inlineStr">
        <is>
          <t>cinq cent soixante-quatorze</t>
        </is>
      </c>
    </row>
    <row r="578">
      <c r="A578" t="n">
        <v>575</v>
      </c>
      <c r="B578" t="inlineStr">
        <is>
          <t>cinq cent soixante-quinze</t>
        </is>
      </c>
      <c r="C578" t="inlineStr">
        <is>
          <t>cinq cent soixante-quinze</t>
        </is>
      </c>
    </row>
    <row r="579">
      <c r="A579" t="n">
        <v>576</v>
      </c>
      <c r="B579" t="inlineStr">
        <is>
          <t>cinq cent soixante-seize</t>
        </is>
      </c>
      <c r="C579" t="inlineStr">
        <is>
          <t>cinq cent soixante-seize</t>
        </is>
      </c>
    </row>
    <row r="580">
      <c r="A580" t="n">
        <v>577</v>
      </c>
      <c r="B580" t="inlineStr">
        <is>
          <t>cinq cent soixante-dix-sept</t>
        </is>
      </c>
      <c r="C580" t="inlineStr">
        <is>
          <t>cinq cent soixante-dix-sept</t>
        </is>
      </c>
    </row>
    <row r="581">
      <c r="A581" t="n">
        <v>578</v>
      </c>
      <c r="B581" t="inlineStr">
        <is>
          <t>cinq cent soixante-dix-huit</t>
        </is>
      </c>
      <c r="C581" t="inlineStr">
        <is>
          <t>cinq cent soixante-dix-huit</t>
        </is>
      </c>
    </row>
    <row r="582">
      <c r="A582" t="n">
        <v>579</v>
      </c>
      <c r="B582" t="inlineStr">
        <is>
          <t>cinq cent soixante-dix-neuf</t>
        </is>
      </c>
      <c r="C582" t="inlineStr">
        <is>
          <t>cinq cent soixante-dix-neuf</t>
        </is>
      </c>
    </row>
    <row r="583">
      <c r="A583" t="n">
        <v>580</v>
      </c>
      <c r="B583" t="inlineStr">
        <is>
          <t>cinq cent quatre-vingts</t>
        </is>
      </c>
      <c r="C583" t="inlineStr">
        <is>
          <t>cinq cent quatre-vingt</t>
        </is>
      </c>
    </row>
    <row r="584">
      <c r="A584" t="n">
        <v>581</v>
      </c>
      <c r="B584" t="inlineStr">
        <is>
          <t>cinq cent quatre-vingt-un</t>
        </is>
      </c>
      <c r="C584" t="inlineStr">
        <is>
          <t>cinq cent quatre-vingt-un</t>
        </is>
      </c>
    </row>
    <row r="585">
      <c r="A585" t="n">
        <v>582</v>
      </c>
      <c r="B585" t="inlineStr">
        <is>
          <t>cinq cent quatre-vingt-deux</t>
        </is>
      </c>
      <c r="C585" t="inlineStr">
        <is>
          <t>cinq cent quatre-vingt-deux</t>
        </is>
      </c>
    </row>
    <row r="586">
      <c r="A586" t="n">
        <v>583</v>
      </c>
      <c r="B586" t="inlineStr">
        <is>
          <t>cinq cent quatre-vingt-trois</t>
        </is>
      </c>
      <c r="C586" t="inlineStr">
        <is>
          <t>cinq cent quatre-vingt-trois</t>
        </is>
      </c>
    </row>
    <row r="587">
      <c r="A587" t="n">
        <v>584</v>
      </c>
      <c r="B587" t="inlineStr">
        <is>
          <t>cinq cent quatre-vingt-quatre</t>
        </is>
      </c>
      <c r="C587" t="inlineStr">
        <is>
          <t>cinq cent quatre-vingt-quatre</t>
        </is>
      </c>
    </row>
    <row r="588">
      <c r="A588" t="n">
        <v>585</v>
      </c>
      <c r="B588" t="inlineStr">
        <is>
          <t>cinq cent quatre-vingt-cinq</t>
        </is>
      </c>
      <c r="C588" t="inlineStr">
        <is>
          <t>cinq cent quatre-vingt-cinq</t>
        </is>
      </c>
    </row>
    <row r="589">
      <c r="A589" t="n">
        <v>586</v>
      </c>
      <c r="B589" t="inlineStr">
        <is>
          <t>cinq cent quatre-vingt-six</t>
        </is>
      </c>
      <c r="C589" t="inlineStr">
        <is>
          <t>cinq cent quatre-vingt-six</t>
        </is>
      </c>
    </row>
    <row r="590">
      <c r="A590" t="n">
        <v>587</v>
      </c>
      <c r="B590" t="inlineStr">
        <is>
          <t>cinq cent quatre-vingt-sept</t>
        </is>
      </c>
      <c r="C590" t="inlineStr">
        <is>
          <t>cinq cent quatre-vingt-sept</t>
        </is>
      </c>
    </row>
    <row r="591">
      <c r="A591" t="n">
        <v>588</v>
      </c>
      <c r="B591" t="inlineStr">
        <is>
          <t>cinq cent quatre-vingt-huit</t>
        </is>
      </c>
      <c r="C591" t="inlineStr">
        <is>
          <t>cinq cent quatre-vingt-huit</t>
        </is>
      </c>
    </row>
    <row r="592">
      <c r="A592" t="n">
        <v>589</v>
      </c>
      <c r="B592" t="inlineStr">
        <is>
          <t>cinq cent quatre-vingt-neuf</t>
        </is>
      </c>
      <c r="C592" t="inlineStr">
        <is>
          <t>cinq cent quatre-vingt-neuf</t>
        </is>
      </c>
    </row>
    <row r="593">
      <c r="A593" t="n">
        <v>590</v>
      </c>
      <c r="B593" t="inlineStr">
        <is>
          <t>cinq cent quatre-vingt-dix</t>
        </is>
      </c>
      <c r="C593" t="inlineStr">
        <is>
          <t>cinq cent quatre-vingt-dix</t>
        </is>
      </c>
    </row>
    <row r="594">
      <c r="A594" t="n">
        <v>591</v>
      </c>
      <c r="B594" t="inlineStr">
        <is>
          <t>cinq cent quatre-vingt-onze</t>
        </is>
      </c>
      <c r="C594" t="inlineStr">
        <is>
          <t>cinq cent quatre-vingt-onze</t>
        </is>
      </c>
    </row>
    <row r="595">
      <c r="A595" t="n">
        <v>592</v>
      </c>
      <c r="B595" t="inlineStr">
        <is>
          <t>cinq cent quatre-vingt-douze</t>
        </is>
      </c>
      <c r="C595" t="inlineStr">
        <is>
          <t>cinq cent quatre-vingt-douze</t>
        </is>
      </c>
    </row>
    <row r="596">
      <c r="A596" t="n">
        <v>593</v>
      </c>
      <c r="B596" t="inlineStr">
        <is>
          <t>cinq cent quatre-vingt-treize</t>
        </is>
      </c>
      <c r="C596" t="inlineStr">
        <is>
          <t>cinq cent quatre-vingt-treize</t>
        </is>
      </c>
    </row>
    <row r="597">
      <c r="A597" t="n">
        <v>594</v>
      </c>
      <c r="B597" t="inlineStr">
        <is>
          <t>cinq cent quatre-vingt-quatorze</t>
        </is>
      </c>
      <c r="C597" t="inlineStr">
        <is>
          <t>cinq cent quatre-vingt-quatorze</t>
        </is>
      </c>
    </row>
    <row r="598">
      <c r="A598" t="n">
        <v>595</v>
      </c>
      <c r="B598" t="inlineStr">
        <is>
          <t>cinq cent quatre-vingt-quinze</t>
        </is>
      </c>
      <c r="C598" t="inlineStr">
        <is>
          <t>cinq cent quatre-vingt-quinze</t>
        </is>
      </c>
    </row>
    <row r="599">
      <c r="A599" t="n">
        <v>596</v>
      </c>
      <c r="B599" t="inlineStr">
        <is>
          <t>cinq cent quatre-vingt-seize</t>
        </is>
      </c>
      <c r="C599" t="inlineStr">
        <is>
          <t>cinq cent quatre-vingt-seize</t>
        </is>
      </c>
    </row>
    <row r="600">
      <c r="A600" t="n">
        <v>597</v>
      </c>
      <c r="B600" t="inlineStr">
        <is>
          <t>cinq cent quatre-vingt-dix-sept</t>
        </is>
      </c>
      <c r="C600" t="inlineStr">
        <is>
          <t>cinq cent quatre-vingt-dix-sept</t>
        </is>
      </c>
    </row>
    <row r="601">
      <c r="A601" t="n">
        <v>598</v>
      </c>
      <c r="B601" t="inlineStr">
        <is>
          <t>cinq cent quatre-vingt-dix-huit</t>
        </is>
      </c>
      <c r="C601" t="inlineStr">
        <is>
          <t>cinq cent quatre-vingt-dix-huit</t>
        </is>
      </c>
    </row>
    <row r="602">
      <c r="A602" t="n">
        <v>599</v>
      </c>
      <c r="B602" t="inlineStr">
        <is>
          <t>cinq cent quatre-vingt-dix-neuf</t>
        </is>
      </c>
      <c r="C602" t="inlineStr">
        <is>
          <t>cinq cent quatre-vingt-dix-neuf</t>
        </is>
      </c>
    </row>
    <row r="603">
      <c r="A603" t="n">
        <v>600</v>
      </c>
      <c r="B603" t="inlineStr">
        <is>
          <t>six cents</t>
        </is>
      </c>
      <c r="C603" t="inlineStr">
        <is>
          <t>six cent</t>
        </is>
      </c>
    </row>
    <row r="604">
      <c r="A604" t="n">
        <v>601</v>
      </c>
      <c r="B604" t="inlineStr">
        <is>
          <t>six cent un</t>
        </is>
      </c>
      <c r="C604" t="inlineStr">
        <is>
          <t>six cent un</t>
        </is>
      </c>
    </row>
    <row r="605">
      <c r="A605" t="n">
        <v>602</v>
      </c>
      <c r="B605" t="inlineStr">
        <is>
          <t>six cent deux</t>
        </is>
      </c>
      <c r="C605" t="inlineStr">
        <is>
          <t>six cent deux</t>
        </is>
      </c>
    </row>
    <row r="606">
      <c r="A606" t="n">
        <v>603</v>
      </c>
      <c r="B606" t="inlineStr">
        <is>
          <t>six cent trois</t>
        </is>
      </c>
      <c r="C606" t="inlineStr">
        <is>
          <t>six cent trois</t>
        </is>
      </c>
    </row>
    <row r="607">
      <c r="A607" t="n">
        <v>604</v>
      </c>
      <c r="B607" t="inlineStr">
        <is>
          <t>six cent quatre</t>
        </is>
      </c>
      <c r="C607" t="inlineStr">
        <is>
          <t>six cent quatre</t>
        </is>
      </c>
    </row>
    <row r="608">
      <c r="A608" t="n">
        <v>605</v>
      </c>
      <c r="B608" t="inlineStr">
        <is>
          <t>six cent cinq</t>
        </is>
      </c>
      <c r="C608" t="inlineStr">
        <is>
          <t>six cent cinq</t>
        </is>
      </c>
    </row>
    <row r="609">
      <c r="A609" t="n">
        <v>606</v>
      </c>
      <c r="B609" t="inlineStr">
        <is>
          <t>six cent six</t>
        </is>
      </c>
      <c r="C609" t="inlineStr">
        <is>
          <t>six cent six</t>
        </is>
      </c>
    </row>
    <row r="610">
      <c r="A610" t="n">
        <v>607</v>
      </c>
      <c r="B610" t="inlineStr">
        <is>
          <t>six cent sept</t>
        </is>
      </c>
      <c r="C610" t="inlineStr">
        <is>
          <t>six cent sept</t>
        </is>
      </c>
    </row>
    <row r="611">
      <c r="A611" t="n">
        <v>608</v>
      </c>
      <c r="B611" t="inlineStr">
        <is>
          <t>six cent huit</t>
        </is>
      </c>
      <c r="C611" t="inlineStr">
        <is>
          <t>six cent huit</t>
        </is>
      </c>
    </row>
    <row r="612">
      <c r="A612" t="n">
        <v>609</v>
      </c>
      <c r="B612" t="inlineStr">
        <is>
          <t>six cent neuf</t>
        </is>
      </c>
      <c r="C612" t="inlineStr">
        <is>
          <t>six cent neuf</t>
        </is>
      </c>
    </row>
    <row r="613">
      <c r="A613" t="n">
        <v>610</v>
      </c>
      <c r="B613" t="inlineStr">
        <is>
          <t>six cent dix</t>
        </is>
      </c>
      <c r="C613" t="inlineStr">
        <is>
          <t>six cent dix</t>
        </is>
      </c>
    </row>
    <row r="614">
      <c r="A614" t="n">
        <v>611</v>
      </c>
      <c r="B614" t="inlineStr">
        <is>
          <t>six cent onze</t>
        </is>
      </c>
      <c r="C614" t="inlineStr">
        <is>
          <t>six cent onze</t>
        </is>
      </c>
    </row>
    <row r="615">
      <c r="A615" t="n">
        <v>612</v>
      </c>
      <c r="B615" t="inlineStr">
        <is>
          <t>six cent douze</t>
        </is>
      </c>
      <c r="C615" t="inlineStr">
        <is>
          <t>six cent douze</t>
        </is>
      </c>
    </row>
    <row r="616">
      <c r="A616" t="n">
        <v>613</v>
      </c>
      <c r="B616" t="inlineStr">
        <is>
          <t>six cent treize</t>
        </is>
      </c>
      <c r="C616" t="inlineStr">
        <is>
          <t>six cent treize</t>
        </is>
      </c>
    </row>
    <row r="617">
      <c r="A617" t="n">
        <v>614</v>
      </c>
      <c r="B617" t="inlineStr">
        <is>
          <t>six cent quatorze</t>
        </is>
      </c>
      <c r="C617" t="inlineStr">
        <is>
          <t>six cent quatorze</t>
        </is>
      </c>
    </row>
    <row r="618">
      <c r="A618" t="n">
        <v>615</v>
      </c>
      <c r="B618" t="inlineStr">
        <is>
          <t>six cent quinze</t>
        </is>
      </c>
      <c r="C618" t="inlineStr">
        <is>
          <t>six cent quinze</t>
        </is>
      </c>
    </row>
    <row r="619">
      <c r="A619" t="n">
        <v>616</v>
      </c>
      <c r="B619" t="inlineStr">
        <is>
          <t>six cent seize</t>
        </is>
      </c>
      <c r="C619" t="inlineStr">
        <is>
          <t>six cent seize</t>
        </is>
      </c>
    </row>
    <row r="620">
      <c r="A620" t="n">
        <v>617</v>
      </c>
      <c r="B620" t="inlineStr">
        <is>
          <t>six cent dix-sept</t>
        </is>
      </c>
      <c r="C620" t="inlineStr">
        <is>
          <t>six cent dix-sept</t>
        </is>
      </c>
    </row>
    <row r="621">
      <c r="A621" t="n">
        <v>618</v>
      </c>
      <c r="B621" t="inlineStr">
        <is>
          <t>six cent dix-huit</t>
        </is>
      </c>
      <c r="C621" t="inlineStr">
        <is>
          <t>six cent dix-huit</t>
        </is>
      </c>
    </row>
    <row r="622">
      <c r="A622" t="n">
        <v>619</v>
      </c>
      <c r="B622" t="inlineStr">
        <is>
          <t>six cent dix-neuf</t>
        </is>
      </c>
      <c r="C622" t="inlineStr">
        <is>
          <t>six cent dix-neuf</t>
        </is>
      </c>
    </row>
    <row r="623">
      <c r="A623" t="n">
        <v>620</v>
      </c>
      <c r="B623" t="inlineStr">
        <is>
          <t>six cent vingt</t>
        </is>
      </c>
      <c r="C623" t="inlineStr">
        <is>
          <t>six cent vingt</t>
        </is>
      </c>
    </row>
    <row r="624">
      <c r="A624" t="n">
        <v>621</v>
      </c>
      <c r="B624" t="inlineStr">
        <is>
          <t>six cent vingt et un</t>
        </is>
      </c>
      <c r="C624" t="inlineStr">
        <is>
          <t>six cent vingt et un</t>
        </is>
      </c>
    </row>
    <row r="625">
      <c r="A625" t="n">
        <v>622</v>
      </c>
      <c r="B625" t="inlineStr">
        <is>
          <t>six cent vingt-deux</t>
        </is>
      </c>
      <c r="C625" t="inlineStr">
        <is>
          <t>six cent vingt-deux</t>
        </is>
      </c>
    </row>
    <row r="626">
      <c r="A626" t="n">
        <v>623</v>
      </c>
      <c r="B626" t="inlineStr">
        <is>
          <t>six cent vingt-trois</t>
        </is>
      </c>
      <c r="C626" t="inlineStr">
        <is>
          <t>six cent vingt-trois</t>
        </is>
      </c>
    </row>
    <row r="627">
      <c r="A627" t="n">
        <v>624</v>
      </c>
      <c r="B627" t="inlineStr">
        <is>
          <t>six cent vingt-quatre</t>
        </is>
      </c>
      <c r="C627" t="inlineStr">
        <is>
          <t>six cent vingt-quatre</t>
        </is>
      </c>
    </row>
    <row r="628">
      <c r="A628" t="n">
        <v>625</v>
      </c>
      <c r="B628" t="inlineStr">
        <is>
          <t>six cent vingt-cinq</t>
        </is>
      </c>
      <c r="C628" t="inlineStr">
        <is>
          <t>six cent vingt-cinq</t>
        </is>
      </c>
    </row>
    <row r="629">
      <c r="A629" t="n">
        <v>626</v>
      </c>
      <c r="B629" t="inlineStr">
        <is>
          <t>six cent vingt-six</t>
        </is>
      </c>
      <c r="C629" t="inlineStr">
        <is>
          <t>six cent vingt-six</t>
        </is>
      </c>
    </row>
    <row r="630">
      <c r="A630" t="n">
        <v>627</v>
      </c>
      <c r="B630" t="inlineStr">
        <is>
          <t>six cent vingt-sept</t>
        </is>
      </c>
      <c r="C630" t="inlineStr">
        <is>
          <t>six cent vingt-sept</t>
        </is>
      </c>
    </row>
    <row r="631">
      <c r="A631" t="n">
        <v>628</v>
      </c>
      <c r="B631" t="inlineStr">
        <is>
          <t>six cent vingt-huit</t>
        </is>
      </c>
      <c r="C631" t="inlineStr">
        <is>
          <t>six cent vingt-huit</t>
        </is>
      </c>
    </row>
    <row r="632">
      <c r="A632" t="n">
        <v>629</v>
      </c>
      <c r="B632" t="inlineStr">
        <is>
          <t>six cent vingt-neuf</t>
        </is>
      </c>
      <c r="C632" t="inlineStr">
        <is>
          <t>six cent vingt-neuf</t>
        </is>
      </c>
    </row>
    <row r="633">
      <c r="A633" t="n">
        <v>630</v>
      </c>
      <c r="B633" t="inlineStr">
        <is>
          <t>six cent trente</t>
        </is>
      </c>
      <c r="C633" t="inlineStr">
        <is>
          <t>six cent trente</t>
        </is>
      </c>
    </row>
    <row r="634">
      <c r="A634" t="n">
        <v>631</v>
      </c>
      <c r="B634" t="inlineStr">
        <is>
          <t>six cent trente et un</t>
        </is>
      </c>
      <c r="C634" t="inlineStr">
        <is>
          <t>six cent trente et un</t>
        </is>
      </c>
    </row>
    <row r="635">
      <c r="A635" t="n">
        <v>632</v>
      </c>
      <c r="B635" t="inlineStr">
        <is>
          <t>six cent trente-deux</t>
        </is>
      </c>
      <c r="C635" t="inlineStr">
        <is>
          <t>six cent trente-deux</t>
        </is>
      </c>
    </row>
    <row r="636">
      <c r="A636" t="n">
        <v>633</v>
      </c>
      <c r="B636" t="inlineStr">
        <is>
          <t>six cent trente-trois</t>
        </is>
      </c>
      <c r="C636" t="inlineStr">
        <is>
          <t>six cent trente-trois</t>
        </is>
      </c>
    </row>
    <row r="637">
      <c r="A637" t="n">
        <v>634</v>
      </c>
      <c r="B637" t="inlineStr">
        <is>
          <t>six cent trente-quatre</t>
        </is>
      </c>
      <c r="C637" t="inlineStr">
        <is>
          <t>six cent trente-quatre</t>
        </is>
      </c>
    </row>
    <row r="638">
      <c r="A638" t="n">
        <v>635</v>
      </c>
      <c r="B638" t="inlineStr">
        <is>
          <t>six cent trente-cinq</t>
        </is>
      </c>
      <c r="C638" t="inlineStr">
        <is>
          <t>six cent trente-cinq</t>
        </is>
      </c>
    </row>
    <row r="639">
      <c r="A639" t="n">
        <v>636</v>
      </c>
      <c r="B639" t="inlineStr">
        <is>
          <t>six cent trente-six</t>
        </is>
      </c>
      <c r="C639" t="inlineStr">
        <is>
          <t>six cent trente-six</t>
        </is>
      </c>
    </row>
    <row r="640">
      <c r="A640" t="n">
        <v>637</v>
      </c>
      <c r="B640" t="inlineStr">
        <is>
          <t>six cent trente-sept</t>
        </is>
      </c>
      <c r="C640" t="inlineStr">
        <is>
          <t>six cent trente-sept</t>
        </is>
      </c>
    </row>
    <row r="641">
      <c r="A641" t="n">
        <v>638</v>
      </c>
      <c r="B641" t="inlineStr">
        <is>
          <t>six cent trente-huit</t>
        </is>
      </c>
      <c r="C641" t="inlineStr">
        <is>
          <t>six cent trente-huit</t>
        </is>
      </c>
    </row>
    <row r="642">
      <c r="A642" t="n">
        <v>639</v>
      </c>
      <c r="B642" t="inlineStr">
        <is>
          <t>six cent trente-neuf</t>
        </is>
      </c>
      <c r="C642" t="inlineStr">
        <is>
          <t>six cent trente-neuf</t>
        </is>
      </c>
    </row>
    <row r="643">
      <c r="A643" t="n">
        <v>640</v>
      </c>
      <c r="B643" t="inlineStr">
        <is>
          <t>six cent quarante</t>
        </is>
      </c>
      <c r="C643" t="inlineStr">
        <is>
          <t>six cent quarante</t>
        </is>
      </c>
    </row>
    <row r="644">
      <c r="A644" t="n">
        <v>641</v>
      </c>
      <c r="B644" t="inlineStr">
        <is>
          <t>six cent quarante et un</t>
        </is>
      </c>
      <c r="C644" t="inlineStr">
        <is>
          <t>six cent quarante et un</t>
        </is>
      </c>
    </row>
    <row r="645">
      <c r="A645" t="n">
        <v>642</v>
      </c>
      <c r="B645" t="inlineStr">
        <is>
          <t>six cent quarante-deux</t>
        </is>
      </c>
      <c r="C645" t="inlineStr">
        <is>
          <t>six cent quarante-deux</t>
        </is>
      </c>
    </row>
    <row r="646">
      <c r="A646" t="n">
        <v>643</v>
      </c>
      <c r="B646" t="inlineStr">
        <is>
          <t>six cent quarante-trois</t>
        </is>
      </c>
      <c r="C646" t="inlineStr">
        <is>
          <t>six cent quarante-trois</t>
        </is>
      </c>
    </row>
    <row r="647">
      <c r="A647" t="n">
        <v>644</v>
      </c>
      <c r="B647" t="inlineStr">
        <is>
          <t>six cent quarante-quatre</t>
        </is>
      </c>
      <c r="C647" t="inlineStr">
        <is>
          <t>six cent quarante-quatre</t>
        </is>
      </c>
    </row>
    <row r="648">
      <c r="A648" t="n">
        <v>645</v>
      </c>
      <c r="B648" t="inlineStr">
        <is>
          <t>six cent quarante-cinq</t>
        </is>
      </c>
      <c r="C648" t="inlineStr">
        <is>
          <t>six cent quarante-cinq</t>
        </is>
      </c>
    </row>
    <row r="649">
      <c r="A649" t="n">
        <v>646</v>
      </c>
      <c r="B649" t="inlineStr">
        <is>
          <t>six cent quarante-six</t>
        </is>
      </c>
      <c r="C649" t="inlineStr">
        <is>
          <t>six cent quarante-six</t>
        </is>
      </c>
    </row>
    <row r="650">
      <c r="A650" t="n">
        <v>647</v>
      </c>
      <c r="B650" t="inlineStr">
        <is>
          <t>six cent quarante-sept</t>
        </is>
      </c>
      <c r="C650" t="inlineStr">
        <is>
          <t>six cent quarante-sept</t>
        </is>
      </c>
    </row>
    <row r="651">
      <c r="A651" t="n">
        <v>648</v>
      </c>
      <c r="B651" t="inlineStr">
        <is>
          <t>six cent quarante-huit</t>
        </is>
      </c>
      <c r="C651" t="inlineStr">
        <is>
          <t>six cent quarante-huit</t>
        </is>
      </c>
    </row>
    <row r="652">
      <c r="A652" t="n">
        <v>649</v>
      </c>
      <c r="B652" t="inlineStr">
        <is>
          <t>six cent quarante-neuf</t>
        </is>
      </c>
      <c r="C652" t="inlineStr">
        <is>
          <t>six cent quarante-neuf</t>
        </is>
      </c>
    </row>
    <row r="653">
      <c r="A653" t="n">
        <v>650</v>
      </c>
      <c r="B653" t="inlineStr">
        <is>
          <t>six cent cinquante</t>
        </is>
      </c>
      <c r="C653" t="inlineStr">
        <is>
          <t>six cent cinquante</t>
        </is>
      </c>
    </row>
    <row r="654">
      <c r="A654" t="n">
        <v>651</v>
      </c>
      <c r="B654" t="inlineStr">
        <is>
          <t>six cent cinquante et un</t>
        </is>
      </c>
      <c r="C654" t="inlineStr">
        <is>
          <t>six cent cinquante et un</t>
        </is>
      </c>
    </row>
    <row r="655">
      <c r="A655" t="n">
        <v>652</v>
      </c>
      <c r="B655" t="inlineStr">
        <is>
          <t>six cent cinquante-deux</t>
        </is>
      </c>
      <c r="C655" t="inlineStr">
        <is>
          <t>six cent cinquante-deux</t>
        </is>
      </c>
    </row>
    <row r="656">
      <c r="A656" t="n">
        <v>653</v>
      </c>
      <c r="B656" t="inlineStr">
        <is>
          <t>six cent cinquante-trois</t>
        </is>
      </c>
      <c r="C656" t="inlineStr">
        <is>
          <t>six cent cinquante-trois</t>
        </is>
      </c>
    </row>
    <row r="657">
      <c r="A657" t="n">
        <v>654</v>
      </c>
      <c r="B657" t="inlineStr">
        <is>
          <t>six cent cinquante-quatre</t>
        </is>
      </c>
      <c r="C657" t="inlineStr">
        <is>
          <t>six cent cinquante-quatre</t>
        </is>
      </c>
    </row>
    <row r="658">
      <c r="A658" t="n">
        <v>655</v>
      </c>
      <c r="B658" t="inlineStr">
        <is>
          <t>six cent cinquante-cinq</t>
        </is>
      </c>
      <c r="C658" t="inlineStr">
        <is>
          <t>six cent cinquante-cinq</t>
        </is>
      </c>
    </row>
    <row r="659">
      <c r="A659" t="n">
        <v>656</v>
      </c>
      <c r="B659" t="inlineStr">
        <is>
          <t>six cent cinquante-six</t>
        </is>
      </c>
      <c r="C659" t="inlineStr">
        <is>
          <t>six cent cinquante-six</t>
        </is>
      </c>
    </row>
    <row r="660">
      <c r="A660" t="n">
        <v>657</v>
      </c>
      <c r="B660" t="inlineStr">
        <is>
          <t>six cent cinquante-sept</t>
        </is>
      </c>
      <c r="C660" t="inlineStr">
        <is>
          <t>six cent cinquante-sept</t>
        </is>
      </c>
    </row>
    <row r="661">
      <c r="A661" t="n">
        <v>658</v>
      </c>
      <c r="B661" t="inlineStr">
        <is>
          <t>six cent cinquante-huit</t>
        </is>
      </c>
      <c r="C661" t="inlineStr">
        <is>
          <t>six cent cinquante-huit</t>
        </is>
      </c>
    </row>
    <row r="662">
      <c r="A662" t="n">
        <v>659</v>
      </c>
      <c r="B662" t="inlineStr">
        <is>
          <t>six cent cinquante-neuf</t>
        </is>
      </c>
      <c r="C662" t="inlineStr">
        <is>
          <t>six cent cinquante-neuf</t>
        </is>
      </c>
    </row>
    <row r="663">
      <c r="A663" t="n">
        <v>660</v>
      </c>
      <c r="B663" t="inlineStr">
        <is>
          <t>six cent soixante</t>
        </is>
      </c>
      <c r="C663" t="inlineStr">
        <is>
          <t>six cent soixante</t>
        </is>
      </c>
    </row>
    <row r="664">
      <c r="A664" t="n">
        <v>661</v>
      </c>
      <c r="B664" t="inlineStr">
        <is>
          <t>six cent soixante et un</t>
        </is>
      </c>
      <c r="C664" t="inlineStr">
        <is>
          <t>six cent soixante et un</t>
        </is>
      </c>
    </row>
    <row r="665">
      <c r="A665" t="n">
        <v>662</v>
      </c>
      <c r="B665" t="inlineStr">
        <is>
          <t>six cent soixante-deux</t>
        </is>
      </c>
      <c r="C665" t="inlineStr">
        <is>
          <t>six cent soixante-deux</t>
        </is>
      </c>
    </row>
    <row r="666">
      <c r="A666" t="n">
        <v>663</v>
      </c>
      <c r="B666" t="inlineStr">
        <is>
          <t>six cent soixante-trois</t>
        </is>
      </c>
      <c r="C666" t="inlineStr">
        <is>
          <t>six cent soixante-trois</t>
        </is>
      </c>
    </row>
    <row r="667">
      <c r="A667" t="n">
        <v>664</v>
      </c>
      <c r="B667" t="inlineStr">
        <is>
          <t>six cent soixante-quatre</t>
        </is>
      </c>
      <c r="C667" t="inlineStr">
        <is>
          <t>six cent soixante-quatre</t>
        </is>
      </c>
    </row>
    <row r="668">
      <c r="A668" t="n">
        <v>665</v>
      </c>
      <c r="B668" t="inlineStr">
        <is>
          <t>six cent soixante-cinq</t>
        </is>
      </c>
      <c r="C668" t="inlineStr">
        <is>
          <t>six cent soixante-cinq</t>
        </is>
      </c>
    </row>
    <row r="669">
      <c r="A669" t="n">
        <v>666</v>
      </c>
      <c r="B669" t="inlineStr">
        <is>
          <t>six cent soixante-six</t>
        </is>
      </c>
      <c r="C669" t="inlineStr">
        <is>
          <t>six cent soixante-six</t>
        </is>
      </c>
    </row>
    <row r="670">
      <c r="A670" t="n">
        <v>667</v>
      </c>
      <c r="B670" t="inlineStr">
        <is>
          <t>six cent soixante-sept</t>
        </is>
      </c>
      <c r="C670" t="inlineStr">
        <is>
          <t>six cent soixante-sept</t>
        </is>
      </c>
    </row>
    <row r="671">
      <c r="A671" t="n">
        <v>668</v>
      </c>
      <c r="B671" t="inlineStr">
        <is>
          <t>six cent soixante-huit</t>
        </is>
      </c>
      <c r="C671" t="inlineStr">
        <is>
          <t>six cent soixante-huit</t>
        </is>
      </c>
    </row>
    <row r="672">
      <c r="A672" t="n">
        <v>669</v>
      </c>
      <c r="B672" t="inlineStr">
        <is>
          <t>six cent soixante-neuf</t>
        </is>
      </c>
      <c r="C672" t="inlineStr">
        <is>
          <t>six cent soixante-neuf</t>
        </is>
      </c>
    </row>
    <row r="673">
      <c r="A673" t="n">
        <v>670</v>
      </c>
      <c r="B673" t="inlineStr">
        <is>
          <t>six cent soixante-dix</t>
        </is>
      </c>
      <c r="C673" t="inlineStr">
        <is>
          <t>six cent soixante-dix</t>
        </is>
      </c>
    </row>
    <row r="674">
      <c r="A674" t="n">
        <v>671</v>
      </c>
      <c r="B674" t="inlineStr">
        <is>
          <t>six cent soixante et onze</t>
        </is>
      </c>
      <c r="C674" t="inlineStr">
        <is>
          <t>six cent soixante et onze</t>
        </is>
      </c>
    </row>
    <row r="675">
      <c r="A675" t="n">
        <v>672</v>
      </c>
      <c r="B675" t="inlineStr">
        <is>
          <t>six cent soixante-douze</t>
        </is>
      </c>
      <c r="C675" t="inlineStr">
        <is>
          <t>six cent soixante-douze</t>
        </is>
      </c>
    </row>
    <row r="676">
      <c r="A676" t="n">
        <v>673</v>
      </c>
      <c r="B676" t="inlineStr">
        <is>
          <t>six cent soixante-treize</t>
        </is>
      </c>
      <c r="C676" t="inlineStr">
        <is>
          <t>six cent soixante-treize</t>
        </is>
      </c>
    </row>
    <row r="677">
      <c r="A677" t="n">
        <v>674</v>
      </c>
      <c r="B677" t="inlineStr">
        <is>
          <t>six cent soixante-quatorze</t>
        </is>
      </c>
      <c r="C677" t="inlineStr">
        <is>
          <t>six cent soixante-quatorze</t>
        </is>
      </c>
    </row>
    <row r="678">
      <c r="A678" t="n">
        <v>675</v>
      </c>
      <c r="B678" t="inlineStr">
        <is>
          <t>six cent soixante-quinze</t>
        </is>
      </c>
      <c r="C678" t="inlineStr">
        <is>
          <t>six cent soixante-quinze</t>
        </is>
      </c>
    </row>
    <row r="679">
      <c r="A679" t="n">
        <v>676</v>
      </c>
      <c r="B679" t="inlineStr">
        <is>
          <t>six cent soixante-seize</t>
        </is>
      </c>
      <c r="C679" t="inlineStr">
        <is>
          <t>six cent soixante-seize</t>
        </is>
      </c>
    </row>
    <row r="680">
      <c r="A680" t="n">
        <v>677</v>
      </c>
      <c r="B680" t="inlineStr">
        <is>
          <t>six cent soixante-dix-sept</t>
        </is>
      </c>
      <c r="C680" t="inlineStr">
        <is>
          <t>six cent soixante-dix-sept</t>
        </is>
      </c>
    </row>
    <row r="681">
      <c r="A681" t="n">
        <v>678</v>
      </c>
      <c r="B681" t="inlineStr">
        <is>
          <t>six cent soixante-dix-huit</t>
        </is>
      </c>
      <c r="C681" t="inlineStr">
        <is>
          <t>six cent soixante-dix-huit</t>
        </is>
      </c>
    </row>
    <row r="682">
      <c r="A682" t="n">
        <v>679</v>
      </c>
      <c r="B682" t="inlineStr">
        <is>
          <t>six cent soixante-dix-neuf</t>
        </is>
      </c>
      <c r="C682" t="inlineStr">
        <is>
          <t>six cent soixante-dix-neuf</t>
        </is>
      </c>
    </row>
    <row r="683">
      <c r="A683" t="n">
        <v>680</v>
      </c>
      <c r="B683" t="inlineStr">
        <is>
          <t>six cent quatre-vingts</t>
        </is>
      </c>
      <c r="C683" t="inlineStr">
        <is>
          <t>six cent quatre-vingt</t>
        </is>
      </c>
    </row>
    <row r="684">
      <c r="A684" t="n">
        <v>681</v>
      </c>
      <c r="B684" t="inlineStr">
        <is>
          <t>six cent quatre-vingt-un</t>
        </is>
      </c>
      <c r="C684" t="inlineStr">
        <is>
          <t>six cent quatre-vingt-un</t>
        </is>
      </c>
    </row>
    <row r="685">
      <c r="A685" t="n">
        <v>682</v>
      </c>
      <c r="B685" t="inlineStr">
        <is>
          <t>six cent quatre-vingt-deux</t>
        </is>
      </c>
      <c r="C685" t="inlineStr">
        <is>
          <t>six cent quatre-vingt-deux</t>
        </is>
      </c>
    </row>
    <row r="686">
      <c r="A686" t="n">
        <v>683</v>
      </c>
      <c r="B686" t="inlineStr">
        <is>
          <t>six cent quatre-vingt-trois</t>
        </is>
      </c>
      <c r="C686" t="inlineStr">
        <is>
          <t>six cent quatre-vingt-trois</t>
        </is>
      </c>
    </row>
    <row r="687">
      <c r="A687" t="n">
        <v>684</v>
      </c>
      <c r="B687" t="inlineStr">
        <is>
          <t>six cent quatre-vingt-quatre</t>
        </is>
      </c>
      <c r="C687" t="inlineStr">
        <is>
          <t>six cent quatre-vingt-quatre</t>
        </is>
      </c>
    </row>
    <row r="688">
      <c r="A688" t="n">
        <v>685</v>
      </c>
      <c r="B688" t="inlineStr">
        <is>
          <t>six cent quatre-vingt-cinq</t>
        </is>
      </c>
      <c r="C688" t="inlineStr">
        <is>
          <t>six cent quatre-vingt-cinq</t>
        </is>
      </c>
    </row>
    <row r="689">
      <c r="A689" t="n">
        <v>686</v>
      </c>
      <c r="B689" t="inlineStr">
        <is>
          <t>six cent quatre-vingt-six</t>
        </is>
      </c>
      <c r="C689" t="inlineStr">
        <is>
          <t>six cent quatre-vingt-six</t>
        </is>
      </c>
    </row>
    <row r="690">
      <c r="A690" t="n">
        <v>687</v>
      </c>
      <c r="B690" t="inlineStr">
        <is>
          <t>six cent quatre-vingt-sept</t>
        </is>
      </c>
      <c r="C690" t="inlineStr">
        <is>
          <t>six cent quatre-vingt-sept</t>
        </is>
      </c>
    </row>
    <row r="691">
      <c r="A691" t="n">
        <v>688</v>
      </c>
      <c r="B691" t="inlineStr">
        <is>
          <t>six cent quatre-vingt-huit</t>
        </is>
      </c>
      <c r="C691" t="inlineStr">
        <is>
          <t>six cent quatre-vingt-huit</t>
        </is>
      </c>
    </row>
    <row r="692">
      <c r="A692" t="n">
        <v>689</v>
      </c>
      <c r="B692" t="inlineStr">
        <is>
          <t>six cent quatre-vingt-neuf</t>
        </is>
      </c>
      <c r="C692" t="inlineStr">
        <is>
          <t>six cent quatre-vingt-neuf</t>
        </is>
      </c>
    </row>
    <row r="693">
      <c r="A693" t="n">
        <v>690</v>
      </c>
      <c r="B693" t="inlineStr">
        <is>
          <t>six cent quatre-vingt-dix</t>
        </is>
      </c>
      <c r="C693" t="inlineStr">
        <is>
          <t>six cent quatre-vingt-dix</t>
        </is>
      </c>
    </row>
    <row r="694">
      <c r="A694" t="n">
        <v>691</v>
      </c>
      <c r="B694" t="inlineStr">
        <is>
          <t>six cent quatre-vingt-onze</t>
        </is>
      </c>
      <c r="C694" t="inlineStr">
        <is>
          <t>six cent quatre-vingt-onze</t>
        </is>
      </c>
    </row>
    <row r="695">
      <c r="A695" t="n">
        <v>692</v>
      </c>
      <c r="B695" t="inlineStr">
        <is>
          <t>six cent quatre-vingt-douze</t>
        </is>
      </c>
      <c r="C695" t="inlineStr">
        <is>
          <t>six cent quatre-vingt-douze</t>
        </is>
      </c>
    </row>
    <row r="696">
      <c r="A696" t="n">
        <v>693</v>
      </c>
      <c r="B696" t="inlineStr">
        <is>
          <t>six cent quatre-vingt-treize</t>
        </is>
      </c>
      <c r="C696" t="inlineStr">
        <is>
          <t>six cent quatre-vingt-treize</t>
        </is>
      </c>
    </row>
    <row r="697">
      <c r="A697" t="n">
        <v>694</v>
      </c>
      <c r="B697" t="inlineStr">
        <is>
          <t>six cent quatre-vingt-quatorze</t>
        </is>
      </c>
      <c r="C697" t="inlineStr">
        <is>
          <t>six cent quatre-vingt-quatorze</t>
        </is>
      </c>
    </row>
    <row r="698">
      <c r="A698" t="n">
        <v>695</v>
      </c>
      <c r="B698" t="inlineStr">
        <is>
          <t>six cent quatre-vingt-quinze</t>
        </is>
      </c>
      <c r="C698" t="inlineStr">
        <is>
          <t>six cent quatre-vingt-quinze</t>
        </is>
      </c>
    </row>
    <row r="699">
      <c r="A699" t="n">
        <v>696</v>
      </c>
      <c r="B699" t="inlineStr">
        <is>
          <t>six cent quatre-vingt-seize</t>
        </is>
      </c>
      <c r="C699" t="inlineStr">
        <is>
          <t>six cent quatre-vingt-seize</t>
        </is>
      </c>
    </row>
    <row r="700">
      <c r="A700" t="n">
        <v>697</v>
      </c>
      <c r="B700" t="inlineStr">
        <is>
          <t>six cent quatre-vingt-dix-sept</t>
        </is>
      </c>
      <c r="C700" t="inlineStr">
        <is>
          <t>six cent quatre-vingt-dix-sept</t>
        </is>
      </c>
    </row>
    <row r="701">
      <c r="A701" t="n">
        <v>698</v>
      </c>
      <c r="B701" t="inlineStr">
        <is>
          <t>six cent quatre-vingt-dix-huit</t>
        </is>
      </c>
      <c r="C701" t="inlineStr">
        <is>
          <t>six cent quatre-vingt-dix-huit</t>
        </is>
      </c>
    </row>
    <row r="702">
      <c r="A702" t="n">
        <v>699</v>
      </c>
      <c r="B702" t="inlineStr">
        <is>
          <t>six cent quatre-vingt-dix-neuf</t>
        </is>
      </c>
      <c r="C702" t="inlineStr">
        <is>
          <t>six cent quatre-vingt-dix-neuf</t>
        </is>
      </c>
    </row>
    <row r="703">
      <c r="A703" t="n">
        <v>700</v>
      </c>
      <c r="B703" t="inlineStr">
        <is>
          <t>sept cents</t>
        </is>
      </c>
      <c r="C703" t="inlineStr">
        <is>
          <t>sept cent</t>
        </is>
      </c>
    </row>
    <row r="704">
      <c r="A704" t="n">
        <v>701</v>
      </c>
      <c r="B704" t="inlineStr">
        <is>
          <t>sept cent un</t>
        </is>
      </c>
      <c r="C704" t="inlineStr">
        <is>
          <t>sept cent un</t>
        </is>
      </c>
    </row>
    <row r="705">
      <c r="A705" t="n">
        <v>702</v>
      </c>
      <c r="B705" t="inlineStr">
        <is>
          <t>sept cent deux</t>
        </is>
      </c>
      <c r="C705" t="inlineStr">
        <is>
          <t>sept cent deux</t>
        </is>
      </c>
    </row>
    <row r="706">
      <c r="A706" t="n">
        <v>703</v>
      </c>
      <c r="B706" t="inlineStr">
        <is>
          <t>sept cent trois</t>
        </is>
      </c>
      <c r="C706" t="inlineStr">
        <is>
          <t>sept cent trois</t>
        </is>
      </c>
    </row>
    <row r="707">
      <c r="A707" t="n">
        <v>704</v>
      </c>
      <c r="B707" t="inlineStr">
        <is>
          <t>sept cent quatre</t>
        </is>
      </c>
      <c r="C707" t="inlineStr">
        <is>
          <t>sept cent quatre</t>
        </is>
      </c>
    </row>
    <row r="708">
      <c r="A708" t="n">
        <v>705</v>
      </c>
      <c r="B708" t="inlineStr">
        <is>
          <t>sept cent cinq</t>
        </is>
      </c>
      <c r="C708" t="inlineStr">
        <is>
          <t>sept cent cinq</t>
        </is>
      </c>
    </row>
    <row r="709">
      <c r="A709" t="n">
        <v>706</v>
      </c>
      <c r="B709" t="inlineStr">
        <is>
          <t>sept cent six</t>
        </is>
      </c>
      <c r="C709" t="inlineStr">
        <is>
          <t>sept cent six</t>
        </is>
      </c>
    </row>
    <row r="710">
      <c r="A710" t="n">
        <v>707</v>
      </c>
      <c r="B710" t="inlineStr">
        <is>
          <t>sept cent sept</t>
        </is>
      </c>
      <c r="C710" t="inlineStr">
        <is>
          <t>sept cent sept</t>
        </is>
      </c>
    </row>
    <row r="711">
      <c r="A711" t="n">
        <v>708</v>
      </c>
      <c r="B711" t="inlineStr">
        <is>
          <t>sept cent huit</t>
        </is>
      </c>
      <c r="C711" t="inlineStr">
        <is>
          <t>sept cent huit</t>
        </is>
      </c>
    </row>
    <row r="712">
      <c r="A712" t="n">
        <v>709</v>
      </c>
      <c r="B712" t="inlineStr">
        <is>
          <t>sept cent neuf</t>
        </is>
      </c>
      <c r="C712" t="inlineStr">
        <is>
          <t>sept cent neuf</t>
        </is>
      </c>
    </row>
    <row r="713">
      <c r="A713" t="n">
        <v>710</v>
      </c>
      <c r="B713" t="inlineStr">
        <is>
          <t>sept cent dix</t>
        </is>
      </c>
      <c r="C713" t="inlineStr">
        <is>
          <t>sept cent dix</t>
        </is>
      </c>
    </row>
    <row r="714">
      <c r="A714" t="n">
        <v>711</v>
      </c>
      <c r="B714" t="inlineStr">
        <is>
          <t>sept cent onze</t>
        </is>
      </c>
      <c r="C714" t="inlineStr">
        <is>
          <t>sept cent onze</t>
        </is>
      </c>
    </row>
    <row r="715">
      <c r="A715" t="n">
        <v>712</v>
      </c>
      <c r="B715" t="inlineStr">
        <is>
          <t>sept cent douze</t>
        </is>
      </c>
      <c r="C715" t="inlineStr">
        <is>
          <t>sept cent douze</t>
        </is>
      </c>
    </row>
    <row r="716">
      <c r="A716" t="n">
        <v>713</v>
      </c>
      <c r="B716" t="inlineStr">
        <is>
          <t>sept cent treize</t>
        </is>
      </c>
      <c r="C716" t="inlineStr">
        <is>
          <t>sept cent treize</t>
        </is>
      </c>
    </row>
    <row r="717">
      <c r="A717" t="n">
        <v>714</v>
      </c>
      <c r="B717" t="inlineStr">
        <is>
          <t>sept cent quatorze</t>
        </is>
      </c>
      <c r="C717" t="inlineStr">
        <is>
          <t>sept cent quatorze</t>
        </is>
      </c>
    </row>
    <row r="718">
      <c r="A718" t="n">
        <v>715</v>
      </c>
      <c r="B718" t="inlineStr">
        <is>
          <t>sept cent quinze</t>
        </is>
      </c>
      <c r="C718" t="inlineStr">
        <is>
          <t>sept cent quinze</t>
        </is>
      </c>
    </row>
    <row r="719">
      <c r="A719" t="n">
        <v>716</v>
      </c>
      <c r="B719" t="inlineStr">
        <is>
          <t>sept cent seize</t>
        </is>
      </c>
      <c r="C719" t="inlineStr">
        <is>
          <t>sept cent seize</t>
        </is>
      </c>
    </row>
    <row r="720">
      <c r="A720" t="n">
        <v>717</v>
      </c>
      <c r="B720" t="inlineStr">
        <is>
          <t>sept cent dix-sept</t>
        </is>
      </c>
      <c r="C720" t="inlineStr">
        <is>
          <t>sept cent dix-sept</t>
        </is>
      </c>
    </row>
    <row r="721">
      <c r="A721" t="n">
        <v>718</v>
      </c>
      <c r="B721" t="inlineStr">
        <is>
          <t>sept cent dix-huit</t>
        </is>
      </c>
      <c r="C721" t="inlineStr">
        <is>
          <t>sept cent dix-huit</t>
        </is>
      </c>
    </row>
    <row r="722">
      <c r="A722" t="n">
        <v>719</v>
      </c>
      <c r="B722" t="inlineStr">
        <is>
          <t>sept cent dix-neuf</t>
        </is>
      </c>
      <c r="C722" t="inlineStr">
        <is>
          <t>sept cent dix-neuf</t>
        </is>
      </c>
    </row>
    <row r="723">
      <c r="A723" t="n">
        <v>720</v>
      </c>
      <c r="B723" t="inlineStr">
        <is>
          <t>sept cent vingt</t>
        </is>
      </c>
      <c r="C723" t="inlineStr">
        <is>
          <t>sept cent vingt</t>
        </is>
      </c>
    </row>
    <row r="724">
      <c r="A724" t="n">
        <v>721</v>
      </c>
      <c r="B724" t="inlineStr">
        <is>
          <t>sept cent vingt et un</t>
        </is>
      </c>
      <c r="C724" t="inlineStr">
        <is>
          <t>sept cent vingt et un</t>
        </is>
      </c>
    </row>
    <row r="725">
      <c r="A725" t="n">
        <v>722</v>
      </c>
      <c r="B725" t="inlineStr">
        <is>
          <t>sept cent vingt-deux</t>
        </is>
      </c>
      <c r="C725" t="inlineStr">
        <is>
          <t>sept cent vingt-deux</t>
        </is>
      </c>
    </row>
    <row r="726">
      <c r="A726" t="n">
        <v>723</v>
      </c>
      <c r="B726" t="inlineStr">
        <is>
          <t>sept cent vingt-trois</t>
        </is>
      </c>
      <c r="C726" t="inlineStr">
        <is>
          <t>sept cent vingt-trois</t>
        </is>
      </c>
    </row>
    <row r="727">
      <c r="A727" t="n">
        <v>724</v>
      </c>
      <c r="B727" t="inlineStr">
        <is>
          <t>sept cent vingt-quatre</t>
        </is>
      </c>
      <c r="C727" t="inlineStr">
        <is>
          <t>sept cent vingt-quatre</t>
        </is>
      </c>
    </row>
    <row r="728">
      <c r="A728" t="n">
        <v>725</v>
      </c>
      <c r="B728" t="inlineStr">
        <is>
          <t>sept cent vingt-cinq</t>
        </is>
      </c>
      <c r="C728" t="inlineStr">
        <is>
          <t>sept cent vingt-cinq</t>
        </is>
      </c>
    </row>
    <row r="729">
      <c r="A729" t="n">
        <v>726</v>
      </c>
      <c r="B729" t="inlineStr">
        <is>
          <t>sept cent vingt-six</t>
        </is>
      </c>
      <c r="C729" t="inlineStr">
        <is>
          <t>sept cent vingt-six</t>
        </is>
      </c>
    </row>
    <row r="730">
      <c r="A730" t="n">
        <v>727</v>
      </c>
      <c r="B730" t="inlineStr">
        <is>
          <t>sept cent vingt-sept</t>
        </is>
      </c>
      <c r="C730" t="inlineStr">
        <is>
          <t>sept cent vingt-sept</t>
        </is>
      </c>
    </row>
    <row r="731">
      <c r="A731" t="n">
        <v>728</v>
      </c>
      <c r="B731" t="inlineStr">
        <is>
          <t>sept cent vingt-huit</t>
        </is>
      </c>
      <c r="C731" t="inlineStr">
        <is>
          <t>sept cent vingt-huit</t>
        </is>
      </c>
    </row>
    <row r="732">
      <c r="A732" t="n">
        <v>729</v>
      </c>
      <c r="B732" t="inlineStr">
        <is>
          <t>sept cent vingt-neuf</t>
        </is>
      </c>
      <c r="C732" t="inlineStr">
        <is>
          <t>sept cent vingt-neuf</t>
        </is>
      </c>
    </row>
    <row r="733">
      <c r="A733" t="n">
        <v>730</v>
      </c>
      <c r="B733" t="inlineStr">
        <is>
          <t>sept cent trente</t>
        </is>
      </c>
      <c r="C733" t="inlineStr">
        <is>
          <t>sept cent trente</t>
        </is>
      </c>
    </row>
    <row r="734">
      <c r="A734" t="n">
        <v>731</v>
      </c>
      <c r="B734" t="inlineStr">
        <is>
          <t>sept cent trente et un</t>
        </is>
      </c>
      <c r="C734" t="inlineStr">
        <is>
          <t>sept cent trente et un</t>
        </is>
      </c>
    </row>
    <row r="735">
      <c r="A735" t="n">
        <v>732</v>
      </c>
      <c r="B735" t="inlineStr">
        <is>
          <t>sept cent trente-deux</t>
        </is>
      </c>
      <c r="C735" t="inlineStr">
        <is>
          <t>sept cent trente-deux</t>
        </is>
      </c>
    </row>
    <row r="736">
      <c r="A736" t="n">
        <v>733</v>
      </c>
      <c r="B736" t="inlineStr">
        <is>
          <t>sept cent trente-trois</t>
        </is>
      </c>
      <c r="C736" t="inlineStr">
        <is>
          <t>sept cent trente-trois</t>
        </is>
      </c>
    </row>
    <row r="737">
      <c r="A737" t="n">
        <v>734</v>
      </c>
      <c r="B737" t="inlineStr">
        <is>
          <t>sept cent trente-quatre</t>
        </is>
      </c>
      <c r="C737" t="inlineStr">
        <is>
          <t>sept cent trente-quatre</t>
        </is>
      </c>
    </row>
    <row r="738">
      <c r="A738" t="n">
        <v>735</v>
      </c>
      <c r="B738" t="inlineStr">
        <is>
          <t>sept cent trente-cinq</t>
        </is>
      </c>
      <c r="C738" t="inlineStr">
        <is>
          <t>sept cent trente-cinq</t>
        </is>
      </c>
    </row>
    <row r="739">
      <c r="A739" t="n">
        <v>736</v>
      </c>
      <c r="B739" t="inlineStr">
        <is>
          <t>sept cent trente-six</t>
        </is>
      </c>
      <c r="C739" t="inlineStr">
        <is>
          <t>sept cent trente-six</t>
        </is>
      </c>
    </row>
    <row r="740">
      <c r="A740" t="n">
        <v>737</v>
      </c>
      <c r="B740" t="inlineStr">
        <is>
          <t>sept cent trente-sept</t>
        </is>
      </c>
      <c r="C740" t="inlineStr">
        <is>
          <t>sept cent trente-sept</t>
        </is>
      </c>
    </row>
    <row r="741">
      <c r="A741" t="n">
        <v>738</v>
      </c>
      <c r="B741" t="inlineStr">
        <is>
          <t>sept cent trente-huit</t>
        </is>
      </c>
      <c r="C741" t="inlineStr">
        <is>
          <t>sept cent trente-huit</t>
        </is>
      </c>
    </row>
    <row r="742">
      <c r="A742" t="n">
        <v>739</v>
      </c>
      <c r="B742" t="inlineStr">
        <is>
          <t>sept cent trente-neuf</t>
        </is>
      </c>
      <c r="C742" t="inlineStr">
        <is>
          <t>sept cent trente-neuf</t>
        </is>
      </c>
    </row>
    <row r="743">
      <c r="A743" t="n">
        <v>740</v>
      </c>
      <c r="B743" t="inlineStr">
        <is>
          <t>sept cent quarante</t>
        </is>
      </c>
      <c r="C743" t="inlineStr">
        <is>
          <t>sept cent quarante</t>
        </is>
      </c>
    </row>
    <row r="744">
      <c r="A744" t="n">
        <v>741</v>
      </c>
      <c r="B744" t="inlineStr">
        <is>
          <t>sept cent quarante et un</t>
        </is>
      </c>
      <c r="C744" t="inlineStr">
        <is>
          <t>sept cent quarante et un</t>
        </is>
      </c>
    </row>
    <row r="745">
      <c r="A745" t="n">
        <v>742</v>
      </c>
      <c r="B745" t="inlineStr">
        <is>
          <t>sept cent quarante-deux</t>
        </is>
      </c>
      <c r="C745" t="inlineStr">
        <is>
          <t>sept cent quarante-deux</t>
        </is>
      </c>
    </row>
    <row r="746">
      <c r="A746" t="n">
        <v>743</v>
      </c>
      <c r="B746" t="inlineStr">
        <is>
          <t>sept cent quarante-trois</t>
        </is>
      </c>
      <c r="C746" t="inlineStr">
        <is>
          <t>sept cent quarante-trois</t>
        </is>
      </c>
    </row>
    <row r="747">
      <c r="A747" t="n">
        <v>744</v>
      </c>
      <c r="B747" t="inlineStr">
        <is>
          <t>sept cent quarante-quatre</t>
        </is>
      </c>
      <c r="C747" t="inlineStr">
        <is>
          <t>sept cent quarante-quatre</t>
        </is>
      </c>
    </row>
    <row r="748">
      <c r="A748" t="n">
        <v>745</v>
      </c>
      <c r="B748" t="inlineStr">
        <is>
          <t>sept cent quarante-cinq</t>
        </is>
      </c>
      <c r="C748" t="inlineStr">
        <is>
          <t>sept cent quarante-cinq</t>
        </is>
      </c>
    </row>
    <row r="749">
      <c r="A749" t="n">
        <v>746</v>
      </c>
      <c r="B749" t="inlineStr">
        <is>
          <t>sept cent quarante-six</t>
        </is>
      </c>
      <c r="C749" t="inlineStr">
        <is>
          <t>sept cent quarante-six</t>
        </is>
      </c>
    </row>
    <row r="750">
      <c r="A750" t="n">
        <v>747</v>
      </c>
      <c r="B750" t="inlineStr">
        <is>
          <t>sept cent quarante-sept</t>
        </is>
      </c>
      <c r="C750" t="inlineStr">
        <is>
          <t>sept cent quarante-sept</t>
        </is>
      </c>
    </row>
    <row r="751">
      <c r="A751" t="n">
        <v>748</v>
      </c>
      <c r="B751" t="inlineStr">
        <is>
          <t>sept cent quarante-huit</t>
        </is>
      </c>
      <c r="C751" t="inlineStr">
        <is>
          <t>sept cent quarante-huit</t>
        </is>
      </c>
    </row>
    <row r="752">
      <c r="A752" t="n">
        <v>749</v>
      </c>
      <c r="B752" t="inlineStr">
        <is>
          <t>sept cent quarante-neuf</t>
        </is>
      </c>
      <c r="C752" t="inlineStr">
        <is>
          <t>sept cent quarante-neuf</t>
        </is>
      </c>
    </row>
    <row r="753">
      <c r="A753" t="n">
        <v>750</v>
      </c>
      <c r="B753" t="inlineStr">
        <is>
          <t>sept cent cinquante</t>
        </is>
      </c>
      <c r="C753" t="inlineStr">
        <is>
          <t>sept cent cinquante</t>
        </is>
      </c>
    </row>
    <row r="754">
      <c r="A754" t="n">
        <v>751</v>
      </c>
      <c r="B754" t="inlineStr">
        <is>
          <t>sept cent cinquante et un</t>
        </is>
      </c>
      <c r="C754" t="inlineStr">
        <is>
          <t>sept cent cinquante et un</t>
        </is>
      </c>
    </row>
    <row r="755">
      <c r="A755" t="n">
        <v>752</v>
      </c>
      <c r="B755" t="inlineStr">
        <is>
          <t>sept cent cinquante-deux</t>
        </is>
      </c>
      <c r="C755" t="inlineStr">
        <is>
          <t>sept cent cinquante-deux</t>
        </is>
      </c>
    </row>
    <row r="756">
      <c r="A756" t="n">
        <v>753</v>
      </c>
      <c r="B756" t="inlineStr">
        <is>
          <t>sept cent cinquante-trois</t>
        </is>
      </c>
      <c r="C756" t="inlineStr">
        <is>
          <t>sept cent cinquante-trois</t>
        </is>
      </c>
    </row>
    <row r="757">
      <c r="A757" t="n">
        <v>754</v>
      </c>
      <c r="B757" t="inlineStr">
        <is>
          <t>sept cent cinquante-quatre</t>
        </is>
      </c>
      <c r="C757" t="inlineStr">
        <is>
          <t>sept cent cinquante-quatre</t>
        </is>
      </c>
    </row>
    <row r="758">
      <c r="A758" t="n">
        <v>755</v>
      </c>
      <c r="B758" t="inlineStr">
        <is>
          <t>sept cent cinquante-cinq</t>
        </is>
      </c>
      <c r="C758" t="inlineStr">
        <is>
          <t>sept cent cinquante-cinq</t>
        </is>
      </c>
    </row>
    <row r="759">
      <c r="A759" t="n">
        <v>756</v>
      </c>
      <c r="B759" t="inlineStr">
        <is>
          <t>sept cent cinquante-six</t>
        </is>
      </c>
      <c r="C759" t="inlineStr">
        <is>
          <t>sept cent cinquante-six</t>
        </is>
      </c>
    </row>
    <row r="760">
      <c r="A760" t="n">
        <v>757</v>
      </c>
      <c r="B760" t="inlineStr">
        <is>
          <t>sept cent cinquante-sept</t>
        </is>
      </c>
      <c r="C760" t="inlineStr">
        <is>
          <t>sept cent cinquante-sept</t>
        </is>
      </c>
    </row>
    <row r="761">
      <c r="A761" t="n">
        <v>758</v>
      </c>
      <c r="B761" t="inlineStr">
        <is>
          <t>sept cent cinquante-huit</t>
        </is>
      </c>
      <c r="C761" t="inlineStr">
        <is>
          <t>sept cent cinquante-huit</t>
        </is>
      </c>
    </row>
    <row r="762">
      <c r="A762" t="n">
        <v>759</v>
      </c>
      <c r="B762" t="inlineStr">
        <is>
          <t>sept cent cinquante-neuf</t>
        </is>
      </c>
      <c r="C762" t="inlineStr">
        <is>
          <t>sept cent cinquante-neuf</t>
        </is>
      </c>
    </row>
    <row r="763">
      <c r="A763" t="n">
        <v>760</v>
      </c>
      <c r="B763" t="inlineStr">
        <is>
          <t>sept cent soixante</t>
        </is>
      </c>
      <c r="C763" t="inlineStr">
        <is>
          <t>sept cent soixante</t>
        </is>
      </c>
    </row>
    <row r="764">
      <c r="A764" t="n">
        <v>761</v>
      </c>
      <c r="B764" t="inlineStr">
        <is>
          <t>sept cent soixante et un</t>
        </is>
      </c>
      <c r="C764" t="inlineStr">
        <is>
          <t>sept cent soixante et un</t>
        </is>
      </c>
    </row>
    <row r="765">
      <c r="A765" t="n">
        <v>762</v>
      </c>
      <c r="B765" t="inlineStr">
        <is>
          <t>sept cent soixante-deux</t>
        </is>
      </c>
      <c r="C765" t="inlineStr">
        <is>
          <t>sept cent soixante-deux</t>
        </is>
      </c>
    </row>
    <row r="766">
      <c r="A766" t="n">
        <v>763</v>
      </c>
      <c r="B766" t="inlineStr">
        <is>
          <t>sept cent soixante-trois</t>
        </is>
      </c>
      <c r="C766" t="inlineStr">
        <is>
          <t>sept cent soixante-trois</t>
        </is>
      </c>
    </row>
    <row r="767">
      <c r="A767" t="n">
        <v>764</v>
      </c>
      <c r="B767" t="inlineStr">
        <is>
          <t>sept cent soixante-quatre</t>
        </is>
      </c>
      <c r="C767" t="inlineStr">
        <is>
          <t>sept cent soixante-quatre</t>
        </is>
      </c>
    </row>
    <row r="768">
      <c r="A768" t="n">
        <v>765</v>
      </c>
      <c r="B768" t="inlineStr">
        <is>
          <t>sept cent soixante-cinq</t>
        </is>
      </c>
      <c r="C768" t="inlineStr">
        <is>
          <t>sept cent soixante-cinq</t>
        </is>
      </c>
    </row>
    <row r="769">
      <c r="A769" t="n">
        <v>766</v>
      </c>
      <c r="B769" t="inlineStr">
        <is>
          <t>sept cent soixante-six</t>
        </is>
      </c>
      <c r="C769" t="inlineStr">
        <is>
          <t>sept cent soixante-six</t>
        </is>
      </c>
    </row>
    <row r="770">
      <c r="A770" t="n">
        <v>767</v>
      </c>
      <c r="B770" t="inlineStr">
        <is>
          <t>sept cent soixante-sept</t>
        </is>
      </c>
      <c r="C770" t="inlineStr">
        <is>
          <t>sept cent soixante-sept</t>
        </is>
      </c>
    </row>
    <row r="771">
      <c r="A771" t="n">
        <v>768</v>
      </c>
      <c r="B771" t="inlineStr">
        <is>
          <t>sept cent soixante-huit</t>
        </is>
      </c>
      <c r="C771" t="inlineStr">
        <is>
          <t>sept cent soixante-huit</t>
        </is>
      </c>
    </row>
    <row r="772">
      <c r="A772" t="n">
        <v>769</v>
      </c>
      <c r="B772" t="inlineStr">
        <is>
          <t>sept cent soixante-neuf</t>
        </is>
      </c>
      <c r="C772" t="inlineStr">
        <is>
          <t>sept cent soixante-neuf</t>
        </is>
      </c>
    </row>
    <row r="773">
      <c r="A773" t="n">
        <v>770</v>
      </c>
      <c r="B773" t="inlineStr">
        <is>
          <t>sept cent soixante-dix</t>
        </is>
      </c>
      <c r="C773" t="inlineStr">
        <is>
          <t>sept cent soixante-dix</t>
        </is>
      </c>
    </row>
    <row r="774">
      <c r="A774" t="n">
        <v>771</v>
      </c>
      <c r="B774" t="inlineStr">
        <is>
          <t>sept cent soixante et onze</t>
        </is>
      </c>
      <c r="C774" t="inlineStr">
        <is>
          <t>sept cent soixante et onze</t>
        </is>
      </c>
    </row>
    <row r="775">
      <c r="A775" t="n">
        <v>772</v>
      </c>
      <c r="B775" t="inlineStr">
        <is>
          <t>sept cent soixante-douze</t>
        </is>
      </c>
      <c r="C775" t="inlineStr">
        <is>
          <t>sept cent soixante-douze</t>
        </is>
      </c>
    </row>
    <row r="776">
      <c r="A776" t="n">
        <v>773</v>
      </c>
      <c r="B776" t="inlineStr">
        <is>
          <t>sept cent soixante-treize</t>
        </is>
      </c>
      <c r="C776" t="inlineStr">
        <is>
          <t>sept cent soixante-treize</t>
        </is>
      </c>
    </row>
    <row r="777">
      <c r="A777" t="n">
        <v>774</v>
      </c>
      <c r="B777" t="inlineStr">
        <is>
          <t>sept cent soixante-quatorze</t>
        </is>
      </c>
      <c r="C777" t="inlineStr">
        <is>
          <t>sept cent soixante-quatorze</t>
        </is>
      </c>
    </row>
    <row r="778">
      <c r="A778" t="n">
        <v>775</v>
      </c>
      <c r="B778" t="inlineStr">
        <is>
          <t>sept cent soixante-quinze</t>
        </is>
      </c>
      <c r="C778" t="inlineStr">
        <is>
          <t>sept cent soixante-quinze</t>
        </is>
      </c>
    </row>
    <row r="779">
      <c r="A779" t="n">
        <v>776</v>
      </c>
      <c r="B779" t="inlineStr">
        <is>
          <t>sept cent soixante-seize</t>
        </is>
      </c>
      <c r="C779" t="inlineStr">
        <is>
          <t>sept cent soixante-seize</t>
        </is>
      </c>
    </row>
    <row r="780">
      <c r="A780" t="n">
        <v>777</v>
      </c>
      <c r="B780" t="inlineStr">
        <is>
          <t>sept cent soixante-dix-sept</t>
        </is>
      </c>
      <c r="C780" t="inlineStr">
        <is>
          <t>sept cent soixante-dix-sept</t>
        </is>
      </c>
    </row>
    <row r="781">
      <c r="A781" t="n">
        <v>778</v>
      </c>
      <c r="B781" t="inlineStr">
        <is>
          <t>sept cent soixante-dix-huit</t>
        </is>
      </c>
      <c r="C781" t="inlineStr">
        <is>
          <t>sept cent soixante-dix-huit</t>
        </is>
      </c>
    </row>
    <row r="782">
      <c r="A782" t="n">
        <v>779</v>
      </c>
      <c r="B782" t="inlineStr">
        <is>
          <t>sept cent soixante-dix-neuf</t>
        </is>
      </c>
      <c r="C782" t="inlineStr">
        <is>
          <t>sept cent soixante-dix-neuf</t>
        </is>
      </c>
    </row>
    <row r="783">
      <c r="A783" t="n">
        <v>780</v>
      </c>
      <c r="B783" t="inlineStr">
        <is>
          <t>sept cent quatre-vingts</t>
        </is>
      </c>
      <c r="C783" t="inlineStr">
        <is>
          <t>sept cent quatre-vingt</t>
        </is>
      </c>
    </row>
    <row r="784">
      <c r="A784" t="n">
        <v>781</v>
      </c>
      <c r="B784" t="inlineStr">
        <is>
          <t>sept cent quatre-vingt-un</t>
        </is>
      </c>
      <c r="C784" t="inlineStr">
        <is>
          <t>sept cent quatre-vingt-un</t>
        </is>
      </c>
    </row>
    <row r="785">
      <c r="A785" t="n">
        <v>782</v>
      </c>
      <c r="B785" t="inlineStr">
        <is>
          <t>sept cent quatre-vingt-deux</t>
        </is>
      </c>
      <c r="C785" t="inlineStr">
        <is>
          <t>sept cent quatre-vingt-deux</t>
        </is>
      </c>
    </row>
    <row r="786">
      <c r="A786" t="n">
        <v>783</v>
      </c>
      <c r="B786" t="inlineStr">
        <is>
          <t>sept cent quatre-vingt-trois</t>
        </is>
      </c>
      <c r="C786" t="inlineStr">
        <is>
          <t>sept cent quatre-vingt-trois</t>
        </is>
      </c>
    </row>
    <row r="787">
      <c r="A787" t="n">
        <v>784</v>
      </c>
      <c r="B787" t="inlineStr">
        <is>
          <t>sept cent quatre-vingt-quatre</t>
        </is>
      </c>
      <c r="C787" t="inlineStr">
        <is>
          <t>sept cent quatre-vingt-quatre</t>
        </is>
      </c>
    </row>
    <row r="788">
      <c r="A788" t="n">
        <v>785</v>
      </c>
      <c r="B788" t="inlineStr">
        <is>
          <t>sept cent quatre-vingt-cinq</t>
        </is>
      </c>
      <c r="C788" t="inlineStr">
        <is>
          <t>sept cent quatre-vingt-cinq</t>
        </is>
      </c>
    </row>
    <row r="789">
      <c r="A789" t="n">
        <v>786</v>
      </c>
      <c r="B789" t="inlineStr">
        <is>
          <t>sept cent quatre-vingt-six</t>
        </is>
      </c>
      <c r="C789" t="inlineStr">
        <is>
          <t>sept cent quatre-vingt-six</t>
        </is>
      </c>
    </row>
    <row r="790">
      <c r="A790" t="n">
        <v>787</v>
      </c>
      <c r="B790" t="inlineStr">
        <is>
          <t>sept cent quatre-vingt-sept</t>
        </is>
      </c>
      <c r="C790" t="inlineStr">
        <is>
          <t>sept cent quatre-vingt-sept</t>
        </is>
      </c>
    </row>
    <row r="791">
      <c r="A791" t="n">
        <v>788</v>
      </c>
      <c r="B791" t="inlineStr">
        <is>
          <t>sept cent quatre-vingt-huit</t>
        </is>
      </c>
      <c r="C791" t="inlineStr">
        <is>
          <t>sept cent quatre-vingt-huit</t>
        </is>
      </c>
    </row>
    <row r="792">
      <c r="A792" t="n">
        <v>789</v>
      </c>
      <c r="B792" t="inlineStr">
        <is>
          <t>sept cent quatre-vingt-neuf</t>
        </is>
      </c>
      <c r="C792" t="inlineStr">
        <is>
          <t>sept cent quatre-vingt-neuf</t>
        </is>
      </c>
    </row>
    <row r="793">
      <c r="A793" t="n">
        <v>790</v>
      </c>
      <c r="B793" t="inlineStr">
        <is>
          <t>sept cent quatre-vingt-dix</t>
        </is>
      </c>
      <c r="C793" t="inlineStr">
        <is>
          <t>sept cent quatre-vingt-dix</t>
        </is>
      </c>
    </row>
    <row r="794">
      <c r="A794" t="n">
        <v>791</v>
      </c>
      <c r="B794" t="inlineStr">
        <is>
          <t>sept cent quatre-vingt-onze</t>
        </is>
      </c>
      <c r="C794" t="inlineStr">
        <is>
          <t>sept cent quatre-vingt-onze</t>
        </is>
      </c>
    </row>
    <row r="795">
      <c r="A795" t="n">
        <v>792</v>
      </c>
      <c r="B795" t="inlineStr">
        <is>
          <t>sept cent quatre-vingt-douze</t>
        </is>
      </c>
      <c r="C795" t="inlineStr">
        <is>
          <t>sept cent quatre-vingt-douze</t>
        </is>
      </c>
    </row>
    <row r="796">
      <c r="A796" t="n">
        <v>793</v>
      </c>
      <c r="B796" t="inlineStr">
        <is>
          <t>sept cent quatre-vingt-treize</t>
        </is>
      </c>
      <c r="C796" t="inlineStr">
        <is>
          <t>sept cent quatre-vingt-treize</t>
        </is>
      </c>
    </row>
    <row r="797">
      <c r="A797" t="n">
        <v>794</v>
      </c>
      <c r="B797" t="inlineStr">
        <is>
          <t>sept cent quatre-vingt-quatorze</t>
        </is>
      </c>
      <c r="C797" t="inlineStr">
        <is>
          <t>sept cent quatre-vingt-quatorze</t>
        </is>
      </c>
    </row>
    <row r="798">
      <c r="A798" t="n">
        <v>795</v>
      </c>
      <c r="B798" t="inlineStr">
        <is>
          <t>sept cent quatre-vingt-quinze</t>
        </is>
      </c>
      <c r="C798" t="inlineStr">
        <is>
          <t>sept cent quatre-vingt-quinze</t>
        </is>
      </c>
    </row>
    <row r="799">
      <c r="A799" t="n">
        <v>796</v>
      </c>
      <c r="B799" t="inlineStr">
        <is>
          <t>sept cent quatre-vingt-seize</t>
        </is>
      </c>
      <c r="C799" t="inlineStr">
        <is>
          <t>sept cent quatre-vingt-seize</t>
        </is>
      </c>
    </row>
    <row r="800">
      <c r="A800" t="n">
        <v>797</v>
      </c>
      <c r="B800" t="inlineStr">
        <is>
          <t>sept cent quatre-vingt-dix-sept</t>
        </is>
      </c>
      <c r="C800" t="inlineStr">
        <is>
          <t>sept cent quatre-vingt-dix-sept</t>
        </is>
      </c>
    </row>
    <row r="801">
      <c r="A801" t="n">
        <v>798</v>
      </c>
      <c r="B801" t="inlineStr">
        <is>
          <t>sept cent quatre-vingt-dix-huit</t>
        </is>
      </c>
      <c r="C801" t="inlineStr">
        <is>
          <t>sept cent quatre-vingt-dix-huit</t>
        </is>
      </c>
    </row>
    <row r="802">
      <c r="A802" t="n">
        <v>799</v>
      </c>
      <c r="B802" t="inlineStr">
        <is>
          <t>sept cent quatre-vingt-dix-neuf</t>
        </is>
      </c>
      <c r="C802" t="inlineStr">
        <is>
          <t>sept cent quatre-vingt-dix-neuf</t>
        </is>
      </c>
    </row>
    <row r="803">
      <c r="A803" t="n">
        <v>800</v>
      </c>
      <c r="B803" t="inlineStr">
        <is>
          <t>huit cents</t>
        </is>
      </c>
      <c r="C803" t="inlineStr">
        <is>
          <t>huit cent</t>
        </is>
      </c>
    </row>
    <row r="804">
      <c r="A804" t="n">
        <v>801</v>
      </c>
      <c r="B804" t="inlineStr">
        <is>
          <t>huit cent un</t>
        </is>
      </c>
      <c r="C804" t="inlineStr">
        <is>
          <t>huit cent un</t>
        </is>
      </c>
    </row>
    <row r="805">
      <c r="A805" t="n">
        <v>802</v>
      </c>
      <c r="B805" t="inlineStr">
        <is>
          <t>huit cent deux</t>
        </is>
      </c>
      <c r="C805" t="inlineStr">
        <is>
          <t>huit cent deux</t>
        </is>
      </c>
    </row>
    <row r="806">
      <c r="A806" t="n">
        <v>803</v>
      </c>
      <c r="B806" t="inlineStr">
        <is>
          <t>huit cent trois</t>
        </is>
      </c>
      <c r="C806" t="inlineStr">
        <is>
          <t>huit cent trois</t>
        </is>
      </c>
    </row>
    <row r="807">
      <c r="A807" t="n">
        <v>804</v>
      </c>
      <c r="B807" t="inlineStr">
        <is>
          <t>huit cent quatre</t>
        </is>
      </c>
      <c r="C807" t="inlineStr">
        <is>
          <t>huit cent quatre</t>
        </is>
      </c>
    </row>
    <row r="808">
      <c r="A808" t="n">
        <v>805</v>
      </c>
      <c r="B808" t="inlineStr">
        <is>
          <t>huit cent cinq</t>
        </is>
      </c>
      <c r="C808" t="inlineStr">
        <is>
          <t>huit cent cinq</t>
        </is>
      </c>
    </row>
    <row r="809">
      <c r="A809" t="n">
        <v>806</v>
      </c>
      <c r="B809" t="inlineStr">
        <is>
          <t>huit cent six</t>
        </is>
      </c>
      <c r="C809" t="inlineStr">
        <is>
          <t>huit cent six</t>
        </is>
      </c>
    </row>
    <row r="810">
      <c r="A810" t="n">
        <v>807</v>
      </c>
      <c r="B810" t="inlineStr">
        <is>
          <t>huit cent sept</t>
        </is>
      </c>
      <c r="C810" t="inlineStr">
        <is>
          <t>huit cent sept</t>
        </is>
      </c>
    </row>
    <row r="811">
      <c r="A811" t="n">
        <v>808</v>
      </c>
      <c r="B811" t="inlineStr">
        <is>
          <t>huit cent huit</t>
        </is>
      </c>
      <c r="C811" t="inlineStr">
        <is>
          <t>huit cent huit</t>
        </is>
      </c>
    </row>
    <row r="812">
      <c r="A812" t="n">
        <v>809</v>
      </c>
      <c r="B812" t="inlineStr">
        <is>
          <t>huit cent neuf</t>
        </is>
      </c>
      <c r="C812" t="inlineStr">
        <is>
          <t>huit cent neuf</t>
        </is>
      </c>
    </row>
    <row r="813">
      <c r="A813" t="n">
        <v>810</v>
      </c>
      <c r="B813" t="inlineStr">
        <is>
          <t>huit cent dix</t>
        </is>
      </c>
      <c r="C813" t="inlineStr">
        <is>
          <t>huit cent dix</t>
        </is>
      </c>
    </row>
    <row r="814">
      <c r="A814" t="n">
        <v>811</v>
      </c>
      <c r="B814" t="inlineStr">
        <is>
          <t>huit cent onze</t>
        </is>
      </c>
      <c r="C814" t="inlineStr">
        <is>
          <t>huit cent onze</t>
        </is>
      </c>
    </row>
    <row r="815">
      <c r="A815" t="n">
        <v>812</v>
      </c>
      <c r="B815" t="inlineStr">
        <is>
          <t>huit cent douze</t>
        </is>
      </c>
      <c r="C815" t="inlineStr">
        <is>
          <t>huit cent douze</t>
        </is>
      </c>
    </row>
    <row r="816">
      <c r="A816" t="n">
        <v>813</v>
      </c>
      <c r="B816" t="inlineStr">
        <is>
          <t>huit cent treize</t>
        </is>
      </c>
      <c r="C816" t="inlineStr">
        <is>
          <t>huit cent treize</t>
        </is>
      </c>
    </row>
    <row r="817">
      <c r="A817" t="n">
        <v>814</v>
      </c>
      <c r="B817" t="inlineStr">
        <is>
          <t>huit cent quatorze</t>
        </is>
      </c>
      <c r="C817" t="inlineStr">
        <is>
          <t>huit cent quatorze</t>
        </is>
      </c>
    </row>
    <row r="818">
      <c r="A818" t="n">
        <v>815</v>
      </c>
      <c r="B818" t="inlineStr">
        <is>
          <t>huit cent quinze</t>
        </is>
      </c>
      <c r="C818" t="inlineStr">
        <is>
          <t>huit cent quinze</t>
        </is>
      </c>
    </row>
    <row r="819">
      <c r="A819" t="n">
        <v>816</v>
      </c>
      <c r="B819" t="inlineStr">
        <is>
          <t>huit cent seize</t>
        </is>
      </c>
      <c r="C819" t="inlineStr">
        <is>
          <t>huit cent seize</t>
        </is>
      </c>
    </row>
    <row r="820">
      <c r="A820" t="n">
        <v>817</v>
      </c>
      <c r="B820" t="inlineStr">
        <is>
          <t>huit cent dix-sept</t>
        </is>
      </c>
      <c r="C820" t="inlineStr">
        <is>
          <t>huit cent dix-sept</t>
        </is>
      </c>
    </row>
    <row r="821">
      <c r="A821" t="n">
        <v>818</v>
      </c>
      <c r="B821" t="inlineStr">
        <is>
          <t>huit cent dix-huit</t>
        </is>
      </c>
      <c r="C821" t="inlineStr">
        <is>
          <t>huit cent dix-huit</t>
        </is>
      </c>
    </row>
    <row r="822">
      <c r="A822" t="n">
        <v>819</v>
      </c>
      <c r="B822" t="inlineStr">
        <is>
          <t>huit cent dix-neuf</t>
        </is>
      </c>
      <c r="C822" t="inlineStr">
        <is>
          <t>huit cent dix-neuf</t>
        </is>
      </c>
    </row>
    <row r="823">
      <c r="A823" t="n">
        <v>820</v>
      </c>
      <c r="B823" t="inlineStr">
        <is>
          <t>huit cent vingt</t>
        </is>
      </c>
      <c r="C823" t="inlineStr">
        <is>
          <t>huit cent vingt</t>
        </is>
      </c>
    </row>
    <row r="824">
      <c r="A824" t="n">
        <v>821</v>
      </c>
      <c r="B824" t="inlineStr">
        <is>
          <t>huit cent vingt et un</t>
        </is>
      </c>
      <c r="C824" t="inlineStr">
        <is>
          <t>huit cent vingt et un</t>
        </is>
      </c>
    </row>
    <row r="825">
      <c r="A825" t="n">
        <v>822</v>
      </c>
      <c r="B825" t="inlineStr">
        <is>
          <t>huit cent vingt-deux</t>
        </is>
      </c>
      <c r="C825" t="inlineStr">
        <is>
          <t>huit cent vingt-deux</t>
        </is>
      </c>
    </row>
    <row r="826">
      <c r="A826" t="n">
        <v>823</v>
      </c>
      <c r="B826" t="inlineStr">
        <is>
          <t>huit cent vingt-trois</t>
        </is>
      </c>
      <c r="C826" t="inlineStr">
        <is>
          <t>huit cent vingt-trois</t>
        </is>
      </c>
    </row>
    <row r="827">
      <c r="A827" t="n">
        <v>824</v>
      </c>
      <c r="B827" t="inlineStr">
        <is>
          <t>huit cent vingt-quatre</t>
        </is>
      </c>
      <c r="C827" t="inlineStr">
        <is>
          <t>huit cent vingt-quatre</t>
        </is>
      </c>
    </row>
    <row r="828">
      <c r="A828" t="n">
        <v>825</v>
      </c>
      <c r="B828" t="inlineStr">
        <is>
          <t>huit cent vingt-cinq</t>
        </is>
      </c>
      <c r="C828" t="inlineStr">
        <is>
          <t>huit cent vingt-cinq</t>
        </is>
      </c>
    </row>
    <row r="829">
      <c r="A829" t="n">
        <v>826</v>
      </c>
      <c r="B829" t="inlineStr">
        <is>
          <t>huit cent vingt-six</t>
        </is>
      </c>
      <c r="C829" t="inlineStr">
        <is>
          <t>huit cent vingt-six</t>
        </is>
      </c>
    </row>
    <row r="830">
      <c r="A830" t="n">
        <v>827</v>
      </c>
      <c r="B830" t="inlineStr">
        <is>
          <t>huit cent vingt-sept</t>
        </is>
      </c>
      <c r="C830" t="inlineStr">
        <is>
          <t>huit cent vingt-sept</t>
        </is>
      </c>
    </row>
    <row r="831">
      <c r="A831" t="n">
        <v>828</v>
      </c>
      <c r="B831" t="inlineStr">
        <is>
          <t>huit cent vingt-huit</t>
        </is>
      </c>
      <c r="C831" t="inlineStr">
        <is>
          <t>huit cent vingt-huit</t>
        </is>
      </c>
    </row>
    <row r="832">
      <c r="A832" t="n">
        <v>829</v>
      </c>
      <c r="B832" t="inlineStr">
        <is>
          <t>huit cent vingt-neuf</t>
        </is>
      </c>
      <c r="C832" t="inlineStr">
        <is>
          <t>huit cent vingt-neuf</t>
        </is>
      </c>
    </row>
    <row r="833">
      <c r="A833" t="n">
        <v>830</v>
      </c>
      <c r="B833" t="inlineStr">
        <is>
          <t>huit cent trente</t>
        </is>
      </c>
      <c r="C833" t="inlineStr">
        <is>
          <t>huit cent trente</t>
        </is>
      </c>
    </row>
    <row r="834">
      <c r="A834" t="n">
        <v>831</v>
      </c>
      <c r="B834" t="inlineStr">
        <is>
          <t>huit cent trente et un</t>
        </is>
      </c>
      <c r="C834" t="inlineStr">
        <is>
          <t>huit cent trente et un</t>
        </is>
      </c>
    </row>
    <row r="835">
      <c r="A835" t="n">
        <v>832</v>
      </c>
      <c r="B835" t="inlineStr">
        <is>
          <t>huit cent trente-deux</t>
        </is>
      </c>
      <c r="C835" t="inlineStr">
        <is>
          <t>huit cent trente-deux</t>
        </is>
      </c>
    </row>
    <row r="836">
      <c r="A836" t="n">
        <v>833</v>
      </c>
      <c r="B836" t="inlineStr">
        <is>
          <t>huit cent trente-trois</t>
        </is>
      </c>
      <c r="C836" t="inlineStr">
        <is>
          <t>huit cent trente-trois</t>
        </is>
      </c>
    </row>
    <row r="837">
      <c r="A837" t="n">
        <v>834</v>
      </c>
      <c r="B837" t="inlineStr">
        <is>
          <t>huit cent trente-quatre</t>
        </is>
      </c>
      <c r="C837" t="inlineStr">
        <is>
          <t>huit cent trente-quatre</t>
        </is>
      </c>
    </row>
    <row r="838">
      <c r="A838" t="n">
        <v>835</v>
      </c>
      <c r="B838" t="inlineStr">
        <is>
          <t>huit cent trente-cinq</t>
        </is>
      </c>
      <c r="C838" t="inlineStr">
        <is>
          <t>huit cent trente-cinq</t>
        </is>
      </c>
    </row>
    <row r="839">
      <c r="A839" t="n">
        <v>836</v>
      </c>
      <c r="B839" t="inlineStr">
        <is>
          <t>huit cent trente-six</t>
        </is>
      </c>
      <c r="C839" t="inlineStr">
        <is>
          <t>huit cent trente-six</t>
        </is>
      </c>
    </row>
    <row r="840">
      <c r="A840" t="n">
        <v>837</v>
      </c>
      <c r="B840" t="inlineStr">
        <is>
          <t>huit cent trente-sept</t>
        </is>
      </c>
      <c r="C840" t="inlineStr">
        <is>
          <t>huit cent trente-sept</t>
        </is>
      </c>
    </row>
    <row r="841">
      <c r="A841" t="n">
        <v>838</v>
      </c>
      <c r="B841" t="inlineStr">
        <is>
          <t>huit cent trente-huit</t>
        </is>
      </c>
      <c r="C841" t="inlineStr">
        <is>
          <t>huit cent trente-huit</t>
        </is>
      </c>
    </row>
    <row r="842">
      <c r="A842" t="n">
        <v>839</v>
      </c>
      <c r="B842" t="inlineStr">
        <is>
          <t>huit cent trente-neuf</t>
        </is>
      </c>
      <c r="C842" t="inlineStr">
        <is>
          <t>huit cent trente-neuf</t>
        </is>
      </c>
    </row>
    <row r="843">
      <c r="A843" t="n">
        <v>840</v>
      </c>
      <c r="B843" t="inlineStr">
        <is>
          <t>huit cent quarante</t>
        </is>
      </c>
      <c r="C843" t="inlineStr">
        <is>
          <t>huit cent quarante</t>
        </is>
      </c>
    </row>
    <row r="844">
      <c r="A844" t="n">
        <v>841</v>
      </c>
      <c r="B844" t="inlineStr">
        <is>
          <t>huit cent quarante et un</t>
        </is>
      </c>
      <c r="C844" t="inlineStr">
        <is>
          <t>huit cent quarante et un</t>
        </is>
      </c>
    </row>
    <row r="845">
      <c r="A845" t="n">
        <v>842</v>
      </c>
      <c r="B845" t="inlineStr">
        <is>
          <t>huit cent quarante-deux</t>
        </is>
      </c>
      <c r="C845" t="inlineStr">
        <is>
          <t>huit cent quarante-deux</t>
        </is>
      </c>
    </row>
    <row r="846">
      <c r="A846" t="n">
        <v>843</v>
      </c>
      <c r="B846" t="inlineStr">
        <is>
          <t>huit cent quarante-trois</t>
        </is>
      </c>
      <c r="C846" t="inlineStr">
        <is>
          <t>huit cent quarante-trois</t>
        </is>
      </c>
    </row>
    <row r="847">
      <c r="A847" t="n">
        <v>844</v>
      </c>
      <c r="B847" t="inlineStr">
        <is>
          <t>huit cent quarante-quatre</t>
        </is>
      </c>
      <c r="C847" t="inlineStr">
        <is>
          <t>huit cent quarante-quatre</t>
        </is>
      </c>
    </row>
    <row r="848">
      <c r="A848" t="n">
        <v>845</v>
      </c>
      <c r="B848" t="inlineStr">
        <is>
          <t>huit cent quarante-cinq</t>
        </is>
      </c>
      <c r="C848" t="inlineStr">
        <is>
          <t>huit cent quarante-cinq</t>
        </is>
      </c>
    </row>
    <row r="849">
      <c r="A849" t="n">
        <v>846</v>
      </c>
      <c r="B849" t="inlineStr">
        <is>
          <t>huit cent quarante-six</t>
        </is>
      </c>
      <c r="C849" t="inlineStr">
        <is>
          <t>huit cent quarante-six</t>
        </is>
      </c>
    </row>
    <row r="850">
      <c r="A850" t="n">
        <v>847</v>
      </c>
      <c r="B850" t="inlineStr">
        <is>
          <t>huit cent quarante-sept</t>
        </is>
      </c>
      <c r="C850" t="inlineStr">
        <is>
          <t>huit cent quarante-sept</t>
        </is>
      </c>
    </row>
    <row r="851">
      <c r="A851" t="n">
        <v>848</v>
      </c>
      <c r="B851" t="inlineStr">
        <is>
          <t>huit cent quarante-huit</t>
        </is>
      </c>
      <c r="C851" t="inlineStr">
        <is>
          <t>huit cent quarante-huit</t>
        </is>
      </c>
    </row>
    <row r="852">
      <c r="A852" t="n">
        <v>849</v>
      </c>
      <c r="B852" t="inlineStr">
        <is>
          <t>huit cent quarante-neuf</t>
        </is>
      </c>
      <c r="C852" t="inlineStr">
        <is>
          <t>huit cent quarante-neuf</t>
        </is>
      </c>
    </row>
    <row r="853">
      <c r="A853" t="n">
        <v>850</v>
      </c>
      <c r="B853" t="inlineStr">
        <is>
          <t>huit cent cinquante</t>
        </is>
      </c>
      <c r="C853" t="inlineStr">
        <is>
          <t>huit cent cinquante</t>
        </is>
      </c>
    </row>
    <row r="854">
      <c r="A854" t="n">
        <v>851</v>
      </c>
      <c r="B854" t="inlineStr">
        <is>
          <t>huit cent cinquante et un</t>
        </is>
      </c>
      <c r="C854" t="inlineStr">
        <is>
          <t>huit cent cinquante et un</t>
        </is>
      </c>
    </row>
    <row r="855">
      <c r="A855" t="n">
        <v>852</v>
      </c>
      <c r="B855" t="inlineStr">
        <is>
          <t>huit cent cinquante-deux</t>
        </is>
      </c>
      <c r="C855" t="inlineStr">
        <is>
          <t>huit cent cinquante-deux</t>
        </is>
      </c>
    </row>
    <row r="856">
      <c r="A856" t="n">
        <v>853</v>
      </c>
      <c r="B856" t="inlineStr">
        <is>
          <t>huit cent cinquante-trois</t>
        </is>
      </c>
      <c r="C856" t="inlineStr">
        <is>
          <t>huit cent cinquante-trois</t>
        </is>
      </c>
    </row>
    <row r="857">
      <c r="A857" t="n">
        <v>854</v>
      </c>
      <c r="B857" t="inlineStr">
        <is>
          <t>huit cent cinquante-quatre</t>
        </is>
      </c>
      <c r="C857" t="inlineStr">
        <is>
          <t>huit cent cinquante-quatre</t>
        </is>
      </c>
    </row>
    <row r="858">
      <c r="A858" t="n">
        <v>855</v>
      </c>
      <c r="B858" t="inlineStr">
        <is>
          <t>huit cent cinquante-cinq</t>
        </is>
      </c>
      <c r="C858" t="inlineStr">
        <is>
          <t>huit cent cinquante-cinq</t>
        </is>
      </c>
    </row>
    <row r="859">
      <c r="A859" t="n">
        <v>856</v>
      </c>
      <c r="B859" t="inlineStr">
        <is>
          <t>huit cent cinquante-six</t>
        </is>
      </c>
      <c r="C859" t="inlineStr">
        <is>
          <t>huit cent cinquante-six</t>
        </is>
      </c>
    </row>
    <row r="860">
      <c r="A860" t="n">
        <v>857</v>
      </c>
      <c r="B860" t="inlineStr">
        <is>
          <t>huit cent cinquante-sept</t>
        </is>
      </c>
      <c r="C860" t="inlineStr">
        <is>
          <t>huit cent cinquante-sept</t>
        </is>
      </c>
    </row>
    <row r="861">
      <c r="A861" t="n">
        <v>858</v>
      </c>
      <c r="B861" t="inlineStr">
        <is>
          <t>huit cent cinquante-huit</t>
        </is>
      </c>
      <c r="C861" t="inlineStr">
        <is>
          <t>huit cent cinquante-huit</t>
        </is>
      </c>
    </row>
    <row r="862">
      <c r="A862" t="n">
        <v>859</v>
      </c>
      <c r="B862" t="inlineStr">
        <is>
          <t>huit cent cinquante-neuf</t>
        </is>
      </c>
      <c r="C862" t="inlineStr">
        <is>
          <t>huit cent cinquante-neuf</t>
        </is>
      </c>
    </row>
    <row r="863">
      <c r="A863" t="n">
        <v>860</v>
      </c>
      <c r="B863" t="inlineStr">
        <is>
          <t>huit cent soixante</t>
        </is>
      </c>
      <c r="C863" t="inlineStr">
        <is>
          <t>huit cent soixante</t>
        </is>
      </c>
    </row>
    <row r="864">
      <c r="A864" t="n">
        <v>861</v>
      </c>
      <c r="B864" t="inlineStr">
        <is>
          <t>huit cent soixante et un</t>
        </is>
      </c>
      <c r="C864" t="inlineStr">
        <is>
          <t>huit cent soixante et un</t>
        </is>
      </c>
    </row>
    <row r="865">
      <c r="A865" t="n">
        <v>862</v>
      </c>
      <c r="B865" t="inlineStr">
        <is>
          <t>huit cent soixante-deux</t>
        </is>
      </c>
      <c r="C865" t="inlineStr">
        <is>
          <t>huit cent soixante-deux</t>
        </is>
      </c>
    </row>
    <row r="866">
      <c r="A866" t="n">
        <v>863</v>
      </c>
      <c r="B866" t="inlineStr">
        <is>
          <t>huit cent soixante-trois</t>
        </is>
      </c>
      <c r="C866" t="inlineStr">
        <is>
          <t>huit cent soixante-trois</t>
        </is>
      </c>
    </row>
    <row r="867">
      <c r="A867" t="n">
        <v>864</v>
      </c>
      <c r="B867" t="inlineStr">
        <is>
          <t>huit cent soixante-quatre</t>
        </is>
      </c>
      <c r="C867" t="inlineStr">
        <is>
          <t>huit cent soixante-quatre</t>
        </is>
      </c>
    </row>
    <row r="868">
      <c r="A868" t="n">
        <v>865</v>
      </c>
      <c r="B868" t="inlineStr">
        <is>
          <t>huit cent soixante-cinq</t>
        </is>
      </c>
      <c r="C868" t="inlineStr">
        <is>
          <t>huit cent soixante-cinq</t>
        </is>
      </c>
    </row>
    <row r="869">
      <c r="A869" t="n">
        <v>866</v>
      </c>
      <c r="B869" t="inlineStr">
        <is>
          <t>huit cent soixante-six</t>
        </is>
      </c>
      <c r="C869" t="inlineStr">
        <is>
          <t>huit cent soixante-six</t>
        </is>
      </c>
    </row>
    <row r="870">
      <c r="A870" t="n">
        <v>867</v>
      </c>
      <c r="B870" t="inlineStr">
        <is>
          <t>huit cent soixante-sept</t>
        </is>
      </c>
      <c r="C870" t="inlineStr">
        <is>
          <t>huit cent soixante-sept</t>
        </is>
      </c>
    </row>
    <row r="871">
      <c r="A871" t="n">
        <v>868</v>
      </c>
      <c r="B871" t="inlineStr">
        <is>
          <t>huit cent soixante-huit</t>
        </is>
      </c>
      <c r="C871" t="inlineStr">
        <is>
          <t>huit cent soixante-huit</t>
        </is>
      </c>
    </row>
    <row r="872">
      <c r="A872" t="n">
        <v>869</v>
      </c>
      <c r="B872" t="inlineStr">
        <is>
          <t>huit cent soixante-neuf</t>
        </is>
      </c>
      <c r="C872" t="inlineStr">
        <is>
          <t>huit cent soixante-neuf</t>
        </is>
      </c>
    </row>
    <row r="873">
      <c r="A873" t="n">
        <v>870</v>
      </c>
      <c r="B873" t="inlineStr">
        <is>
          <t>huit cent soixante-dix</t>
        </is>
      </c>
      <c r="C873" t="inlineStr">
        <is>
          <t>huit cent soixante-dix</t>
        </is>
      </c>
    </row>
    <row r="874">
      <c r="A874" t="n">
        <v>871</v>
      </c>
      <c r="B874" t="inlineStr">
        <is>
          <t>huit cent soixante et onze</t>
        </is>
      </c>
      <c r="C874" t="inlineStr">
        <is>
          <t>huit cent soixante et onze</t>
        </is>
      </c>
    </row>
    <row r="875">
      <c r="A875" t="n">
        <v>872</v>
      </c>
      <c r="B875" t="inlineStr">
        <is>
          <t>huit cent soixante-douze</t>
        </is>
      </c>
      <c r="C875" t="inlineStr">
        <is>
          <t>huit cent soixante-douze</t>
        </is>
      </c>
    </row>
    <row r="876">
      <c r="A876" t="n">
        <v>873</v>
      </c>
      <c r="B876" t="inlineStr">
        <is>
          <t>huit cent soixante-treize</t>
        </is>
      </c>
      <c r="C876" t="inlineStr">
        <is>
          <t>huit cent soixante-treize</t>
        </is>
      </c>
    </row>
    <row r="877">
      <c r="A877" t="n">
        <v>874</v>
      </c>
      <c r="B877" t="inlineStr">
        <is>
          <t>huit cent soixante-quatorze</t>
        </is>
      </c>
      <c r="C877" t="inlineStr">
        <is>
          <t>huit cent soixante-quatorze</t>
        </is>
      </c>
    </row>
    <row r="878">
      <c r="A878" t="n">
        <v>875</v>
      </c>
      <c r="B878" t="inlineStr">
        <is>
          <t>huit cent soixante-quinze</t>
        </is>
      </c>
      <c r="C878" t="inlineStr">
        <is>
          <t>huit cent soixante-quinze</t>
        </is>
      </c>
    </row>
    <row r="879">
      <c r="A879" t="n">
        <v>876</v>
      </c>
      <c r="B879" t="inlineStr">
        <is>
          <t>huit cent soixante-seize</t>
        </is>
      </c>
      <c r="C879" t="inlineStr">
        <is>
          <t>huit cent soixante-seize</t>
        </is>
      </c>
    </row>
    <row r="880">
      <c r="A880" t="n">
        <v>877</v>
      </c>
      <c r="B880" t="inlineStr">
        <is>
          <t>huit cent soixante-dix-sept</t>
        </is>
      </c>
      <c r="C880" t="inlineStr">
        <is>
          <t>huit cent soixante-dix-sept</t>
        </is>
      </c>
    </row>
    <row r="881">
      <c r="A881" t="n">
        <v>878</v>
      </c>
      <c r="B881" t="inlineStr">
        <is>
          <t>huit cent soixante-dix-huit</t>
        </is>
      </c>
      <c r="C881" t="inlineStr">
        <is>
          <t>huit cent soixante-dix-huit</t>
        </is>
      </c>
    </row>
    <row r="882">
      <c r="A882" t="n">
        <v>879</v>
      </c>
      <c r="B882" t="inlineStr">
        <is>
          <t>huit cent soixante-dix-neuf</t>
        </is>
      </c>
      <c r="C882" t="inlineStr">
        <is>
          <t>huit cent soixante-dix-neuf</t>
        </is>
      </c>
    </row>
    <row r="883">
      <c r="A883" t="n">
        <v>880</v>
      </c>
      <c r="B883" t="inlineStr">
        <is>
          <t>huit cent quatre-vingts</t>
        </is>
      </c>
      <c r="C883" t="inlineStr">
        <is>
          <t>huit cent quatre-vingt</t>
        </is>
      </c>
    </row>
    <row r="884">
      <c r="A884" t="n">
        <v>881</v>
      </c>
      <c r="B884" t="inlineStr">
        <is>
          <t>huit cent quatre-vingt-un</t>
        </is>
      </c>
      <c r="C884" t="inlineStr">
        <is>
          <t>huit cent quatre-vingt-un</t>
        </is>
      </c>
    </row>
    <row r="885">
      <c r="A885" t="n">
        <v>882</v>
      </c>
      <c r="B885" t="inlineStr">
        <is>
          <t>huit cent quatre-vingt-deux</t>
        </is>
      </c>
      <c r="C885" t="inlineStr">
        <is>
          <t>huit cent quatre-vingt-deux</t>
        </is>
      </c>
    </row>
    <row r="886">
      <c r="A886" t="n">
        <v>883</v>
      </c>
      <c r="B886" t="inlineStr">
        <is>
          <t>huit cent quatre-vingt-trois</t>
        </is>
      </c>
      <c r="C886" t="inlineStr">
        <is>
          <t>huit cent quatre-vingt-trois</t>
        </is>
      </c>
    </row>
    <row r="887">
      <c r="A887" t="n">
        <v>884</v>
      </c>
      <c r="B887" t="inlineStr">
        <is>
          <t>huit cent quatre-vingt-quatre</t>
        </is>
      </c>
      <c r="C887" t="inlineStr">
        <is>
          <t>huit cent quatre-vingt-quatre</t>
        </is>
      </c>
    </row>
    <row r="888">
      <c r="A888" t="n">
        <v>885</v>
      </c>
      <c r="B888" t="inlineStr">
        <is>
          <t>huit cent quatre-vingt-cinq</t>
        </is>
      </c>
      <c r="C888" t="inlineStr">
        <is>
          <t>huit cent quatre-vingt-cinq</t>
        </is>
      </c>
    </row>
    <row r="889">
      <c r="A889" t="n">
        <v>886</v>
      </c>
      <c r="B889" t="inlineStr">
        <is>
          <t>huit cent quatre-vingt-six</t>
        </is>
      </c>
      <c r="C889" t="inlineStr">
        <is>
          <t>huit cent quatre-vingt-six</t>
        </is>
      </c>
    </row>
    <row r="890">
      <c r="A890" t="n">
        <v>887</v>
      </c>
      <c r="B890" t="inlineStr">
        <is>
          <t>huit cent quatre-vingt-sept</t>
        </is>
      </c>
      <c r="C890" t="inlineStr">
        <is>
          <t>huit cent quatre-vingt-sept</t>
        </is>
      </c>
    </row>
    <row r="891">
      <c r="A891" t="n">
        <v>888</v>
      </c>
      <c r="B891" t="inlineStr">
        <is>
          <t>huit cent quatre-vingt-huit</t>
        </is>
      </c>
      <c r="C891" t="inlineStr">
        <is>
          <t>huit cent quatre-vingt-huit</t>
        </is>
      </c>
    </row>
    <row r="892">
      <c r="A892" t="n">
        <v>889</v>
      </c>
      <c r="B892" t="inlineStr">
        <is>
          <t>huit cent quatre-vingt-neuf</t>
        </is>
      </c>
      <c r="C892" t="inlineStr">
        <is>
          <t>huit cent quatre-vingt-neuf</t>
        </is>
      </c>
    </row>
    <row r="893">
      <c r="A893" t="n">
        <v>890</v>
      </c>
      <c r="B893" t="inlineStr">
        <is>
          <t>huit cent quatre-vingt-dix</t>
        </is>
      </c>
      <c r="C893" t="inlineStr">
        <is>
          <t>huit cent quatre-vingt-dix</t>
        </is>
      </c>
    </row>
    <row r="894">
      <c r="A894" t="n">
        <v>891</v>
      </c>
      <c r="B894" t="inlineStr">
        <is>
          <t>huit cent quatre-vingt-onze</t>
        </is>
      </c>
      <c r="C894" t="inlineStr">
        <is>
          <t>huit cent quatre-vingt-onze</t>
        </is>
      </c>
    </row>
    <row r="895">
      <c r="A895" t="n">
        <v>892</v>
      </c>
      <c r="B895" t="inlineStr">
        <is>
          <t>huit cent quatre-vingt-douze</t>
        </is>
      </c>
      <c r="C895" t="inlineStr">
        <is>
          <t>huit cent quatre-vingt-douze</t>
        </is>
      </c>
    </row>
    <row r="896">
      <c r="A896" t="n">
        <v>893</v>
      </c>
      <c r="B896" t="inlineStr">
        <is>
          <t>huit cent quatre-vingt-treize</t>
        </is>
      </c>
      <c r="C896" t="inlineStr">
        <is>
          <t>huit cent quatre-vingt-treize</t>
        </is>
      </c>
    </row>
    <row r="897">
      <c r="A897" t="n">
        <v>894</v>
      </c>
      <c r="B897" t="inlineStr">
        <is>
          <t>huit cent quatre-vingt-quatorze</t>
        </is>
      </c>
      <c r="C897" t="inlineStr">
        <is>
          <t>huit cent quatre-vingt-quatorze</t>
        </is>
      </c>
    </row>
    <row r="898">
      <c r="A898" t="n">
        <v>895</v>
      </c>
      <c r="B898" t="inlineStr">
        <is>
          <t>huit cent quatre-vingt-quinze</t>
        </is>
      </c>
      <c r="C898" t="inlineStr">
        <is>
          <t>huit cent quatre-vingt-quinze</t>
        </is>
      </c>
    </row>
    <row r="899">
      <c r="A899" t="n">
        <v>896</v>
      </c>
      <c r="B899" t="inlineStr">
        <is>
          <t>huit cent quatre-vingt-seize</t>
        </is>
      </c>
      <c r="C899" t="inlineStr">
        <is>
          <t>huit cent quatre-vingt-seize</t>
        </is>
      </c>
    </row>
    <row r="900">
      <c r="A900" t="n">
        <v>897</v>
      </c>
      <c r="B900" t="inlineStr">
        <is>
          <t>huit cent quatre-vingt-dix-sept</t>
        </is>
      </c>
      <c r="C900" t="inlineStr">
        <is>
          <t>huit cent quatre-vingt-dix-sept</t>
        </is>
      </c>
    </row>
    <row r="901">
      <c r="A901" t="n">
        <v>898</v>
      </c>
      <c r="B901" t="inlineStr">
        <is>
          <t>huit cent quatre-vingt-dix-huit</t>
        </is>
      </c>
      <c r="C901" t="inlineStr">
        <is>
          <t>huit cent quatre-vingt-dix-huit</t>
        </is>
      </c>
    </row>
    <row r="902">
      <c r="A902" t="n">
        <v>899</v>
      </c>
      <c r="B902" t="inlineStr">
        <is>
          <t>huit cent quatre-vingt-dix-neuf</t>
        </is>
      </c>
      <c r="C902" t="inlineStr">
        <is>
          <t>huit cent quatre-vingt-dix-neuf</t>
        </is>
      </c>
    </row>
    <row r="903">
      <c r="A903" t="n">
        <v>900</v>
      </c>
      <c r="B903" t="inlineStr">
        <is>
          <t>neuf cents</t>
        </is>
      </c>
      <c r="C903" t="inlineStr">
        <is>
          <t>neuf cent</t>
        </is>
      </c>
    </row>
    <row r="904">
      <c r="A904" t="n">
        <v>901</v>
      </c>
      <c r="B904" t="inlineStr">
        <is>
          <t>neuf cent un</t>
        </is>
      </c>
      <c r="C904" t="inlineStr">
        <is>
          <t>neuf cent un</t>
        </is>
      </c>
    </row>
    <row r="905">
      <c r="A905" t="n">
        <v>902</v>
      </c>
      <c r="B905" t="inlineStr">
        <is>
          <t>neuf cent deux</t>
        </is>
      </c>
      <c r="C905" t="inlineStr">
        <is>
          <t>neuf cent deux</t>
        </is>
      </c>
    </row>
    <row r="906">
      <c r="A906" t="n">
        <v>903</v>
      </c>
      <c r="B906" t="inlineStr">
        <is>
          <t>neuf cent trois</t>
        </is>
      </c>
      <c r="C906" t="inlineStr">
        <is>
          <t>neuf cent trois</t>
        </is>
      </c>
    </row>
    <row r="907">
      <c r="A907" t="n">
        <v>904</v>
      </c>
      <c r="B907" t="inlineStr">
        <is>
          <t>neuf cent quatre</t>
        </is>
      </c>
      <c r="C907" t="inlineStr">
        <is>
          <t>neuf cent quatre</t>
        </is>
      </c>
    </row>
    <row r="908">
      <c r="A908" t="n">
        <v>905</v>
      </c>
      <c r="B908" t="inlineStr">
        <is>
          <t>neuf cent cinq</t>
        </is>
      </c>
      <c r="C908" t="inlineStr">
        <is>
          <t>neuf cent cinq</t>
        </is>
      </c>
    </row>
    <row r="909">
      <c r="A909" t="n">
        <v>906</v>
      </c>
      <c r="B909" t="inlineStr">
        <is>
          <t>neuf cent six</t>
        </is>
      </c>
      <c r="C909" t="inlineStr">
        <is>
          <t>neuf cent six</t>
        </is>
      </c>
    </row>
    <row r="910">
      <c r="A910" t="n">
        <v>907</v>
      </c>
      <c r="B910" t="inlineStr">
        <is>
          <t>neuf cent sept</t>
        </is>
      </c>
      <c r="C910" t="inlineStr">
        <is>
          <t>neuf cent sept</t>
        </is>
      </c>
    </row>
    <row r="911">
      <c r="A911" t="n">
        <v>908</v>
      </c>
      <c r="B911" t="inlineStr">
        <is>
          <t>neuf cent huit</t>
        </is>
      </c>
      <c r="C911" t="inlineStr">
        <is>
          <t>neuf cent huit</t>
        </is>
      </c>
    </row>
    <row r="912">
      <c r="A912" t="n">
        <v>909</v>
      </c>
      <c r="B912" t="inlineStr">
        <is>
          <t>neuf cent neuf</t>
        </is>
      </c>
      <c r="C912" t="inlineStr">
        <is>
          <t>neuf cent neuf</t>
        </is>
      </c>
    </row>
    <row r="913">
      <c r="A913" t="n">
        <v>910</v>
      </c>
      <c r="B913" t="inlineStr">
        <is>
          <t>neuf cent dix</t>
        </is>
      </c>
      <c r="C913" t="inlineStr">
        <is>
          <t>neuf cent dix</t>
        </is>
      </c>
    </row>
    <row r="914">
      <c r="A914" t="n">
        <v>911</v>
      </c>
      <c r="B914" t="inlineStr">
        <is>
          <t>neuf cent onze</t>
        </is>
      </c>
      <c r="C914" t="inlineStr">
        <is>
          <t>neuf cent onze</t>
        </is>
      </c>
    </row>
    <row r="915">
      <c r="A915" t="n">
        <v>912</v>
      </c>
      <c r="B915" t="inlineStr">
        <is>
          <t>neuf cent douze</t>
        </is>
      </c>
      <c r="C915" t="inlineStr">
        <is>
          <t>neuf cent douze</t>
        </is>
      </c>
    </row>
    <row r="916">
      <c r="A916" t="n">
        <v>913</v>
      </c>
      <c r="B916" t="inlineStr">
        <is>
          <t>neuf cent treize</t>
        </is>
      </c>
      <c r="C916" t="inlineStr">
        <is>
          <t>neuf cent treize</t>
        </is>
      </c>
    </row>
    <row r="917">
      <c r="A917" t="n">
        <v>914</v>
      </c>
      <c r="B917" t="inlineStr">
        <is>
          <t>neuf cent quatorze</t>
        </is>
      </c>
      <c r="C917" t="inlineStr">
        <is>
          <t>neuf cent quatorze</t>
        </is>
      </c>
    </row>
    <row r="918">
      <c r="A918" t="n">
        <v>915</v>
      </c>
      <c r="B918" t="inlineStr">
        <is>
          <t>neuf cent quinze</t>
        </is>
      </c>
      <c r="C918" t="inlineStr">
        <is>
          <t>neuf cent quinze</t>
        </is>
      </c>
    </row>
    <row r="919">
      <c r="A919" t="n">
        <v>916</v>
      </c>
      <c r="B919" t="inlineStr">
        <is>
          <t>neuf cent seize</t>
        </is>
      </c>
      <c r="C919" t="inlineStr">
        <is>
          <t>neuf cent seize</t>
        </is>
      </c>
    </row>
    <row r="920">
      <c r="A920" t="n">
        <v>917</v>
      </c>
      <c r="B920" t="inlineStr">
        <is>
          <t>neuf cent dix-sept</t>
        </is>
      </c>
      <c r="C920" t="inlineStr">
        <is>
          <t>neuf cent dix-sept</t>
        </is>
      </c>
    </row>
    <row r="921">
      <c r="A921" t="n">
        <v>918</v>
      </c>
      <c r="B921" t="inlineStr">
        <is>
          <t>neuf cent dix-huit</t>
        </is>
      </c>
      <c r="C921" t="inlineStr">
        <is>
          <t>neuf cent dix-huit</t>
        </is>
      </c>
    </row>
    <row r="922">
      <c r="A922" t="n">
        <v>919</v>
      </c>
      <c r="B922" t="inlineStr">
        <is>
          <t>neuf cent dix-neuf</t>
        </is>
      </c>
      <c r="C922" t="inlineStr">
        <is>
          <t>neuf cent dix-neuf</t>
        </is>
      </c>
    </row>
    <row r="923">
      <c r="A923" t="n">
        <v>920</v>
      </c>
      <c r="B923" t="inlineStr">
        <is>
          <t>neuf cent vingt</t>
        </is>
      </c>
      <c r="C923" t="inlineStr">
        <is>
          <t>neuf cent vingt</t>
        </is>
      </c>
    </row>
    <row r="924">
      <c r="A924" t="n">
        <v>921</v>
      </c>
      <c r="B924" t="inlineStr">
        <is>
          <t>neuf cent vingt et un</t>
        </is>
      </c>
      <c r="C924" t="inlineStr">
        <is>
          <t>neuf cent vingt et un</t>
        </is>
      </c>
    </row>
    <row r="925">
      <c r="A925" t="n">
        <v>922</v>
      </c>
      <c r="B925" t="inlineStr">
        <is>
          <t>neuf cent vingt-deux</t>
        </is>
      </c>
      <c r="C925" t="inlineStr">
        <is>
          <t>neuf cent vingt-deux</t>
        </is>
      </c>
    </row>
    <row r="926">
      <c r="A926" t="n">
        <v>923</v>
      </c>
      <c r="B926" t="inlineStr">
        <is>
          <t>neuf cent vingt-trois</t>
        </is>
      </c>
      <c r="C926" t="inlineStr">
        <is>
          <t>neuf cent vingt-trois</t>
        </is>
      </c>
    </row>
    <row r="927">
      <c r="A927" t="n">
        <v>924</v>
      </c>
      <c r="B927" t="inlineStr">
        <is>
          <t>neuf cent vingt-quatre</t>
        </is>
      </c>
      <c r="C927" t="inlineStr">
        <is>
          <t>neuf cent vingt-quatre</t>
        </is>
      </c>
    </row>
    <row r="928">
      <c r="A928" t="n">
        <v>925</v>
      </c>
      <c r="B928" t="inlineStr">
        <is>
          <t>neuf cent vingt-cinq</t>
        </is>
      </c>
      <c r="C928" t="inlineStr">
        <is>
          <t>neuf cent vingt-cinq</t>
        </is>
      </c>
    </row>
    <row r="929">
      <c r="A929" t="n">
        <v>926</v>
      </c>
      <c r="B929" t="inlineStr">
        <is>
          <t>neuf cent vingt-six</t>
        </is>
      </c>
      <c r="C929" t="inlineStr">
        <is>
          <t>neuf cent vingt-six</t>
        </is>
      </c>
    </row>
    <row r="930">
      <c r="A930" t="n">
        <v>927</v>
      </c>
      <c r="B930" t="inlineStr">
        <is>
          <t>neuf cent vingt-sept</t>
        </is>
      </c>
      <c r="C930" t="inlineStr">
        <is>
          <t>neuf cent vingt-sept</t>
        </is>
      </c>
    </row>
    <row r="931">
      <c r="A931" t="n">
        <v>928</v>
      </c>
      <c r="B931" t="inlineStr">
        <is>
          <t>neuf cent vingt-huit</t>
        </is>
      </c>
      <c r="C931" t="inlineStr">
        <is>
          <t>neuf cent vingt-huit</t>
        </is>
      </c>
    </row>
    <row r="932">
      <c r="A932" t="n">
        <v>929</v>
      </c>
      <c r="B932" t="inlineStr">
        <is>
          <t>neuf cent vingt-neuf</t>
        </is>
      </c>
      <c r="C932" t="inlineStr">
        <is>
          <t>neuf cent vingt-neuf</t>
        </is>
      </c>
    </row>
    <row r="933">
      <c r="A933" t="n">
        <v>930</v>
      </c>
      <c r="B933" t="inlineStr">
        <is>
          <t>neuf cent trente</t>
        </is>
      </c>
      <c r="C933" t="inlineStr">
        <is>
          <t>neuf cent trente</t>
        </is>
      </c>
    </row>
    <row r="934">
      <c r="A934" t="n">
        <v>931</v>
      </c>
      <c r="B934" t="inlineStr">
        <is>
          <t>neuf cent trente et un</t>
        </is>
      </c>
      <c r="C934" t="inlineStr">
        <is>
          <t>neuf cent trente et un</t>
        </is>
      </c>
    </row>
    <row r="935">
      <c r="A935" t="n">
        <v>932</v>
      </c>
      <c r="B935" t="inlineStr">
        <is>
          <t>neuf cent trente-deux</t>
        </is>
      </c>
      <c r="C935" t="inlineStr">
        <is>
          <t>neuf cent trente-deux</t>
        </is>
      </c>
    </row>
    <row r="936">
      <c r="A936" t="n">
        <v>933</v>
      </c>
      <c r="B936" t="inlineStr">
        <is>
          <t>neuf cent trente-trois</t>
        </is>
      </c>
      <c r="C936" t="inlineStr">
        <is>
          <t>neuf cent trente-trois</t>
        </is>
      </c>
    </row>
    <row r="937">
      <c r="A937" t="n">
        <v>934</v>
      </c>
      <c r="B937" t="inlineStr">
        <is>
          <t>neuf cent trente-quatre</t>
        </is>
      </c>
      <c r="C937" t="inlineStr">
        <is>
          <t>neuf cent trente-quatre</t>
        </is>
      </c>
    </row>
    <row r="938">
      <c r="A938" t="n">
        <v>935</v>
      </c>
      <c r="B938" t="inlineStr">
        <is>
          <t>neuf cent trente-cinq</t>
        </is>
      </c>
      <c r="C938" t="inlineStr">
        <is>
          <t>neuf cent trente-cinq</t>
        </is>
      </c>
    </row>
    <row r="939">
      <c r="A939" t="n">
        <v>936</v>
      </c>
      <c r="B939" t="inlineStr">
        <is>
          <t>neuf cent trente-six</t>
        </is>
      </c>
      <c r="C939" t="inlineStr">
        <is>
          <t>neuf cent trente-six</t>
        </is>
      </c>
    </row>
    <row r="940">
      <c r="A940" t="n">
        <v>937</v>
      </c>
      <c r="B940" t="inlineStr">
        <is>
          <t>neuf cent trente-sept</t>
        </is>
      </c>
      <c r="C940" t="inlineStr">
        <is>
          <t>neuf cent trente-sept</t>
        </is>
      </c>
    </row>
    <row r="941">
      <c r="A941" t="n">
        <v>938</v>
      </c>
      <c r="B941" t="inlineStr">
        <is>
          <t>neuf cent trente-huit</t>
        </is>
      </c>
      <c r="C941" t="inlineStr">
        <is>
          <t>neuf cent trente-huit</t>
        </is>
      </c>
    </row>
    <row r="942">
      <c r="A942" t="n">
        <v>939</v>
      </c>
      <c r="B942" t="inlineStr">
        <is>
          <t>neuf cent trente-neuf</t>
        </is>
      </c>
      <c r="C942" t="inlineStr">
        <is>
          <t>neuf cent trente-neuf</t>
        </is>
      </c>
    </row>
    <row r="943">
      <c r="A943" t="n">
        <v>940</v>
      </c>
      <c r="B943" t="inlineStr">
        <is>
          <t>neuf cent quarante</t>
        </is>
      </c>
      <c r="C943" t="inlineStr">
        <is>
          <t>neuf cent quarante</t>
        </is>
      </c>
    </row>
    <row r="944">
      <c r="A944" t="n">
        <v>941</v>
      </c>
      <c r="B944" t="inlineStr">
        <is>
          <t>neuf cent quarante et un</t>
        </is>
      </c>
      <c r="C944" t="inlineStr">
        <is>
          <t>neuf cent quarante et un</t>
        </is>
      </c>
    </row>
    <row r="945">
      <c r="A945" t="n">
        <v>942</v>
      </c>
      <c r="B945" t="inlineStr">
        <is>
          <t>neuf cent quarante-deux</t>
        </is>
      </c>
      <c r="C945" t="inlineStr">
        <is>
          <t>neuf cent quarante-deux</t>
        </is>
      </c>
    </row>
    <row r="946">
      <c r="A946" t="n">
        <v>943</v>
      </c>
      <c r="B946" t="inlineStr">
        <is>
          <t>neuf cent quarante-trois</t>
        </is>
      </c>
      <c r="C946" t="inlineStr">
        <is>
          <t>neuf cent quarante-trois</t>
        </is>
      </c>
    </row>
    <row r="947">
      <c r="A947" t="n">
        <v>944</v>
      </c>
      <c r="B947" t="inlineStr">
        <is>
          <t>neuf cent quarante-quatre</t>
        </is>
      </c>
      <c r="C947" t="inlineStr">
        <is>
          <t>neuf cent quarante-quatre</t>
        </is>
      </c>
    </row>
    <row r="948">
      <c r="A948" t="n">
        <v>945</v>
      </c>
      <c r="B948" t="inlineStr">
        <is>
          <t>neuf cent quarante-cinq</t>
        </is>
      </c>
      <c r="C948" t="inlineStr">
        <is>
          <t>neuf cent quarante-cinq</t>
        </is>
      </c>
    </row>
    <row r="949">
      <c r="A949" t="n">
        <v>946</v>
      </c>
      <c r="B949" t="inlineStr">
        <is>
          <t>neuf cent quarante-six</t>
        </is>
      </c>
      <c r="C949" t="inlineStr">
        <is>
          <t>neuf cent quarante-six</t>
        </is>
      </c>
    </row>
    <row r="950">
      <c r="A950" t="n">
        <v>947</v>
      </c>
      <c r="B950" t="inlineStr">
        <is>
          <t>neuf cent quarante-sept</t>
        </is>
      </c>
      <c r="C950" t="inlineStr">
        <is>
          <t>neuf cent quarante-sept</t>
        </is>
      </c>
    </row>
    <row r="951">
      <c r="A951" t="n">
        <v>948</v>
      </c>
      <c r="B951" t="inlineStr">
        <is>
          <t>neuf cent quarante-huit</t>
        </is>
      </c>
      <c r="C951" t="inlineStr">
        <is>
          <t>neuf cent quarante-huit</t>
        </is>
      </c>
    </row>
    <row r="952">
      <c r="A952" t="n">
        <v>949</v>
      </c>
      <c r="B952" t="inlineStr">
        <is>
          <t>neuf cent quarante-neuf</t>
        </is>
      </c>
      <c r="C952" t="inlineStr">
        <is>
          <t>neuf cent quarante-neuf</t>
        </is>
      </c>
    </row>
    <row r="953">
      <c r="A953" t="n">
        <v>950</v>
      </c>
      <c r="B953" t="inlineStr">
        <is>
          <t>neuf cent cinquante</t>
        </is>
      </c>
      <c r="C953" t="inlineStr">
        <is>
          <t>neuf cent cinquante</t>
        </is>
      </c>
    </row>
    <row r="954">
      <c r="A954" t="n">
        <v>951</v>
      </c>
      <c r="B954" t="inlineStr">
        <is>
          <t>neuf cent cinquante et un</t>
        </is>
      </c>
      <c r="C954" t="inlineStr">
        <is>
          <t>neuf cent cinquante et un</t>
        </is>
      </c>
    </row>
    <row r="955">
      <c r="A955" t="n">
        <v>952</v>
      </c>
      <c r="B955" t="inlineStr">
        <is>
          <t>neuf cent cinquante-deux</t>
        </is>
      </c>
      <c r="C955" t="inlineStr">
        <is>
          <t>neuf cent cinquante-deux</t>
        </is>
      </c>
    </row>
    <row r="956">
      <c r="A956" t="n">
        <v>953</v>
      </c>
      <c r="B956" t="inlineStr">
        <is>
          <t>neuf cent cinquante-trois</t>
        </is>
      </c>
      <c r="C956" t="inlineStr">
        <is>
          <t>neuf cent cinquante-trois</t>
        </is>
      </c>
    </row>
    <row r="957">
      <c r="A957" t="n">
        <v>954</v>
      </c>
      <c r="B957" t="inlineStr">
        <is>
          <t>neuf cent cinquante-quatre</t>
        </is>
      </c>
      <c r="C957" t="inlineStr">
        <is>
          <t>neuf cent cinquante-quatre</t>
        </is>
      </c>
    </row>
    <row r="958">
      <c r="A958" t="n">
        <v>955</v>
      </c>
      <c r="B958" t="inlineStr">
        <is>
          <t>neuf cent cinquante-cinq</t>
        </is>
      </c>
      <c r="C958" t="inlineStr">
        <is>
          <t>neuf cent cinquante-cinq</t>
        </is>
      </c>
    </row>
    <row r="959">
      <c r="A959" t="n">
        <v>956</v>
      </c>
      <c r="B959" t="inlineStr">
        <is>
          <t>neuf cent cinquante-six</t>
        </is>
      </c>
      <c r="C959" t="inlineStr">
        <is>
          <t>neuf cent cinquante-six</t>
        </is>
      </c>
    </row>
    <row r="960">
      <c r="A960" t="n">
        <v>957</v>
      </c>
      <c r="B960" t="inlineStr">
        <is>
          <t>neuf cent cinquante-sept</t>
        </is>
      </c>
      <c r="C960" t="inlineStr">
        <is>
          <t>neuf cent cinquante-sept</t>
        </is>
      </c>
    </row>
    <row r="961">
      <c r="A961" t="n">
        <v>958</v>
      </c>
      <c r="B961" t="inlineStr">
        <is>
          <t>neuf cent cinquante-huit</t>
        </is>
      </c>
      <c r="C961" t="inlineStr">
        <is>
          <t>neuf cent cinquante-huit</t>
        </is>
      </c>
    </row>
    <row r="962">
      <c r="A962" t="n">
        <v>959</v>
      </c>
      <c r="B962" t="inlineStr">
        <is>
          <t>neuf cent cinquante-neuf</t>
        </is>
      </c>
      <c r="C962" t="inlineStr">
        <is>
          <t>neuf cent cinquante-neuf</t>
        </is>
      </c>
    </row>
    <row r="963">
      <c r="A963" t="n">
        <v>960</v>
      </c>
      <c r="B963" t="inlineStr">
        <is>
          <t>neuf cent soixante</t>
        </is>
      </c>
      <c r="C963" t="inlineStr">
        <is>
          <t>neuf cent soixante</t>
        </is>
      </c>
    </row>
    <row r="964">
      <c r="A964" t="n">
        <v>961</v>
      </c>
      <c r="B964" t="inlineStr">
        <is>
          <t>neuf cent soixante et un</t>
        </is>
      </c>
      <c r="C964" t="inlineStr">
        <is>
          <t>neuf cent soixante et un</t>
        </is>
      </c>
    </row>
    <row r="965">
      <c r="A965" t="n">
        <v>962</v>
      </c>
      <c r="B965" t="inlineStr">
        <is>
          <t>neuf cent soixante-deux</t>
        </is>
      </c>
      <c r="C965" t="inlineStr">
        <is>
          <t>neuf cent soixante-deux</t>
        </is>
      </c>
    </row>
    <row r="966">
      <c r="A966" t="n">
        <v>963</v>
      </c>
      <c r="B966" t="inlineStr">
        <is>
          <t>neuf cent soixante-trois</t>
        </is>
      </c>
      <c r="C966" t="inlineStr">
        <is>
          <t>neuf cent soixante-trois</t>
        </is>
      </c>
    </row>
    <row r="967">
      <c r="A967" t="n">
        <v>964</v>
      </c>
      <c r="B967" t="inlineStr">
        <is>
          <t>neuf cent soixante-quatre</t>
        </is>
      </c>
      <c r="C967" t="inlineStr">
        <is>
          <t>neuf cent soixante-quatre</t>
        </is>
      </c>
    </row>
    <row r="968">
      <c r="A968" t="n">
        <v>965</v>
      </c>
      <c r="B968" t="inlineStr">
        <is>
          <t>neuf cent soixante-cinq</t>
        </is>
      </c>
      <c r="C968" t="inlineStr">
        <is>
          <t>neuf cent soixante-cinq</t>
        </is>
      </c>
    </row>
    <row r="969">
      <c r="A969" t="n">
        <v>966</v>
      </c>
      <c r="B969" t="inlineStr">
        <is>
          <t>neuf cent soixante-six</t>
        </is>
      </c>
      <c r="C969" t="inlineStr">
        <is>
          <t>neuf cent soixante-six</t>
        </is>
      </c>
    </row>
    <row r="970">
      <c r="A970" t="n">
        <v>967</v>
      </c>
      <c r="B970" t="inlineStr">
        <is>
          <t>neuf cent soixante-sept</t>
        </is>
      </c>
      <c r="C970" t="inlineStr">
        <is>
          <t>neuf cent soixante-sept</t>
        </is>
      </c>
    </row>
    <row r="971">
      <c r="A971" t="n">
        <v>968</v>
      </c>
      <c r="B971" t="inlineStr">
        <is>
          <t>neuf cent soixante-huit</t>
        </is>
      </c>
      <c r="C971" t="inlineStr">
        <is>
          <t>neuf cent soixante-huit</t>
        </is>
      </c>
    </row>
    <row r="972">
      <c r="A972" t="n">
        <v>969</v>
      </c>
      <c r="B972" t="inlineStr">
        <is>
          <t>neuf cent soixante-neuf</t>
        </is>
      </c>
      <c r="C972" t="inlineStr">
        <is>
          <t>neuf cent soixante-neuf</t>
        </is>
      </c>
    </row>
    <row r="973">
      <c r="A973" t="n">
        <v>970</v>
      </c>
      <c r="B973" t="inlineStr">
        <is>
          <t>neuf cent soixante-dix</t>
        </is>
      </c>
      <c r="C973" t="inlineStr">
        <is>
          <t>neuf cent soixante-dix</t>
        </is>
      </c>
    </row>
    <row r="974">
      <c r="A974" t="n">
        <v>971</v>
      </c>
      <c r="B974" t="inlineStr">
        <is>
          <t>neuf cent soixante et onze</t>
        </is>
      </c>
      <c r="C974" t="inlineStr">
        <is>
          <t>neuf cent soixante et onze</t>
        </is>
      </c>
    </row>
    <row r="975">
      <c r="A975" t="n">
        <v>972</v>
      </c>
      <c r="B975" t="inlineStr">
        <is>
          <t>neuf cent soixante-douze</t>
        </is>
      </c>
      <c r="C975" t="inlineStr">
        <is>
          <t>neuf cent soixante-douze</t>
        </is>
      </c>
    </row>
    <row r="976">
      <c r="A976" t="n">
        <v>973</v>
      </c>
      <c r="B976" t="inlineStr">
        <is>
          <t>neuf cent soixante-treize</t>
        </is>
      </c>
      <c r="C976" t="inlineStr">
        <is>
          <t>neuf cent soixante-treize</t>
        </is>
      </c>
    </row>
    <row r="977">
      <c r="A977" t="n">
        <v>974</v>
      </c>
      <c r="B977" t="inlineStr">
        <is>
          <t>neuf cent soixante-quatorze</t>
        </is>
      </c>
      <c r="C977" t="inlineStr">
        <is>
          <t>neuf cent soixante-quatorze</t>
        </is>
      </c>
    </row>
    <row r="978">
      <c r="A978" t="n">
        <v>975</v>
      </c>
      <c r="B978" t="inlineStr">
        <is>
          <t>neuf cent soixante-quinze</t>
        </is>
      </c>
      <c r="C978" t="inlineStr">
        <is>
          <t>neuf cent soixante-quinze</t>
        </is>
      </c>
    </row>
    <row r="979">
      <c r="A979" t="n">
        <v>976</v>
      </c>
      <c r="B979" t="inlineStr">
        <is>
          <t>neuf cent soixante-seize</t>
        </is>
      </c>
      <c r="C979" t="inlineStr">
        <is>
          <t>neuf cent soixante-seize</t>
        </is>
      </c>
    </row>
    <row r="980">
      <c r="A980" t="n">
        <v>977</v>
      </c>
      <c r="B980" t="inlineStr">
        <is>
          <t>neuf cent soixante-dix-sept</t>
        </is>
      </c>
      <c r="C980" t="inlineStr">
        <is>
          <t>neuf cent soixante-dix-sept</t>
        </is>
      </c>
    </row>
    <row r="981">
      <c r="A981" t="n">
        <v>978</v>
      </c>
      <c r="B981" t="inlineStr">
        <is>
          <t>neuf cent soixante-dix-huit</t>
        </is>
      </c>
      <c r="C981" t="inlineStr">
        <is>
          <t>neuf cent soixante-dix-huit</t>
        </is>
      </c>
    </row>
    <row r="982">
      <c r="A982" t="n">
        <v>979</v>
      </c>
      <c r="B982" t="inlineStr">
        <is>
          <t>neuf cent soixante-dix-neuf</t>
        </is>
      </c>
      <c r="C982" t="inlineStr">
        <is>
          <t>neuf cent soixante-dix-neuf</t>
        </is>
      </c>
    </row>
    <row r="983">
      <c r="A983" t="n">
        <v>980</v>
      </c>
      <c r="B983" t="inlineStr">
        <is>
          <t>neuf cent quatre-vingts</t>
        </is>
      </c>
      <c r="C983" t="inlineStr">
        <is>
          <t>neuf cent quatre-vingt</t>
        </is>
      </c>
    </row>
    <row r="984">
      <c r="A984" t="n">
        <v>981</v>
      </c>
      <c r="B984" t="inlineStr">
        <is>
          <t>neuf cent quatre-vingt-un</t>
        </is>
      </c>
      <c r="C984" t="inlineStr">
        <is>
          <t>neuf cent quatre-vingt-un</t>
        </is>
      </c>
    </row>
    <row r="985">
      <c r="A985" t="n">
        <v>982</v>
      </c>
      <c r="B985" t="inlineStr">
        <is>
          <t>neuf cent quatre-vingt-deux</t>
        </is>
      </c>
      <c r="C985" t="inlineStr">
        <is>
          <t>neuf cent quatre-vingt-deux</t>
        </is>
      </c>
    </row>
    <row r="986">
      <c r="A986" t="n">
        <v>983</v>
      </c>
      <c r="B986" t="inlineStr">
        <is>
          <t>neuf cent quatre-vingt-trois</t>
        </is>
      </c>
      <c r="C986" t="inlineStr">
        <is>
          <t>neuf cent quatre-vingt-trois</t>
        </is>
      </c>
    </row>
    <row r="987">
      <c r="A987" t="n">
        <v>984</v>
      </c>
      <c r="B987" t="inlineStr">
        <is>
          <t>neuf cent quatre-vingt-quatre</t>
        </is>
      </c>
      <c r="C987" t="inlineStr">
        <is>
          <t>neuf cent quatre-vingt-quatre</t>
        </is>
      </c>
    </row>
    <row r="988">
      <c r="A988" t="n">
        <v>985</v>
      </c>
      <c r="B988" t="inlineStr">
        <is>
          <t>neuf cent quatre-vingt-cinq</t>
        </is>
      </c>
      <c r="C988" t="inlineStr">
        <is>
          <t>neuf cent quatre-vingt-cinq</t>
        </is>
      </c>
    </row>
    <row r="989">
      <c r="A989" t="n">
        <v>986</v>
      </c>
      <c r="B989" t="inlineStr">
        <is>
          <t>neuf cent quatre-vingt-six</t>
        </is>
      </c>
      <c r="C989" t="inlineStr">
        <is>
          <t>neuf cent quatre-vingt-six</t>
        </is>
      </c>
    </row>
    <row r="990">
      <c r="A990" t="n">
        <v>987</v>
      </c>
      <c r="B990" t="inlineStr">
        <is>
          <t>neuf cent quatre-vingt-sept</t>
        </is>
      </c>
      <c r="C990" t="inlineStr">
        <is>
          <t>neuf cent quatre-vingt-sept</t>
        </is>
      </c>
    </row>
    <row r="991">
      <c r="A991" t="n">
        <v>988</v>
      </c>
      <c r="B991" t="inlineStr">
        <is>
          <t>neuf cent quatre-vingt-huit</t>
        </is>
      </c>
      <c r="C991" t="inlineStr">
        <is>
          <t>neuf cent quatre-vingt-huit</t>
        </is>
      </c>
    </row>
    <row r="992">
      <c r="A992" t="n">
        <v>989</v>
      </c>
      <c r="B992" t="inlineStr">
        <is>
          <t>neuf cent quatre-vingt-neuf</t>
        </is>
      </c>
      <c r="C992" t="inlineStr">
        <is>
          <t>neuf cent quatre-vingt-neuf</t>
        </is>
      </c>
    </row>
    <row r="993">
      <c r="A993" t="n">
        <v>990</v>
      </c>
      <c r="B993" t="inlineStr">
        <is>
          <t>neuf cent quatre-vingt-dix</t>
        </is>
      </c>
      <c r="C993" t="inlineStr">
        <is>
          <t>neuf cent quatre-vingt-dix</t>
        </is>
      </c>
    </row>
    <row r="994">
      <c r="A994" t="n">
        <v>991</v>
      </c>
      <c r="B994" t="inlineStr">
        <is>
          <t>neuf cent quatre-vingt-onze</t>
        </is>
      </c>
      <c r="C994" t="inlineStr">
        <is>
          <t>neuf cent quatre-vingt-onze</t>
        </is>
      </c>
    </row>
    <row r="995">
      <c r="A995" t="n">
        <v>992</v>
      </c>
      <c r="B995" t="inlineStr">
        <is>
          <t>neuf cent quatre-vingt-douze</t>
        </is>
      </c>
      <c r="C995" t="inlineStr">
        <is>
          <t>neuf cent quatre-vingt-douze</t>
        </is>
      </c>
    </row>
    <row r="996">
      <c r="A996" t="n">
        <v>993</v>
      </c>
      <c r="B996" t="inlineStr">
        <is>
          <t>neuf cent quatre-vingt-treize</t>
        </is>
      </c>
      <c r="C996" t="inlineStr">
        <is>
          <t>neuf cent quatre-vingt-treize</t>
        </is>
      </c>
    </row>
    <row r="997">
      <c r="A997" t="n">
        <v>994</v>
      </c>
      <c r="B997" t="inlineStr">
        <is>
          <t>neuf cent quatre-vingt-quatorze</t>
        </is>
      </c>
      <c r="C997" t="inlineStr">
        <is>
          <t>neuf cent quatre-vingt-quatorze</t>
        </is>
      </c>
    </row>
    <row r="998">
      <c r="A998" t="n">
        <v>995</v>
      </c>
      <c r="B998" t="inlineStr">
        <is>
          <t>neuf cent quatre-vingt-quinze</t>
        </is>
      </c>
      <c r="C998" t="inlineStr">
        <is>
          <t>neuf cent quatre-vingt-quinze</t>
        </is>
      </c>
    </row>
    <row r="999">
      <c r="A999" t="n">
        <v>996</v>
      </c>
      <c r="B999" t="inlineStr">
        <is>
          <t>neuf cent quatre-vingt-seize</t>
        </is>
      </c>
      <c r="C999" t="inlineStr">
        <is>
          <t>neuf cent quatre-vingt-seize</t>
        </is>
      </c>
    </row>
    <row r="1000">
      <c r="A1000" t="n">
        <v>997</v>
      </c>
      <c r="B1000" t="inlineStr">
        <is>
          <t>neuf cent quatre-vingt-dix-sept</t>
        </is>
      </c>
      <c r="C1000" t="inlineStr">
        <is>
          <t>neuf cent quatre-vingt-dix-sept</t>
        </is>
      </c>
    </row>
    <row r="1001">
      <c r="A1001" t="n">
        <v>998</v>
      </c>
      <c r="B1001" t="inlineStr">
        <is>
          <t>neuf cent quatre-vingt-dix-huit</t>
        </is>
      </c>
      <c r="C1001" t="inlineStr">
        <is>
          <t>neuf cent quatre-vingt-dix-huit</t>
        </is>
      </c>
    </row>
    <row r="1002">
      <c r="A1002" t="n">
        <v>999</v>
      </c>
      <c r="B1002" t="inlineStr">
        <is>
          <t>neuf cent quatre-vingt-dix-neuf</t>
        </is>
      </c>
      <c r="C1002" t="inlineStr">
        <is>
          <t>neuf cent quatre-vingt-dix-neuf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128A4B"/>
    <outlinePr summaryBelow="1" summaryRight="1"/>
    <pageSetUpPr fitToPage="1"/>
  </sheetPr>
  <dimension ref="B2:I32"/>
  <sheetViews>
    <sheetView showGridLines="0" workbookViewId="0">
      <selection activeCell="A1" sqref="A1"/>
    </sheetView>
  </sheetViews>
  <sheetFormatPr baseColWidth="8" defaultRowHeight="15"/>
  <cols>
    <col width="3" customWidth="1" style="74" min="1" max="1"/>
    <col width="13" customWidth="1" style="74" min="2" max="2"/>
    <col width="16" customWidth="1" style="74" min="3" max="3"/>
    <col width="16" customWidth="1" style="74" min="4" max="4"/>
    <col width="24" customWidth="1" style="74" min="5" max="5"/>
    <col width="24" customWidth="1" style="74" min="6" max="6"/>
    <col width="14" customWidth="1" style="74" min="7" max="7"/>
    <col width="16" customWidth="1" style="74" min="8" max="8"/>
    <col width="18" customWidth="1" style="74" min="9" max="9"/>
    <col width="3" customWidth="1" style="74" min="10" max="10"/>
  </cols>
  <sheetData>
    <row r="2" ht="16" customHeight="1" s="74">
      <c r="B2" s="147" t="inlineStr">
        <is>
          <t>📒  JOURNAL DES PAIEMENTS — ONE WAY</t>
        </is>
      </c>
    </row>
    <row r="3" ht="16" customHeight="1" s="74"/>
    <row r="4" ht="16" customHeight="1" s="74"/>
    <row r="5" ht="8" customHeight="1" s="74"/>
    <row r="6" ht="24" customHeight="1" s="74">
      <c r="B6" s="148" t="inlineStr">
        <is>
          <t>DATE</t>
        </is>
      </c>
      <c r="C6" s="148" t="inlineStr">
        <is>
          <t>N° REÇU</t>
        </is>
      </c>
      <c r="D6" s="148" t="inlineStr">
        <is>
          <t>RÉF. DEVIS</t>
        </is>
      </c>
      <c r="E6" s="148" t="inlineStr">
        <is>
          <t>CLIENT</t>
        </is>
      </c>
      <c r="F6" s="148" t="inlineStr">
        <is>
          <t>NATURE</t>
        </is>
      </c>
      <c r="G6" s="148" t="inlineStr">
        <is>
          <t>MODE</t>
        </is>
      </c>
      <c r="H6" s="148" t="inlineStr">
        <is>
          <t>MONTANT REÇU</t>
        </is>
      </c>
      <c r="I6" s="148" t="inlineStr">
        <is>
          <t>RÉFÉRENCE</t>
        </is>
      </c>
    </row>
    <row r="7" ht="18" customHeight="1" s="74">
      <c r="B7" s="149" t="n"/>
      <c r="C7" s="150" t="n"/>
      <c r="D7" s="150" t="n"/>
      <c r="E7" s="150" t="n"/>
      <c r="F7" s="150" t="n"/>
      <c r="G7" s="150" t="n"/>
      <c r="H7" s="151" t="n"/>
      <c r="I7" s="150" t="n"/>
    </row>
    <row r="8" ht="18" customHeight="1" s="74">
      <c r="B8" s="152" t="n"/>
      <c r="C8" s="153" t="n"/>
      <c r="D8" s="153" t="n"/>
      <c r="E8" s="153" t="n"/>
      <c r="F8" s="153" t="n"/>
      <c r="G8" s="153" t="n"/>
      <c r="H8" s="154" t="n"/>
      <c r="I8" s="153" t="n"/>
    </row>
    <row r="9" ht="18" customHeight="1" s="74">
      <c r="B9" s="149" t="n"/>
      <c r="C9" s="150" t="n"/>
      <c r="D9" s="150" t="n"/>
      <c r="E9" s="150" t="n"/>
      <c r="F9" s="150" t="n"/>
      <c r="G9" s="150" t="n"/>
      <c r="H9" s="151" t="n"/>
      <c r="I9" s="150" t="n"/>
    </row>
    <row r="10" ht="18" customHeight="1" s="74">
      <c r="B10" s="152" t="n"/>
      <c r="C10" s="153" t="n"/>
      <c r="D10" s="153" t="n"/>
      <c r="E10" s="153" t="n"/>
      <c r="F10" s="153" t="n"/>
      <c r="G10" s="153" t="n"/>
      <c r="H10" s="154" t="n"/>
      <c r="I10" s="153" t="n"/>
    </row>
    <row r="11" ht="18" customHeight="1" s="74">
      <c r="B11" s="149" t="n"/>
      <c r="C11" s="150" t="n"/>
      <c r="D11" s="150" t="n"/>
      <c r="E11" s="150" t="n"/>
      <c r="F11" s="150" t="n"/>
      <c r="G11" s="150" t="n"/>
      <c r="H11" s="151" t="n"/>
      <c r="I11" s="150" t="n"/>
    </row>
    <row r="12" ht="18" customHeight="1" s="74">
      <c r="B12" s="152" t="n"/>
      <c r="C12" s="153" t="n"/>
      <c r="D12" s="153" t="n"/>
      <c r="E12" s="153" t="n"/>
      <c r="F12" s="153" t="n"/>
      <c r="G12" s="153" t="n"/>
      <c r="H12" s="154" t="n"/>
      <c r="I12" s="153" t="n"/>
    </row>
    <row r="13" ht="18" customHeight="1" s="74">
      <c r="B13" s="149" t="n"/>
      <c r="C13" s="150" t="n"/>
      <c r="D13" s="150" t="n"/>
      <c r="E13" s="150" t="n"/>
      <c r="F13" s="150" t="n"/>
      <c r="G13" s="150" t="n"/>
      <c r="H13" s="151" t="n"/>
      <c r="I13" s="150" t="n"/>
    </row>
    <row r="14" ht="18" customHeight="1" s="74">
      <c r="B14" s="152" t="n"/>
      <c r="C14" s="153" t="n"/>
      <c r="D14" s="153" t="n"/>
      <c r="E14" s="153" t="n"/>
      <c r="F14" s="153" t="n"/>
      <c r="G14" s="153" t="n"/>
      <c r="H14" s="154" t="n"/>
      <c r="I14" s="153" t="n"/>
    </row>
    <row r="15" ht="18" customHeight="1" s="74">
      <c r="B15" s="149" t="n"/>
      <c r="C15" s="150" t="n"/>
      <c r="D15" s="150" t="n"/>
      <c r="E15" s="150" t="n"/>
      <c r="F15" s="150" t="n"/>
      <c r="G15" s="150" t="n"/>
      <c r="H15" s="151" t="n"/>
      <c r="I15" s="150" t="n"/>
    </row>
    <row r="16" ht="18" customHeight="1" s="74">
      <c r="B16" s="152" t="n"/>
      <c r="C16" s="153" t="n"/>
      <c r="D16" s="153" t="n"/>
      <c r="E16" s="153" t="n"/>
      <c r="F16" s="153" t="n"/>
      <c r="G16" s="153" t="n"/>
      <c r="H16" s="154" t="n"/>
      <c r="I16" s="153" t="n"/>
    </row>
    <row r="17" ht="18" customHeight="1" s="74">
      <c r="B17" s="149" t="n"/>
      <c r="C17" s="150" t="n"/>
      <c r="D17" s="150" t="n"/>
      <c r="E17" s="150" t="n"/>
      <c r="F17" s="150" t="n"/>
      <c r="G17" s="150" t="n"/>
      <c r="H17" s="151" t="n"/>
      <c r="I17" s="150" t="n"/>
    </row>
    <row r="18" ht="18" customHeight="1" s="74">
      <c r="B18" s="152" t="n"/>
      <c r="C18" s="153" t="n"/>
      <c r="D18" s="153" t="n"/>
      <c r="E18" s="153" t="n"/>
      <c r="F18" s="153" t="n"/>
      <c r="G18" s="153" t="n"/>
      <c r="H18" s="154" t="n"/>
      <c r="I18" s="153" t="n"/>
    </row>
    <row r="19" ht="18" customHeight="1" s="74">
      <c r="B19" s="149" t="n"/>
      <c r="C19" s="150" t="n"/>
      <c r="D19" s="150" t="n"/>
      <c r="E19" s="150" t="n"/>
      <c r="F19" s="150" t="n"/>
      <c r="G19" s="150" t="n"/>
      <c r="H19" s="151" t="n"/>
      <c r="I19" s="150" t="n"/>
    </row>
    <row r="20" ht="18" customHeight="1" s="74">
      <c r="B20" s="152" t="n"/>
      <c r="C20" s="153" t="n"/>
      <c r="D20" s="153" t="n"/>
      <c r="E20" s="153" t="n"/>
      <c r="F20" s="153" t="n"/>
      <c r="G20" s="153" t="n"/>
      <c r="H20" s="154" t="n"/>
      <c r="I20" s="153" t="n"/>
    </row>
    <row r="21" ht="18" customHeight="1" s="74">
      <c r="B21" s="149" t="n"/>
      <c r="C21" s="150" t="n"/>
      <c r="D21" s="150" t="n"/>
      <c r="E21" s="150" t="n"/>
      <c r="F21" s="150" t="n"/>
      <c r="G21" s="150" t="n"/>
      <c r="H21" s="151" t="n"/>
      <c r="I21" s="150" t="n"/>
    </row>
    <row r="22" ht="18" customHeight="1" s="74">
      <c r="B22" s="152" t="n"/>
      <c r="C22" s="153" t="n"/>
      <c r="D22" s="153" t="n"/>
      <c r="E22" s="153" t="n"/>
      <c r="F22" s="153" t="n"/>
      <c r="G22" s="153" t="n"/>
      <c r="H22" s="154" t="n"/>
      <c r="I22" s="153" t="n"/>
    </row>
    <row r="23" ht="18" customHeight="1" s="74">
      <c r="B23" s="149" t="n"/>
      <c r="C23" s="150" t="n"/>
      <c r="D23" s="150" t="n"/>
      <c r="E23" s="150" t="n"/>
      <c r="F23" s="150" t="n"/>
      <c r="G23" s="150" t="n"/>
      <c r="H23" s="151" t="n"/>
      <c r="I23" s="150" t="n"/>
    </row>
    <row r="24" ht="18" customHeight="1" s="74">
      <c r="B24" s="152" t="n"/>
      <c r="C24" s="153" t="n"/>
      <c r="D24" s="153" t="n"/>
      <c r="E24" s="153" t="n"/>
      <c r="F24" s="153" t="n"/>
      <c r="G24" s="153" t="n"/>
      <c r="H24" s="154" t="n"/>
      <c r="I24" s="153" t="n"/>
    </row>
    <row r="25" ht="18" customHeight="1" s="74">
      <c r="B25" s="149" t="n"/>
      <c r="C25" s="150" t="n"/>
      <c r="D25" s="150" t="n"/>
      <c r="E25" s="150" t="n"/>
      <c r="F25" s="150" t="n"/>
      <c r="G25" s="150" t="n"/>
      <c r="H25" s="151" t="n"/>
      <c r="I25" s="150" t="n"/>
    </row>
    <row r="26" ht="18" customHeight="1" s="74">
      <c r="B26" s="152" t="n"/>
      <c r="C26" s="153" t="n"/>
      <c r="D26" s="153" t="n"/>
      <c r="E26" s="153" t="n"/>
      <c r="F26" s="153" t="n"/>
      <c r="G26" s="153" t="n"/>
      <c r="H26" s="154" t="n"/>
      <c r="I26" s="153" t="n"/>
    </row>
    <row r="27" ht="18" customHeight="1" s="74">
      <c r="B27" s="149" t="n"/>
      <c r="C27" s="150" t="n"/>
      <c r="D27" s="150" t="n"/>
      <c r="E27" s="150" t="n"/>
      <c r="F27" s="150" t="n"/>
      <c r="G27" s="150" t="n"/>
      <c r="H27" s="151" t="n"/>
      <c r="I27" s="150" t="n"/>
    </row>
    <row r="28" ht="18" customHeight="1" s="74">
      <c r="B28" s="152" t="n"/>
      <c r="C28" s="153" t="n"/>
      <c r="D28" s="153" t="n"/>
      <c r="E28" s="153" t="n"/>
      <c r="F28" s="153" t="n"/>
      <c r="G28" s="153" t="n"/>
      <c r="H28" s="154" t="n"/>
      <c r="I28" s="153" t="n"/>
    </row>
    <row r="29" ht="18" customHeight="1" s="74">
      <c r="B29" s="149" t="n"/>
      <c r="C29" s="150" t="n"/>
      <c r="D29" s="150" t="n"/>
      <c r="E29" s="150" t="n"/>
      <c r="F29" s="150" t="n"/>
      <c r="G29" s="150" t="n"/>
      <c r="H29" s="151" t="n"/>
      <c r="I29" s="150" t="n"/>
    </row>
    <row r="30" ht="18" customHeight="1" s="74">
      <c r="B30" s="152" t="n"/>
      <c r="C30" s="153" t="n"/>
      <c r="D30" s="153" t="n"/>
      <c r="E30" s="153" t="n"/>
      <c r="F30" s="153" t="n"/>
      <c r="G30" s="153" t="n"/>
      <c r="H30" s="154" t="n"/>
      <c r="I30" s="153" t="n"/>
    </row>
    <row r="32" ht="26" customHeight="1" s="74">
      <c r="B32" s="142" t="inlineStr">
        <is>
          <t>Astuce : sur la feuille « Reçu de paiement », remplissez le règlement puis cliquez sur le bouton « Enregistrer le paiement » — la ligne s'ajoute ici automatiquement.</t>
        </is>
      </c>
    </row>
  </sheetData>
  <mergeCells count="2">
    <mergeCell ref="B2:I4"/>
    <mergeCell ref="B32:I32"/>
  </mergeCells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2026-06-29T22:37:13Z</dcterms:created>
  <dcterms:modified xsi:type="dcterms:W3CDTF">2026-06-30T02:01:07Z</dcterms:modified>
  <cp:lastModifiedBy>Alaoy Raissa</cp:lastModifiedBy>
</cp:coreProperties>
</file>