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kevinlee/Desktop/your choice/"/>
    </mc:Choice>
  </mc:AlternateContent>
  <xr:revisionPtr revIDLastSave="0" documentId="13_ncr:1_{75EDAF41-436D-6E49-89DA-5A107BFBE01D}" xr6:coauthVersionLast="47" xr6:coauthVersionMax="47" xr10:uidLastSave="{00000000-0000-0000-0000-000000000000}"/>
  <bookViews>
    <workbookView xWindow="0" yWindow="760" windowWidth="30240" windowHeight="18880" activeTab="2" xr2:uid="{62B589C9-DDE1-A34C-9E73-A3EAE056D5E1}"/>
  </bookViews>
  <sheets>
    <sheet name="Source Sheet" sheetId="3" r:id="rId1"/>
    <sheet name="48-SpreadSheet" sheetId="5" r:id="rId2"/>
    <sheet name="CLEANED" sheetId="8" r:id="rId3"/>
    <sheet name="Thursday" sheetId="4" r:id="rId4"/>
    <sheet name="Friday" sheetId="1" r:id="rId5"/>
    <sheet name="PivotTables" sheetId="6" r:id="rId6"/>
    <sheet name="DashBoard" sheetId="10" r:id="rId7"/>
  </sheets>
  <definedNames>
    <definedName name="_xlnm._FilterDatabase" localSheetId="1" hidden="1">'48-SpreadSheet'!$A$1:$E$42</definedName>
    <definedName name="_xlnm._FilterDatabase" localSheetId="2" hidden="1">CLEANED!$A$1:$E$43</definedName>
    <definedName name="Slicer_Rating_of_scene__1_5">#N/A</definedName>
  </definedNames>
  <calcPr calcId="191029"/>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3" l="1"/>
  <c r="D36" i="3"/>
  <c r="C11" i="3"/>
  <c r="C16" i="8"/>
  <c r="C40" i="8"/>
  <c r="C41" i="8"/>
  <c r="C32" i="8"/>
  <c r="C38" i="8"/>
  <c r="C25" i="8"/>
  <c r="C24" i="8"/>
  <c r="C39" i="8"/>
  <c r="C37" i="8"/>
  <c r="C36" i="8"/>
  <c r="C35" i="8"/>
  <c r="C34" i="8"/>
  <c r="C33" i="8"/>
  <c r="C31" i="8"/>
  <c r="C30" i="8"/>
  <c r="C29" i="8"/>
  <c r="C28" i="8"/>
  <c r="C27" i="8"/>
  <c r="C26" i="8"/>
  <c r="C23" i="8"/>
  <c r="C22" i="8"/>
  <c r="C21" i="8"/>
  <c r="C20" i="8"/>
  <c r="C18" i="8"/>
  <c r="C17" i="8"/>
  <c r="C15" i="8"/>
  <c r="C14" i="8"/>
  <c r="C13" i="8"/>
  <c r="C12" i="8"/>
  <c r="C11" i="8"/>
  <c r="C10" i="8"/>
  <c r="C9" i="8"/>
  <c r="C8" i="8"/>
  <c r="C7" i="8"/>
  <c r="C6" i="8"/>
  <c r="C5" i="8"/>
  <c r="C4" i="8"/>
  <c r="C3" i="8"/>
  <c r="C2" i="8"/>
  <c r="C18" i="4"/>
  <c r="C17" i="4"/>
  <c r="C16" i="4"/>
  <c r="C15" i="4"/>
  <c r="C14" i="4"/>
  <c r="C13" i="4"/>
  <c r="C12" i="4"/>
  <c r="C11" i="4"/>
  <c r="C10" i="4"/>
  <c r="C9" i="4"/>
  <c r="C8" i="4"/>
  <c r="C7" i="4"/>
  <c r="C6" i="4"/>
  <c r="C5" i="4"/>
  <c r="C4" i="4"/>
  <c r="C3" i="4"/>
  <c r="C2" i="4"/>
  <c r="C41" i="5"/>
  <c r="C40" i="5"/>
  <c r="C39" i="5"/>
  <c r="C38" i="5"/>
  <c r="C37" i="5"/>
  <c r="C36" i="5"/>
  <c r="C35" i="5"/>
  <c r="C34" i="5"/>
  <c r="C33" i="5"/>
  <c r="C32" i="5"/>
  <c r="C31" i="5"/>
  <c r="C30" i="5"/>
  <c r="C29" i="5"/>
  <c r="C28" i="5"/>
  <c r="C27" i="5"/>
  <c r="C26" i="5"/>
  <c r="C25" i="5"/>
  <c r="C24" i="5"/>
  <c r="C23" i="5"/>
  <c r="C22" i="5"/>
  <c r="C21" i="5"/>
  <c r="C20" i="5"/>
  <c r="C18" i="5"/>
  <c r="C17" i="5"/>
  <c r="C16" i="5"/>
  <c r="C15" i="5"/>
  <c r="C14" i="5"/>
  <c r="C13" i="5"/>
  <c r="C12" i="5"/>
  <c r="C11" i="5"/>
  <c r="C10" i="5"/>
  <c r="C9" i="5"/>
  <c r="C8" i="5"/>
  <c r="C7" i="5"/>
  <c r="C6" i="5"/>
  <c r="C5" i="5"/>
  <c r="C4" i="5"/>
  <c r="C3" i="5"/>
  <c r="C2" i="5"/>
  <c r="C43" i="8" l="1"/>
</calcChain>
</file>

<file path=xl/sharedStrings.xml><?xml version="1.0" encoding="utf-8"?>
<sst xmlns="http://schemas.openxmlformats.org/spreadsheetml/2006/main" count="363" uniqueCount="62">
  <si>
    <t>Time of Day</t>
  </si>
  <si>
    <t>Activity</t>
  </si>
  <si>
    <t>Outdoors or indoors</t>
  </si>
  <si>
    <t>Indoors</t>
  </si>
  <si>
    <t>Outdoors</t>
  </si>
  <si>
    <t>Shower</t>
  </si>
  <si>
    <t>Walk to Class</t>
  </si>
  <si>
    <t>Ride Bus</t>
  </si>
  <si>
    <t>Wait for Bus</t>
  </si>
  <si>
    <t>notes</t>
  </si>
  <si>
    <t>Bus stop is right infront of house</t>
  </si>
  <si>
    <t>Lecture</t>
  </si>
  <si>
    <t>lunch</t>
  </si>
  <si>
    <t>Study</t>
  </si>
  <si>
    <t>Teach Code</t>
  </si>
  <si>
    <t>Dinner</t>
  </si>
  <si>
    <t>Walk home</t>
  </si>
  <si>
    <t>Sleep</t>
  </si>
  <si>
    <t>Dress</t>
  </si>
  <si>
    <t>Read</t>
  </si>
  <si>
    <t>Walk Home</t>
  </si>
  <si>
    <t>Walked to Gym</t>
  </si>
  <si>
    <t xml:space="preserve">Workout </t>
  </si>
  <si>
    <t>Rest</t>
  </si>
  <si>
    <t>Walk to Groccery</t>
  </si>
  <si>
    <t>Shop</t>
  </si>
  <si>
    <t>Walked to class and realized there was no class</t>
  </si>
  <si>
    <t>Time of Day Started</t>
  </si>
  <si>
    <t>Hours:Mins</t>
  </si>
  <si>
    <t>Get Ready for Class</t>
  </si>
  <si>
    <t>Walk to class</t>
  </si>
  <si>
    <t>Walk to Car</t>
  </si>
  <si>
    <t>Drive</t>
  </si>
  <si>
    <t>Freetime</t>
  </si>
  <si>
    <t xml:space="preserve">Walk to Library </t>
  </si>
  <si>
    <t xml:space="preserve">Breakfast </t>
  </si>
  <si>
    <t>Breakfast</t>
  </si>
  <si>
    <t>I cook Breakfast and lunch at the same time</t>
  </si>
  <si>
    <t>Row Labels</t>
  </si>
  <si>
    <t>Grand Total</t>
  </si>
  <si>
    <t>Workout</t>
  </si>
  <si>
    <t>TOTAL =</t>
  </si>
  <si>
    <t>Sum of Hours:Mins</t>
  </si>
  <si>
    <t>IN vs OUT</t>
  </si>
  <si>
    <t/>
  </si>
  <si>
    <t>Indoors Chart</t>
  </si>
  <si>
    <t>Activities</t>
  </si>
  <si>
    <t>Outdoors Chart</t>
  </si>
  <si>
    <t>%</t>
  </si>
  <si>
    <t>Groccery Shop</t>
  </si>
  <si>
    <t>Get Ready For Class</t>
  </si>
  <si>
    <t>Walk To Class</t>
  </si>
  <si>
    <t>Walk To Car</t>
  </si>
  <si>
    <t>Wait For Bus</t>
  </si>
  <si>
    <t>Lunch</t>
  </si>
  <si>
    <t>Walk To Library</t>
  </si>
  <si>
    <t>Walked To Gym</t>
  </si>
  <si>
    <t>Walk To Groccery</t>
  </si>
  <si>
    <t>Rating of scene (1-5)</t>
  </si>
  <si>
    <t>(All)</t>
  </si>
  <si>
    <t>Z</t>
  </si>
  <si>
    <t>The 48 Hour Nature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</si>
</sst>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 x14ac:knownFonts="1">
    <font>
      <sz val="12"/>
      <color theme="1"/>
      <name val="Calibri"/>
      <family val="2"/>
      <scheme val="minor"/>
    </font>
    <font>
      <b/>
      <sz val="12"/>
      <color theme="0"/>
      <name val="Calibri"/>
      <family val="2"/>
      <scheme val="minor"/>
    </font>
    <font>
      <sz val="12"/>
      <color theme="0"/>
      <name val="Calibri"/>
      <family val="2"/>
      <scheme val="minor"/>
    </font>
    <font>
      <sz val="12"/>
      <color rgb="FF000000"/>
      <name val="Calibri"/>
      <family val="2"/>
      <scheme val="minor"/>
    </font>
    <font>
      <sz val="26"/>
      <color theme="0"/>
      <name val="American Typewriter"/>
      <family val="1"/>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79998168889431442"/>
        <bgColor theme="9" tint="0.79998168889431442"/>
      </patternFill>
    </fill>
    <fill>
      <patternFill patternType="solid">
        <fgColor theme="9" tint="-0.249977111117893"/>
        <bgColor indexed="64"/>
      </patternFill>
    </fill>
    <fill>
      <patternFill patternType="solid">
        <fgColor rgb="FFE2EFDA"/>
        <bgColor rgb="FFE2EFDA"/>
      </patternFill>
    </fill>
    <fill>
      <patternFill patternType="solid">
        <fgColor theme="4"/>
        <bgColor indexed="64"/>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style="thin">
        <color rgb="FFA9D08E"/>
      </left>
      <right/>
      <top/>
      <bottom style="thin">
        <color rgb="FFA9D08E"/>
      </bottom>
      <diagonal/>
    </border>
    <border>
      <left/>
      <right/>
      <top/>
      <bottom style="thin">
        <color rgb="FFA9D08E"/>
      </bottom>
      <diagonal/>
    </border>
    <border>
      <left/>
      <right style="thin">
        <color rgb="FFA9D08E"/>
      </right>
      <top/>
      <bottom style="thin">
        <color rgb="FFA9D08E"/>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20" fontId="0" fillId="0" borderId="0" xfId="0" applyNumberFormat="1"/>
    <xf numFmtId="0" fontId="0" fillId="4" borderId="2" xfId="0" applyFill="1" applyBorder="1"/>
    <xf numFmtId="0" fontId="0" fillId="0" borderId="2" xfId="0" applyBorder="1"/>
    <xf numFmtId="0" fontId="0" fillId="4" borderId="3" xfId="0" applyFill="1" applyBorder="1"/>
    <xf numFmtId="0" fontId="0" fillId="0" borderId="3" xfId="0" applyBorder="1"/>
    <xf numFmtId="0" fontId="2" fillId="5" borderId="0" xfId="0" applyFont="1" applyFill="1"/>
    <xf numFmtId="18" fontId="0" fillId="0" borderId="0" xfId="0" applyNumberFormat="1"/>
    <xf numFmtId="0" fontId="1" fillId="5" borderId="1" xfId="0" applyFont="1" applyFill="1" applyBorder="1"/>
    <xf numFmtId="0" fontId="1" fillId="5" borderId="2" xfId="0" applyFont="1" applyFill="1" applyBorder="1"/>
    <xf numFmtId="0" fontId="1" fillId="5" borderId="3" xfId="0" applyFont="1" applyFill="1" applyBorder="1"/>
    <xf numFmtId="18" fontId="0" fillId="4" borderId="1" xfId="0" applyNumberFormat="1" applyFill="1" applyBorder="1"/>
    <xf numFmtId="20" fontId="0" fillId="4" borderId="2" xfId="0" applyNumberFormat="1" applyFill="1" applyBorder="1"/>
    <xf numFmtId="18" fontId="0" fillId="0" borderId="1" xfId="0" applyNumberFormat="1" applyBorder="1"/>
    <xf numFmtId="20" fontId="0" fillId="0" borderId="2" xfId="0" applyNumberFormat="1" applyBorder="1"/>
    <xf numFmtId="18" fontId="3" fillId="6" borderId="4" xfId="0" applyNumberFormat="1" applyFont="1" applyFill="1" applyBorder="1"/>
    <xf numFmtId="0" fontId="3" fillId="6" borderId="5" xfId="0" applyFont="1" applyFill="1" applyBorder="1"/>
    <xf numFmtId="20" fontId="3" fillId="6" borderId="5" xfId="0" applyNumberFormat="1" applyFont="1" applyFill="1" applyBorder="1"/>
    <xf numFmtId="0" fontId="3" fillId="6" borderId="6" xfId="0" applyFont="1" applyFill="1" applyBorder="1"/>
    <xf numFmtId="18" fontId="3" fillId="0" borderId="7" xfId="0" applyNumberFormat="1" applyFont="1" applyBorder="1"/>
    <xf numFmtId="0" fontId="3" fillId="0" borderId="8" xfId="0" applyFont="1" applyBorder="1"/>
    <xf numFmtId="20" fontId="3" fillId="0" borderId="8" xfId="0" applyNumberFormat="1" applyFont="1" applyBorder="1"/>
    <xf numFmtId="0" fontId="3" fillId="0" borderId="9" xfId="0" applyFont="1" applyBorder="1"/>
    <xf numFmtId="18" fontId="3" fillId="6" borderId="7" xfId="0" applyNumberFormat="1" applyFont="1" applyFill="1" applyBorder="1"/>
    <xf numFmtId="0" fontId="3" fillId="6" borderId="8" xfId="0" applyFont="1" applyFill="1" applyBorder="1"/>
    <xf numFmtId="20" fontId="3" fillId="6" borderId="8" xfId="0" applyNumberFormat="1" applyFont="1" applyFill="1" applyBorder="1"/>
    <xf numFmtId="0" fontId="3" fillId="6" borderId="9" xfId="0" applyFont="1" applyFill="1" applyBorder="1"/>
    <xf numFmtId="0" fontId="0" fillId="0" borderId="0" xfId="0" pivotButton="1"/>
    <xf numFmtId="0" fontId="0" fillId="0" borderId="0" xfId="0" applyAlignment="1">
      <alignment horizontal="left"/>
    </xf>
    <xf numFmtId="164" fontId="0" fillId="4" borderId="2" xfId="0" applyNumberFormat="1" applyFill="1" applyBorder="1"/>
    <xf numFmtId="164" fontId="0" fillId="0" borderId="2" xfId="0" applyNumberFormat="1" applyBorder="1"/>
    <xf numFmtId="164" fontId="0" fillId="0" borderId="0" xfId="0" applyNumberFormat="1"/>
    <xf numFmtId="10" fontId="0" fillId="0" borderId="0" xfId="0" applyNumberFormat="1"/>
    <xf numFmtId="0" fontId="2" fillId="0" borderId="0" xfId="0" applyFont="1" applyAlignment="1">
      <alignment vertical="center"/>
    </xf>
    <xf numFmtId="0" fontId="0" fillId="0" borderId="3" xfId="0" applyBorder="1" applyAlignment="1">
      <alignment horizontal="center"/>
    </xf>
    <xf numFmtId="0" fontId="0" fillId="4" borderId="3" xfId="0" applyFill="1" applyBorder="1" applyAlignment="1">
      <alignment horizontal="center"/>
    </xf>
    <xf numFmtId="0" fontId="4" fillId="7" borderId="0" xfId="0" applyFont="1" applyFill="1" applyAlignment="1">
      <alignment horizontal="center" vertical="center"/>
    </xf>
  </cellXfs>
  <cellStyles count="1">
    <cellStyle name="Normal" xfId="0" builtinId="0"/>
  </cellStyles>
  <dxfs count="16">
    <dxf>
      <numFmt numFmtId="164" formatCode="[h]:mm"/>
    </dxf>
    <dxf>
      <numFmt numFmtId="164" formatCode="[h]:mm"/>
    </dxf>
    <dxf>
      <numFmt numFmtId="164" formatCode="[h]:mm"/>
    </dxf>
    <dxf>
      <numFmt numFmtId="164" formatCode="[h]:mm"/>
    </dxf>
    <dxf>
      <numFmt numFmtId="164" formatCode="[h]:mm"/>
    </dxf>
    <dxf>
      <numFmt numFmtId="164" formatCode="[h]:mm"/>
    </dxf>
    <dxf>
      <numFmt numFmtId="14" formatCode="0.00%"/>
    </dxf>
    <dxf>
      <numFmt numFmtId="164" formatCode="[h]:mm"/>
    </dxf>
    <dxf>
      <numFmt numFmtId="164" formatCode="[h]:mm"/>
    </dxf>
    <dxf>
      <numFmt numFmtId="14" formatCode="0.00%"/>
    </dxf>
    <dxf>
      <numFmt numFmtId="164" formatCode="[h]:mm"/>
    </dxf>
    <dxf>
      <numFmt numFmtId="164" formatCode="[h]:mm"/>
    </dxf>
    <dxf>
      <font>
        <b val="0"/>
        <i val="0"/>
        <strike val="0"/>
        <condense val="0"/>
        <extend val="0"/>
        <outline val="0"/>
        <shadow val="0"/>
        <u val="none"/>
        <vertAlign val="baseline"/>
        <sz val="12"/>
        <color theme="0"/>
        <name val="Calibri"/>
        <family val="2"/>
        <scheme val="minor"/>
      </font>
      <fill>
        <patternFill patternType="solid">
          <fgColor indexed="64"/>
          <bgColor theme="9" tint="-0.249977111117893"/>
        </patternFill>
      </fill>
    </dxf>
    <dxf>
      <numFmt numFmtId="25" formatCode="h:mm"/>
    </dxf>
    <dxf>
      <numFmt numFmtId="23" formatCode="h:mm\ AM/PM"/>
    </dxf>
    <dxf>
      <font>
        <b val="0"/>
        <i val="0"/>
        <strike val="0"/>
        <condense val="0"/>
        <extend val="0"/>
        <outline val="0"/>
        <shadow val="0"/>
        <u val="none"/>
        <vertAlign val="baseline"/>
        <sz val="12"/>
        <color theme="0"/>
        <name val="Calibri"/>
        <family val="2"/>
        <scheme val="minor"/>
      </font>
      <fill>
        <patternFill patternType="solid">
          <fgColor indexed="64"/>
          <bgColor theme="9"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 Your Choice Assignment .xlsx]PivotTables!PivotTable2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Indoors vs. Outdoors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F975A70C-2B10-5B4D-9566-9DE1B54461BC}"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PivotTables!$C$7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AE-4447-978B-809EE032CE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AE-4447-978B-809EE032CE23}"/>
              </c:ext>
            </c:extLst>
          </c:dPt>
          <c:dLbls>
            <c:dLbl>
              <c:idx val="1"/>
              <c:tx>
                <c:rich>
                  <a:bodyPr/>
                  <a:lstStyle/>
                  <a:p>
                    <a:r>
                      <a:rPr lang="en-US" baseline="0"/>
                      <a:t> </a:t>
                    </a:r>
                    <a:fld id="{F975A70C-2B10-5B4D-9566-9DE1B54461BC}"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9AE-4447-978B-809EE032CE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PivotTables!$B$8:$B$10</c:f>
              <c:strCache>
                <c:ptCount val="2"/>
                <c:pt idx="0">
                  <c:v>Indoors</c:v>
                </c:pt>
                <c:pt idx="1">
                  <c:v>Outdoors</c:v>
                </c:pt>
              </c:strCache>
            </c:strRef>
          </c:cat>
          <c:val>
            <c:numRef>
              <c:f>PivotTables!$C$8:$C$10</c:f>
              <c:numCache>
                <c:formatCode>0.00%</c:formatCode>
                <c:ptCount val="2"/>
                <c:pt idx="0">
                  <c:v>0.95</c:v>
                </c:pt>
                <c:pt idx="1">
                  <c:v>0.05</c:v>
                </c:pt>
              </c:numCache>
            </c:numRef>
          </c:val>
          <c:extLst>
            <c:ext xmlns:c16="http://schemas.microsoft.com/office/drawing/2014/chart" uri="{C3380CC4-5D6E-409C-BE32-E72D297353CC}">
              <c16:uniqueId val="{00000000-AC6C-C34A-9077-1551D2FC85BE}"/>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952318460192488"/>
          <c:y val="0.45880471283001389"/>
          <c:w val="0.14436570428696413"/>
          <c:h val="0.1268391037517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 Your Choice Assignment .xlsx]PivotTables!PivotTable6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Indoors</a:t>
            </a:r>
          </a:p>
        </c:rich>
      </c:tx>
      <c:layout>
        <c:manualLayout>
          <c:xMode val="edge"/>
          <c:yMode val="edge"/>
          <c:x val="4.9259105998876708E-2"/>
          <c:y val="3.3879691525853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108319854815622"/>
              <c:y val="4.756409790899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5424780804079976E-2"/>
              <c:y val="3.7253879173305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5.8295896881145042E-3"/>
              <c:y val="2.42802020243168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8.2536479181008301E-2"/>
              <c:y val="1.17637186927401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7536866274272507E-2"/>
              <c:y val="2.99688886802796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8776573074567346E-2"/>
              <c:y val="-8.30435346467009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2.8563646850978879E-2"/>
              <c:y val="-5.154902217066096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5.7279515512675384E-2"/>
              <c:y val="2.80296341298173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7507426262220464E-2"/>
              <c:y val="8.52373112664069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5303115117690367E-2"/>
              <c:y val="5.57938264350707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5.09324065413879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
              <c:y val="-2.52271103632220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PivotTables!$F$19:$F$20</c:f>
              <c:strCache>
                <c:ptCount val="1"/>
                <c:pt idx="0">
                  <c:v>Indoors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8617-F142-8915-B244C8A98A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80-8B44-8C0A-F7B53C35B2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617-F142-8915-B244C8A98A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80-8B44-8C0A-F7B53C35B2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80-8B44-8C0A-F7B53C35B2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80-8B44-8C0A-F7B53C35B2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617-F142-8915-B244C8A98A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8617-F142-8915-B244C8A98A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5-8617-F142-8915-B244C8A98A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4-8617-F142-8915-B244C8A98A5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3-8617-F142-8915-B244C8A98A5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2-8617-F142-8915-B244C8A98A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C-8617-F142-8915-B244C8A98A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8-8617-F142-8915-B244C8A98A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9-8617-F142-8915-B244C8A98A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A-8617-F142-8915-B244C8A98A5E}"/>
              </c:ext>
            </c:extLst>
          </c:dPt>
          <c:dLbls>
            <c:dLbl>
              <c:idx val="0"/>
              <c:layout>
                <c:manualLayout>
                  <c:x val="0"/>
                  <c:y val="-2.522711036322208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617-F142-8915-B244C8A98A5E}"/>
                </c:ext>
              </c:extLst>
            </c:dLbl>
            <c:dLbl>
              <c:idx val="2"/>
              <c:layout>
                <c:manualLayout>
                  <c:x val="3.5303115117690367E-2"/>
                  <c:y val="5.579382643507077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617-F142-8915-B244C8A98A5E}"/>
                </c:ext>
              </c:extLst>
            </c:dLbl>
            <c:dLbl>
              <c:idx val="6"/>
              <c:layout>
                <c:manualLayout>
                  <c:x val="6.8776573074567346E-2"/>
                  <c:y val="-8.30435346467009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617-F142-8915-B244C8A98A5E}"/>
                </c:ext>
              </c:extLst>
            </c:dLbl>
            <c:dLbl>
              <c:idx val="7"/>
              <c:layout>
                <c:manualLayout>
                  <c:x val="9.7536866274272507E-2"/>
                  <c:y val="2.99688886802796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617-F142-8915-B244C8A98A5E}"/>
                </c:ext>
              </c:extLst>
            </c:dLbl>
            <c:dLbl>
              <c:idx val="8"/>
              <c:layout>
                <c:manualLayout>
                  <c:x val="8.2536479181008301E-2"/>
                  <c:y val="1.17637186927401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17-F142-8915-B244C8A98A5E}"/>
                </c:ext>
              </c:extLst>
            </c:dLbl>
            <c:dLbl>
              <c:idx val="9"/>
              <c:layout>
                <c:manualLayout>
                  <c:x val="5.8295896881145042E-3"/>
                  <c:y val="2.42802020243168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617-F142-8915-B244C8A98A5E}"/>
                </c:ext>
              </c:extLst>
            </c:dLbl>
            <c:dLbl>
              <c:idx val="10"/>
              <c:layout>
                <c:manualLayout>
                  <c:x val="-5.5424780804079976E-2"/>
                  <c:y val="3.7253879173305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17-F142-8915-B244C8A98A5E}"/>
                </c:ext>
              </c:extLst>
            </c:dLbl>
            <c:dLbl>
              <c:idx val="11"/>
              <c:layout>
                <c:manualLayout>
                  <c:x val="-0.15108319854815622"/>
                  <c:y val="4.7564097908996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617-F142-8915-B244C8A98A5E}"/>
                </c:ext>
              </c:extLst>
            </c:dLbl>
            <c:dLbl>
              <c:idx val="12"/>
              <c:layout>
                <c:manualLayout>
                  <c:x val="-5.093240654138794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8617-F142-8915-B244C8A98A5E}"/>
                </c:ext>
              </c:extLst>
            </c:dLbl>
            <c:dLbl>
              <c:idx val="13"/>
              <c:layout>
                <c:manualLayout>
                  <c:x val="-2.8563646850978879E-2"/>
                  <c:y val="-5.154902217066096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617-F142-8915-B244C8A98A5E}"/>
                </c:ext>
              </c:extLst>
            </c:dLbl>
            <c:dLbl>
              <c:idx val="14"/>
              <c:layout>
                <c:manualLayout>
                  <c:x val="-5.7279515512675384E-2"/>
                  <c:y val="2.80296341298173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617-F142-8915-B244C8A98A5E}"/>
                </c:ext>
              </c:extLst>
            </c:dLbl>
            <c:dLbl>
              <c:idx val="15"/>
              <c:layout>
                <c:manualLayout>
                  <c:x val="-1.7507426262220464E-2"/>
                  <c:y val="8.523731126640694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617-F142-8915-B244C8A98A5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PivotTables!$E$21:$E$37</c:f>
              <c:strCache>
                <c:ptCount val="16"/>
                <c:pt idx="0">
                  <c:v>Breakfast</c:v>
                </c:pt>
                <c:pt idx="1">
                  <c:v>Dinner</c:v>
                </c:pt>
                <c:pt idx="2">
                  <c:v>Dress</c:v>
                </c:pt>
                <c:pt idx="3">
                  <c:v>Freetime</c:v>
                </c:pt>
                <c:pt idx="4">
                  <c:v>Get Ready For Class</c:v>
                </c:pt>
                <c:pt idx="5">
                  <c:v>Lecture</c:v>
                </c:pt>
                <c:pt idx="6">
                  <c:v>Lunch</c:v>
                </c:pt>
                <c:pt idx="7">
                  <c:v>Read</c:v>
                </c:pt>
                <c:pt idx="8">
                  <c:v>Rest</c:v>
                </c:pt>
                <c:pt idx="9">
                  <c:v>Ride Bus</c:v>
                </c:pt>
                <c:pt idx="10">
                  <c:v>Shop</c:v>
                </c:pt>
                <c:pt idx="11">
                  <c:v>Shower</c:v>
                </c:pt>
                <c:pt idx="12">
                  <c:v>Sleep</c:v>
                </c:pt>
                <c:pt idx="13">
                  <c:v>Study</c:v>
                </c:pt>
                <c:pt idx="14">
                  <c:v>Teach Code</c:v>
                </c:pt>
                <c:pt idx="15">
                  <c:v>Workout</c:v>
                </c:pt>
              </c:strCache>
            </c:strRef>
          </c:cat>
          <c:val>
            <c:numRef>
              <c:f>PivotTables!$F$21:$F$37</c:f>
              <c:numCache>
                <c:formatCode>0.00%</c:formatCode>
                <c:ptCount val="16"/>
                <c:pt idx="0">
                  <c:v>2.5584795321637425E-2</c:v>
                </c:pt>
                <c:pt idx="1">
                  <c:v>5.226608187134503E-2</c:v>
                </c:pt>
                <c:pt idx="2">
                  <c:v>9.8684210526315784E-3</c:v>
                </c:pt>
                <c:pt idx="3">
                  <c:v>0.13048245614035089</c:v>
                </c:pt>
                <c:pt idx="4">
                  <c:v>5.116959064327486E-3</c:v>
                </c:pt>
                <c:pt idx="5">
                  <c:v>0.10233918128654972</c:v>
                </c:pt>
                <c:pt idx="6">
                  <c:v>7.3099415204678359E-3</c:v>
                </c:pt>
                <c:pt idx="7">
                  <c:v>4.3859649122807015E-2</c:v>
                </c:pt>
                <c:pt idx="8">
                  <c:v>2.7412280701754384E-2</c:v>
                </c:pt>
                <c:pt idx="9">
                  <c:v>2.9239766081871348E-3</c:v>
                </c:pt>
                <c:pt idx="10">
                  <c:v>3.2894736842105261E-3</c:v>
                </c:pt>
                <c:pt idx="11">
                  <c:v>1.1330409356725149E-2</c:v>
                </c:pt>
                <c:pt idx="12">
                  <c:v>0.35087719298245612</c:v>
                </c:pt>
                <c:pt idx="13">
                  <c:v>0.15241228070175442</c:v>
                </c:pt>
                <c:pt idx="14">
                  <c:v>3.8377192982456142E-2</c:v>
                </c:pt>
                <c:pt idx="15">
                  <c:v>3.6549707602339179E-2</c:v>
                </c:pt>
              </c:numCache>
            </c:numRef>
          </c:val>
          <c:extLst>
            <c:ext xmlns:c16="http://schemas.microsoft.com/office/drawing/2014/chart" uri="{C3380CC4-5D6E-409C-BE32-E72D297353CC}">
              <c16:uniqueId val="{00000000-8617-F142-8915-B244C8A98A5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 Your Choice Assignment .xlsx]PivotTables!PivotTable7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Outdoors</a:t>
            </a:r>
          </a:p>
        </c:rich>
      </c:tx>
      <c:layout>
        <c:manualLayout>
          <c:xMode val="edge"/>
          <c:yMode val="edge"/>
          <c:x val="4.0602860503670971E-2"/>
          <c:y val="3.6730958079542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6639575691730336E-2"/>
              <c:y val="2.76566257871249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PivotTables!$F$43:$F$44</c:f>
              <c:strCache>
                <c:ptCount val="1"/>
                <c:pt idx="0">
                  <c:v>Outdoors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D7-CB41-8431-72CA5D75D7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D7-CB41-8431-72CA5D75D7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D7-CB41-8431-72CA5D75D7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D7-CB41-8431-72CA5D75D7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D7-CB41-8431-72CA5D75D7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D7-CB41-8431-72CA5D75D7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D7-CB41-8431-72CA5D75D7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D7-CB41-8431-72CA5D75D726}"/>
              </c:ext>
            </c:extLst>
          </c:dPt>
          <c:dLbls>
            <c:dLbl>
              <c:idx val="7"/>
              <c:layout>
                <c:manualLayout>
                  <c:x val="8.6639575691730336E-2"/>
                  <c:y val="2.765662578712499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5D7-CB41-8431-72CA5D75D72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PivotTables!$E$45:$E$53</c:f>
              <c:strCache>
                <c:ptCount val="8"/>
                <c:pt idx="0">
                  <c:v>Drive</c:v>
                </c:pt>
                <c:pt idx="1">
                  <c:v>Wait For Bus</c:v>
                </c:pt>
                <c:pt idx="2">
                  <c:v>Walk Home</c:v>
                </c:pt>
                <c:pt idx="3">
                  <c:v>Walk To Car</c:v>
                </c:pt>
                <c:pt idx="4">
                  <c:v>Walk To Class</c:v>
                </c:pt>
                <c:pt idx="5">
                  <c:v>Walk To Groccery</c:v>
                </c:pt>
                <c:pt idx="6">
                  <c:v>Walk To Library</c:v>
                </c:pt>
                <c:pt idx="7">
                  <c:v>Walked To Gym</c:v>
                </c:pt>
              </c:strCache>
            </c:strRef>
          </c:cat>
          <c:val>
            <c:numRef>
              <c:f>PivotTables!$F$45:$F$53</c:f>
              <c:numCache>
                <c:formatCode>0.00%</c:formatCode>
                <c:ptCount val="8"/>
                <c:pt idx="0">
                  <c:v>0.23611111111111113</c:v>
                </c:pt>
                <c:pt idx="1">
                  <c:v>8.3333333333333343E-2</c:v>
                </c:pt>
                <c:pt idx="2">
                  <c:v>0.11111111111111112</c:v>
                </c:pt>
                <c:pt idx="3">
                  <c:v>0.13194444444444445</c:v>
                </c:pt>
                <c:pt idx="4">
                  <c:v>0.2638888888888889</c:v>
                </c:pt>
                <c:pt idx="5">
                  <c:v>8.3333333333333343E-2</c:v>
                </c:pt>
                <c:pt idx="6">
                  <c:v>5.5555555555555559E-2</c:v>
                </c:pt>
                <c:pt idx="7">
                  <c:v>3.4722222222222224E-2</c:v>
                </c:pt>
              </c:numCache>
            </c:numRef>
          </c:val>
          <c:extLst>
            <c:ext xmlns:c16="http://schemas.microsoft.com/office/drawing/2014/chart" uri="{C3380CC4-5D6E-409C-BE32-E72D297353CC}">
              <c16:uniqueId val="{00000004-E5E5-F144-AADD-6B0C0D355FA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 Your Choice Assignment .xlsx]PivotTables!PivotTable6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Indoors</a:t>
            </a:r>
          </a:p>
        </c:rich>
      </c:tx>
      <c:layout>
        <c:manualLayout>
          <c:xMode val="edge"/>
          <c:yMode val="edge"/>
          <c:x val="4.9259105998876708E-2"/>
          <c:y val="3.3879691525853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60000"/>
            </a:schemeClr>
          </a:solidFill>
          <a:ln w="19050">
            <a:solidFill>
              <a:schemeClr val="lt1"/>
            </a:solidFill>
          </a:ln>
          <a:effectLst/>
        </c:spPr>
        <c:dLbl>
          <c:idx val="0"/>
          <c:layout>
            <c:manualLayout>
              <c:x val="-0.15108319854815622"/>
              <c:y val="4.756409790899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lumMod val="60000"/>
            </a:schemeClr>
          </a:solidFill>
          <a:ln w="19050">
            <a:solidFill>
              <a:schemeClr val="lt1"/>
            </a:solidFill>
          </a:ln>
          <a:effectLst/>
        </c:spPr>
        <c:dLbl>
          <c:idx val="0"/>
          <c:layout>
            <c:manualLayout>
              <c:x val="-5.5424780804079976E-2"/>
              <c:y val="3.7253879173305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lumMod val="60000"/>
            </a:schemeClr>
          </a:solidFill>
          <a:ln w="19050">
            <a:solidFill>
              <a:schemeClr val="lt1"/>
            </a:solidFill>
          </a:ln>
          <a:effectLst/>
        </c:spPr>
        <c:dLbl>
          <c:idx val="0"/>
          <c:layout>
            <c:manualLayout>
              <c:x val="5.8295896881145042E-3"/>
              <c:y val="2.42802020243168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lumMod val="60000"/>
            </a:schemeClr>
          </a:solidFill>
          <a:ln w="19050">
            <a:solidFill>
              <a:schemeClr val="lt1"/>
            </a:solidFill>
          </a:ln>
          <a:effectLst/>
        </c:spPr>
        <c:dLbl>
          <c:idx val="0"/>
          <c:layout>
            <c:manualLayout>
              <c:x val="8.2536479181008301E-2"/>
              <c:y val="1.17637186927401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lumMod val="60000"/>
            </a:schemeClr>
          </a:solidFill>
          <a:ln w="19050">
            <a:solidFill>
              <a:schemeClr val="lt1"/>
            </a:solidFill>
          </a:ln>
          <a:effectLst/>
        </c:spPr>
        <c:dLbl>
          <c:idx val="0"/>
          <c:layout>
            <c:manualLayout>
              <c:x val="9.7536866274272507E-2"/>
              <c:y val="2.99688886802796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schemeClr>
          </a:solidFill>
          <a:ln w="19050">
            <a:solidFill>
              <a:schemeClr val="lt1"/>
            </a:solidFill>
          </a:ln>
          <a:effectLst/>
        </c:spPr>
        <c:dLbl>
          <c:idx val="0"/>
          <c:layout>
            <c:manualLayout>
              <c:x val="6.8776573074567346E-2"/>
              <c:y val="-8.30435346467009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80000"/>
              <a:lumOff val="20000"/>
            </a:schemeClr>
          </a:solidFill>
          <a:ln w="19050">
            <a:solidFill>
              <a:schemeClr val="lt1"/>
            </a:solidFill>
          </a:ln>
          <a:effectLst/>
        </c:spPr>
        <c:dLbl>
          <c:idx val="0"/>
          <c:layout>
            <c:manualLayout>
              <c:x val="-2.8563646850978879E-2"/>
              <c:y val="-5.154902217066096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3">
              <a:lumMod val="80000"/>
              <a:lumOff val="20000"/>
            </a:schemeClr>
          </a:solidFill>
          <a:ln w="19050">
            <a:solidFill>
              <a:schemeClr val="lt1"/>
            </a:solidFill>
          </a:ln>
          <a:effectLst/>
        </c:spPr>
        <c:dLbl>
          <c:idx val="0"/>
          <c:layout>
            <c:manualLayout>
              <c:x val="-5.7279515512675384E-2"/>
              <c:y val="2.80296341298173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lumMod val="80000"/>
              <a:lumOff val="20000"/>
            </a:schemeClr>
          </a:solidFill>
          <a:ln w="19050">
            <a:solidFill>
              <a:schemeClr val="lt1"/>
            </a:solidFill>
          </a:ln>
          <a:effectLst/>
        </c:spPr>
        <c:dLbl>
          <c:idx val="0"/>
          <c:layout>
            <c:manualLayout>
              <c:x val="-1.7507426262220464E-2"/>
              <c:y val="8.52373112664069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3"/>
          </a:solidFill>
          <a:ln w="19050">
            <a:solidFill>
              <a:schemeClr val="lt1"/>
            </a:solidFill>
          </a:ln>
          <a:effectLst/>
        </c:spPr>
        <c:dLbl>
          <c:idx val="0"/>
          <c:layout>
            <c:manualLayout>
              <c:x val="3.5303115117690367E-2"/>
              <c:y val="5.57938264350707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80000"/>
              <a:lumOff val="20000"/>
            </a:schemeClr>
          </a:solidFill>
          <a:ln w="19050">
            <a:solidFill>
              <a:schemeClr val="lt1"/>
            </a:solidFill>
          </a:ln>
          <a:effectLst/>
        </c:spPr>
        <c:dLbl>
          <c:idx val="0"/>
          <c:layout>
            <c:manualLayout>
              <c:x val="-5.09324065413879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
              <c:y val="-2.52271103632220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
              <c:y val="-2.52271103632220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3.5303115117690367E-2"/>
              <c:y val="5.57938264350707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6.8776573074567346E-2"/>
              <c:y val="-8.30435346467009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9.7536866274272507E-2"/>
              <c:y val="2.99688886802796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8.2536479181008301E-2"/>
              <c:y val="1.17637186927401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5.8295896881145042E-3"/>
              <c:y val="2.42802020243168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5.5424780804079976E-2"/>
              <c:y val="3.7253879173305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5108319854815622"/>
              <c:y val="4.756409790899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5.09324065413879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2.8563646850978879E-2"/>
              <c:y val="-5.154902217066096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5.7279515512675384E-2"/>
              <c:y val="2.80296341298173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dLbl>
          <c:idx val="0"/>
          <c:layout>
            <c:manualLayout>
              <c:x val="-1.7507426262220464E-2"/>
              <c:y val="8.52373112664069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dLbl>
          <c:idx val="0"/>
          <c:layout>
            <c:manualLayout>
              <c:x val="0"/>
              <c:y val="-2.52271103632220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dLbl>
          <c:idx val="0"/>
          <c:layout>
            <c:manualLayout>
              <c:x val="3.5303115117690367E-2"/>
              <c:y val="5.57938264350707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dLbl>
          <c:idx val="0"/>
          <c:layout>
            <c:manualLayout>
              <c:x val="6.8776573074567346E-2"/>
              <c:y val="-8.30435346467009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dLbl>
          <c:idx val="0"/>
          <c:layout>
            <c:manualLayout>
              <c:x val="9.7536866274272507E-2"/>
              <c:y val="2.99688886802796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dLbl>
          <c:idx val="0"/>
          <c:layout>
            <c:manualLayout>
              <c:x val="8.2536479181008301E-2"/>
              <c:y val="1.17637186927401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19050">
            <a:solidFill>
              <a:schemeClr val="lt1"/>
            </a:solidFill>
          </a:ln>
          <a:effectLst/>
        </c:spPr>
        <c:dLbl>
          <c:idx val="0"/>
          <c:layout>
            <c:manualLayout>
              <c:x val="5.8295896881145042E-3"/>
              <c:y val="2.42802020243168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19050">
            <a:solidFill>
              <a:schemeClr val="lt1"/>
            </a:solidFill>
          </a:ln>
          <a:effectLst/>
        </c:spPr>
        <c:dLbl>
          <c:idx val="0"/>
          <c:layout>
            <c:manualLayout>
              <c:x val="-5.5424780804079976E-2"/>
              <c:y val="3.7253879173305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19050">
            <a:solidFill>
              <a:schemeClr val="lt1"/>
            </a:solidFill>
          </a:ln>
          <a:effectLst/>
        </c:spPr>
        <c:dLbl>
          <c:idx val="0"/>
          <c:layout>
            <c:manualLayout>
              <c:x val="-0.15108319854815622"/>
              <c:y val="4.756409790899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19050">
            <a:solidFill>
              <a:schemeClr val="lt1"/>
            </a:solidFill>
          </a:ln>
          <a:effectLst/>
        </c:spPr>
        <c:dLbl>
          <c:idx val="0"/>
          <c:layout>
            <c:manualLayout>
              <c:x val="-5.09324065413879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19050">
            <a:solidFill>
              <a:schemeClr val="lt1"/>
            </a:solidFill>
          </a:ln>
          <a:effectLst/>
        </c:spPr>
        <c:dLbl>
          <c:idx val="0"/>
          <c:layout>
            <c:manualLayout>
              <c:x val="-2.8563646850978879E-2"/>
              <c:y val="-5.154902217066096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dLbl>
          <c:idx val="0"/>
          <c:layout>
            <c:manualLayout>
              <c:x val="-5.7279515512675384E-2"/>
              <c:y val="2.80296341298173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19050">
            <a:solidFill>
              <a:schemeClr val="lt1"/>
            </a:solidFill>
          </a:ln>
          <a:effectLst/>
        </c:spPr>
        <c:dLbl>
          <c:idx val="0"/>
          <c:layout>
            <c:manualLayout>
              <c:x val="-1.7507426262220464E-2"/>
              <c:y val="8.52373112664069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19050">
            <a:solidFill>
              <a:schemeClr val="lt1"/>
            </a:solidFill>
          </a:ln>
          <a:effectLst/>
        </c:spPr>
        <c:dLbl>
          <c:idx val="0"/>
          <c:layout>
            <c:manualLayout>
              <c:x val="0"/>
              <c:y val="-2.52271103632220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dLbl>
          <c:idx val="0"/>
          <c:layout>
            <c:manualLayout>
              <c:x val="3.5303115117690367E-2"/>
              <c:y val="5.57938264350707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dLbl>
          <c:idx val="0"/>
          <c:layout>
            <c:manualLayout>
              <c:x val="6.8776573074567346E-2"/>
              <c:y val="-8.30435346467009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19050">
            <a:solidFill>
              <a:schemeClr val="lt1"/>
            </a:solidFill>
          </a:ln>
          <a:effectLst/>
        </c:spPr>
        <c:dLbl>
          <c:idx val="0"/>
          <c:layout>
            <c:manualLayout>
              <c:x val="9.7536866274272507E-2"/>
              <c:y val="2.99688886802796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19050">
            <a:solidFill>
              <a:schemeClr val="lt1"/>
            </a:solidFill>
          </a:ln>
          <a:effectLst/>
        </c:spPr>
        <c:dLbl>
          <c:idx val="0"/>
          <c:layout>
            <c:manualLayout>
              <c:x val="8.2536479181008301E-2"/>
              <c:y val="1.17637186927401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19050">
            <a:solidFill>
              <a:schemeClr val="lt1"/>
            </a:solidFill>
          </a:ln>
          <a:effectLst/>
        </c:spPr>
        <c:dLbl>
          <c:idx val="0"/>
          <c:layout>
            <c:manualLayout>
              <c:x val="5.8295896881145042E-3"/>
              <c:y val="2.42802020243168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19050">
            <a:solidFill>
              <a:schemeClr val="lt1"/>
            </a:solidFill>
          </a:ln>
          <a:effectLst/>
        </c:spPr>
        <c:dLbl>
          <c:idx val="0"/>
          <c:layout>
            <c:manualLayout>
              <c:x val="-5.5424780804079976E-2"/>
              <c:y val="3.7253879173305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19050">
            <a:solidFill>
              <a:schemeClr val="lt1"/>
            </a:solidFill>
          </a:ln>
          <a:effectLst/>
        </c:spPr>
        <c:dLbl>
          <c:idx val="0"/>
          <c:layout>
            <c:manualLayout>
              <c:x val="-0.15108319854815622"/>
              <c:y val="4.756409790899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19050">
            <a:solidFill>
              <a:schemeClr val="lt1"/>
            </a:solidFill>
          </a:ln>
          <a:effectLst/>
        </c:spPr>
        <c:dLbl>
          <c:idx val="0"/>
          <c:layout>
            <c:manualLayout>
              <c:x val="-5.09324065413879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19050">
            <a:solidFill>
              <a:schemeClr val="lt1"/>
            </a:solidFill>
          </a:ln>
          <a:effectLst/>
        </c:spPr>
        <c:dLbl>
          <c:idx val="0"/>
          <c:layout>
            <c:manualLayout>
              <c:x val="-2.8563646850978879E-2"/>
              <c:y val="-5.1549022170660961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19050">
            <a:solidFill>
              <a:schemeClr val="lt1"/>
            </a:solidFill>
          </a:ln>
          <a:effectLst/>
        </c:spPr>
        <c:dLbl>
          <c:idx val="0"/>
          <c:layout>
            <c:manualLayout>
              <c:x val="-5.7279515512675384E-2"/>
              <c:y val="2.80296341298173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19050">
            <a:solidFill>
              <a:schemeClr val="lt1"/>
            </a:solidFill>
          </a:ln>
          <a:effectLst/>
        </c:spPr>
        <c:dLbl>
          <c:idx val="0"/>
          <c:layout>
            <c:manualLayout>
              <c:x val="-1.7507426262220464E-2"/>
              <c:y val="8.523731126640694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PivotTables!$F$19:$F$20</c:f>
              <c:strCache>
                <c:ptCount val="1"/>
                <c:pt idx="0">
                  <c:v>Indoors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56-2C46-9F7A-1A54A22EED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56-2C46-9F7A-1A54A22EED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56-2C46-9F7A-1A54A22EED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56-2C46-9F7A-1A54A22EED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56-2C46-9F7A-1A54A22EED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56-2C46-9F7A-1A54A22EED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56-2C46-9F7A-1A54A22EED3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56-2C46-9F7A-1A54A22EED3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56-2C46-9F7A-1A54A22EED3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F56-2C46-9F7A-1A54A22EED3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F56-2C46-9F7A-1A54A22EED3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F56-2C46-9F7A-1A54A22EED3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F56-2C46-9F7A-1A54A22EED3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F56-2C46-9F7A-1A54A22EED3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F56-2C46-9F7A-1A54A22EED3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F56-2C46-9F7A-1A54A22EED35}"/>
              </c:ext>
            </c:extLst>
          </c:dPt>
          <c:dLbls>
            <c:dLbl>
              <c:idx val="0"/>
              <c:layout>
                <c:manualLayout>
                  <c:x val="0"/>
                  <c:y val="-2.522711036322208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56-2C46-9F7A-1A54A22EED35}"/>
                </c:ext>
              </c:extLst>
            </c:dLbl>
            <c:dLbl>
              <c:idx val="2"/>
              <c:layout>
                <c:manualLayout>
                  <c:x val="3.5303115117690367E-2"/>
                  <c:y val="5.579382643507077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F56-2C46-9F7A-1A54A22EED35}"/>
                </c:ext>
              </c:extLst>
            </c:dLbl>
            <c:dLbl>
              <c:idx val="6"/>
              <c:layout>
                <c:manualLayout>
                  <c:x val="6.8776573074567346E-2"/>
                  <c:y val="-8.30435346467009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F56-2C46-9F7A-1A54A22EED35}"/>
                </c:ext>
              </c:extLst>
            </c:dLbl>
            <c:dLbl>
              <c:idx val="7"/>
              <c:layout>
                <c:manualLayout>
                  <c:x val="9.7536866274272507E-2"/>
                  <c:y val="2.99688886802796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F56-2C46-9F7A-1A54A22EED35}"/>
                </c:ext>
              </c:extLst>
            </c:dLbl>
            <c:dLbl>
              <c:idx val="8"/>
              <c:layout>
                <c:manualLayout>
                  <c:x val="8.2536479181008301E-2"/>
                  <c:y val="1.17637186927401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9F56-2C46-9F7A-1A54A22EED35}"/>
                </c:ext>
              </c:extLst>
            </c:dLbl>
            <c:dLbl>
              <c:idx val="9"/>
              <c:layout>
                <c:manualLayout>
                  <c:x val="5.8295896881145042E-3"/>
                  <c:y val="2.42802020243168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9F56-2C46-9F7A-1A54A22EED35}"/>
                </c:ext>
              </c:extLst>
            </c:dLbl>
            <c:dLbl>
              <c:idx val="10"/>
              <c:layout>
                <c:manualLayout>
                  <c:x val="-5.5424780804079976E-2"/>
                  <c:y val="3.7253879173305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9F56-2C46-9F7A-1A54A22EED35}"/>
                </c:ext>
              </c:extLst>
            </c:dLbl>
            <c:dLbl>
              <c:idx val="11"/>
              <c:layout>
                <c:manualLayout>
                  <c:x val="-0.15108319854815622"/>
                  <c:y val="4.7564097908996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9F56-2C46-9F7A-1A54A22EED35}"/>
                </c:ext>
              </c:extLst>
            </c:dLbl>
            <c:dLbl>
              <c:idx val="12"/>
              <c:layout>
                <c:manualLayout>
                  <c:x val="-5.093240654138794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9F56-2C46-9F7A-1A54A22EED35}"/>
                </c:ext>
              </c:extLst>
            </c:dLbl>
            <c:dLbl>
              <c:idx val="13"/>
              <c:layout>
                <c:manualLayout>
                  <c:x val="-2.8563646850978879E-2"/>
                  <c:y val="-5.154902217066096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9F56-2C46-9F7A-1A54A22EED35}"/>
                </c:ext>
              </c:extLst>
            </c:dLbl>
            <c:dLbl>
              <c:idx val="14"/>
              <c:layout>
                <c:manualLayout>
                  <c:x val="-5.7279515512675384E-2"/>
                  <c:y val="2.80296341298173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9F56-2C46-9F7A-1A54A22EED35}"/>
                </c:ext>
              </c:extLst>
            </c:dLbl>
            <c:dLbl>
              <c:idx val="15"/>
              <c:layout>
                <c:manualLayout>
                  <c:x val="-1.7507426262220464E-2"/>
                  <c:y val="8.523731126640694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9F56-2C46-9F7A-1A54A22EED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PivotTables!$E$21:$E$37</c:f>
              <c:strCache>
                <c:ptCount val="16"/>
                <c:pt idx="0">
                  <c:v>Breakfast</c:v>
                </c:pt>
                <c:pt idx="1">
                  <c:v>Dinner</c:v>
                </c:pt>
                <c:pt idx="2">
                  <c:v>Dress</c:v>
                </c:pt>
                <c:pt idx="3">
                  <c:v>Freetime</c:v>
                </c:pt>
                <c:pt idx="4">
                  <c:v>Get Ready For Class</c:v>
                </c:pt>
                <c:pt idx="5">
                  <c:v>Lecture</c:v>
                </c:pt>
                <c:pt idx="6">
                  <c:v>Lunch</c:v>
                </c:pt>
                <c:pt idx="7">
                  <c:v>Read</c:v>
                </c:pt>
                <c:pt idx="8">
                  <c:v>Rest</c:v>
                </c:pt>
                <c:pt idx="9">
                  <c:v>Ride Bus</c:v>
                </c:pt>
                <c:pt idx="10">
                  <c:v>Shop</c:v>
                </c:pt>
                <c:pt idx="11">
                  <c:v>Shower</c:v>
                </c:pt>
                <c:pt idx="12">
                  <c:v>Sleep</c:v>
                </c:pt>
                <c:pt idx="13">
                  <c:v>Study</c:v>
                </c:pt>
                <c:pt idx="14">
                  <c:v>Teach Code</c:v>
                </c:pt>
                <c:pt idx="15">
                  <c:v>Workout</c:v>
                </c:pt>
              </c:strCache>
            </c:strRef>
          </c:cat>
          <c:val>
            <c:numRef>
              <c:f>PivotTables!$F$21:$F$37</c:f>
              <c:numCache>
                <c:formatCode>0.00%</c:formatCode>
                <c:ptCount val="16"/>
                <c:pt idx="0">
                  <c:v>2.5584795321637425E-2</c:v>
                </c:pt>
                <c:pt idx="1">
                  <c:v>5.226608187134503E-2</c:v>
                </c:pt>
                <c:pt idx="2">
                  <c:v>9.8684210526315784E-3</c:v>
                </c:pt>
                <c:pt idx="3">
                  <c:v>0.13048245614035089</c:v>
                </c:pt>
                <c:pt idx="4">
                  <c:v>5.116959064327486E-3</c:v>
                </c:pt>
                <c:pt idx="5">
                  <c:v>0.10233918128654972</c:v>
                </c:pt>
                <c:pt idx="6">
                  <c:v>7.3099415204678359E-3</c:v>
                </c:pt>
                <c:pt idx="7">
                  <c:v>4.3859649122807015E-2</c:v>
                </c:pt>
                <c:pt idx="8">
                  <c:v>2.7412280701754384E-2</c:v>
                </c:pt>
                <c:pt idx="9">
                  <c:v>2.9239766081871348E-3</c:v>
                </c:pt>
                <c:pt idx="10">
                  <c:v>3.2894736842105261E-3</c:v>
                </c:pt>
                <c:pt idx="11">
                  <c:v>1.1330409356725149E-2</c:v>
                </c:pt>
                <c:pt idx="12">
                  <c:v>0.35087719298245612</c:v>
                </c:pt>
                <c:pt idx="13">
                  <c:v>0.15241228070175442</c:v>
                </c:pt>
                <c:pt idx="14">
                  <c:v>3.8377192982456142E-2</c:v>
                </c:pt>
                <c:pt idx="15">
                  <c:v>3.6549707602339179E-2</c:v>
                </c:pt>
              </c:numCache>
            </c:numRef>
          </c:val>
          <c:extLst>
            <c:ext xmlns:c16="http://schemas.microsoft.com/office/drawing/2014/chart" uri="{C3380CC4-5D6E-409C-BE32-E72D297353CC}">
              <c16:uniqueId val="{00000020-9F56-2C46-9F7A-1A54A22EED3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 Your Choice Assignment .xlsx]PivotTables!PivotTable7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Outdoors</a:t>
            </a:r>
          </a:p>
        </c:rich>
      </c:tx>
      <c:layout>
        <c:manualLayout>
          <c:xMode val="edge"/>
          <c:yMode val="edge"/>
          <c:x val="4.0602860503670971E-2"/>
          <c:y val="3.6730958079542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schemeClr>
          </a:solidFill>
          <a:ln w="19050">
            <a:solidFill>
              <a:schemeClr val="lt1"/>
            </a:solidFill>
          </a:ln>
          <a:effectLst/>
        </c:spPr>
        <c:dLbl>
          <c:idx val="0"/>
          <c:layout>
            <c:manualLayout>
              <c:x val="8.6639575691730336E-2"/>
              <c:y val="2.76566257871249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8.6639575691730336E-2"/>
              <c:y val="2.76566257871249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8.6639575691730336E-2"/>
              <c:y val="2.76566257871249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dLbl>
          <c:idx val="0"/>
          <c:layout>
            <c:manualLayout>
              <c:x val="8.6639575691730336E-2"/>
              <c:y val="2.76566257871249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dLbl>
          <c:idx val="0"/>
          <c:layout>
            <c:manualLayout>
              <c:x val="8.6639575691730336E-2"/>
              <c:y val="2.76566257871249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PivotTables!$F$43:$F$44</c:f>
              <c:strCache>
                <c:ptCount val="1"/>
                <c:pt idx="0">
                  <c:v>Outdoors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41-7747-9B61-7288A74361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41-7747-9B61-7288A74361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41-7747-9B61-7288A74361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41-7747-9B61-7288A74361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41-7747-9B61-7288A74361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D41-7747-9B61-7288A74361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D41-7747-9B61-7288A74361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D41-7747-9B61-7288A7436156}"/>
              </c:ext>
            </c:extLst>
          </c:dPt>
          <c:dLbls>
            <c:dLbl>
              <c:idx val="7"/>
              <c:layout>
                <c:manualLayout>
                  <c:x val="8.6639575691730336E-2"/>
                  <c:y val="2.765662578712499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ED41-7747-9B61-7288A74361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PivotTables!$E$45:$E$53</c:f>
              <c:strCache>
                <c:ptCount val="8"/>
                <c:pt idx="0">
                  <c:v>Drive</c:v>
                </c:pt>
                <c:pt idx="1">
                  <c:v>Wait For Bus</c:v>
                </c:pt>
                <c:pt idx="2">
                  <c:v>Walk Home</c:v>
                </c:pt>
                <c:pt idx="3">
                  <c:v>Walk To Car</c:v>
                </c:pt>
                <c:pt idx="4">
                  <c:v>Walk To Class</c:v>
                </c:pt>
                <c:pt idx="5">
                  <c:v>Walk To Groccery</c:v>
                </c:pt>
                <c:pt idx="6">
                  <c:v>Walk To Library</c:v>
                </c:pt>
                <c:pt idx="7">
                  <c:v>Walked To Gym</c:v>
                </c:pt>
              </c:strCache>
            </c:strRef>
          </c:cat>
          <c:val>
            <c:numRef>
              <c:f>PivotTables!$F$45:$F$53</c:f>
              <c:numCache>
                <c:formatCode>0.00%</c:formatCode>
                <c:ptCount val="8"/>
                <c:pt idx="0">
                  <c:v>0.23611111111111113</c:v>
                </c:pt>
                <c:pt idx="1">
                  <c:v>8.3333333333333343E-2</c:v>
                </c:pt>
                <c:pt idx="2">
                  <c:v>0.11111111111111112</c:v>
                </c:pt>
                <c:pt idx="3">
                  <c:v>0.13194444444444445</c:v>
                </c:pt>
                <c:pt idx="4">
                  <c:v>0.2638888888888889</c:v>
                </c:pt>
                <c:pt idx="5">
                  <c:v>8.3333333333333343E-2</c:v>
                </c:pt>
                <c:pt idx="6">
                  <c:v>5.5555555555555559E-2</c:v>
                </c:pt>
                <c:pt idx="7">
                  <c:v>3.4722222222222224E-2</c:v>
                </c:pt>
              </c:numCache>
            </c:numRef>
          </c:val>
          <c:extLst>
            <c:ext xmlns:c16="http://schemas.microsoft.com/office/drawing/2014/chart" uri="{C3380CC4-5D6E-409C-BE32-E72D297353CC}">
              <c16:uniqueId val="{00000012-2467-8D4E-9CCB-BA8AC5F7DE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 Your Choice Assignment .xlsx]PivotTables!PivotTable2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Indoors vs. Outdoors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F975A70C-2B10-5B4D-9566-9DE1B54461B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F975A70C-2B10-5B4D-9566-9DE1B54461B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F975A70C-2B10-5B4D-9566-9DE1B54461B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F975A70C-2B10-5B4D-9566-9DE1B54461B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sz="1600" baseline="0"/>
                  <a:t> </a:t>
                </a:r>
                <a:fld id="{F975A70C-2B10-5B4D-9566-9DE1B54461BC}" type="PERCENTAGE">
                  <a:rPr lang="en-US" sz="1600" baseline="0"/>
                  <a:pPr>
                    <a:defRPr sz="1600"/>
                  </a:pPr>
                  <a:t>[PERCENTAGE]</a:t>
                </a:fld>
                <a:endParaRPr lang="en-US" sz="1600" baseline="0"/>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PivotTables!$C$7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68-894C-9B0A-27626C5B6F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68-894C-9B0A-27626C5B6F37}"/>
              </c:ext>
            </c:extLst>
          </c:dPt>
          <c:dLbls>
            <c:dLbl>
              <c:idx val="1"/>
              <c:tx>
                <c:rich>
                  <a:bodyPr/>
                  <a:lstStyle/>
                  <a:p>
                    <a:r>
                      <a:rPr lang="en-US" sz="1600" baseline="0"/>
                      <a:t> </a:t>
                    </a:r>
                    <a:fld id="{F975A70C-2B10-5B4D-9566-9DE1B54461BC}" type="PERCENTAGE">
                      <a:rPr lang="en-US" sz="1600" baseline="0"/>
                      <a:pPr/>
                      <a:t>[PERCENTAGE]</a:t>
                    </a:fld>
                    <a:endParaRPr lang="en-US" sz="1600"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B68-894C-9B0A-27626C5B6F3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PivotTables!$B$8:$B$10</c:f>
              <c:strCache>
                <c:ptCount val="2"/>
                <c:pt idx="0">
                  <c:v>Indoors</c:v>
                </c:pt>
                <c:pt idx="1">
                  <c:v>Outdoors</c:v>
                </c:pt>
              </c:strCache>
            </c:strRef>
          </c:cat>
          <c:val>
            <c:numRef>
              <c:f>PivotTables!$C$8:$C$10</c:f>
              <c:numCache>
                <c:formatCode>0.00%</c:formatCode>
                <c:ptCount val="2"/>
                <c:pt idx="0">
                  <c:v>0.95</c:v>
                </c:pt>
                <c:pt idx="1">
                  <c:v>0.05</c:v>
                </c:pt>
              </c:numCache>
            </c:numRef>
          </c:val>
          <c:extLst>
            <c:ext xmlns:c16="http://schemas.microsoft.com/office/drawing/2014/chart" uri="{C3380CC4-5D6E-409C-BE32-E72D297353CC}">
              <c16:uniqueId val="{00000004-4B68-894C-9B0A-27626C5B6F37}"/>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952318460192488"/>
          <c:y val="0.45880471283001389"/>
          <c:w val="0.14436570428696413"/>
          <c:h val="0.1268391037517369"/>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15120</xdr:colOff>
      <xdr:row>1</xdr:row>
      <xdr:rowOff>74750</xdr:rowOff>
    </xdr:from>
    <xdr:to>
      <xdr:col>11</xdr:col>
      <xdr:colOff>123614</xdr:colOff>
      <xdr:row>15</xdr:row>
      <xdr:rowOff>124582</xdr:rowOff>
    </xdr:to>
    <xdr:graphicFrame macro="">
      <xdr:nvGraphicFramePr>
        <xdr:cNvPr id="9" name="Chart 8">
          <a:extLst>
            <a:ext uri="{FF2B5EF4-FFF2-40B4-BE49-F238E27FC236}">
              <a16:creationId xmlns:a16="http://schemas.microsoft.com/office/drawing/2014/main" id="{D34640B6-0D80-CA4B-02A6-FD90EE238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21121</xdr:colOff>
      <xdr:row>18</xdr:row>
      <xdr:rowOff>9478</xdr:rowOff>
    </xdr:from>
    <xdr:to>
      <xdr:col>24</xdr:col>
      <xdr:colOff>48308</xdr:colOff>
      <xdr:row>40</xdr:row>
      <xdr:rowOff>134531</xdr:rowOff>
    </xdr:to>
    <xdr:graphicFrame macro="">
      <xdr:nvGraphicFramePr>
        <xdr:cNvPr id="13" name="Chart 12">
          <a:extLst>
            <a:ext uri="{FF2B5EF4-FFF2-40B4-BE49-F238E27FC236}">
              <a16:creationId xmlns:a16="http://schemas.microsoft.com/office/drawing/2014/main" id="{7606E9F3-4F8B-C04F-746A-5C0F9F657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317997</xdr:colOff>
      <xdr:row>17</xdr:row>
      <xdr:rowOff>162251</xdr:rowOff>
    </xdr:from>
    <xdr:to>
      <xdr:col>36</xdr:col>
      <xdr:colOff>726256</xdr:colOff>
      <xdr:row>40</xdr:row>
      <xdr:rowOff>83352</xdr:rowOff>
    </xdr:to>
    <xdr:graphicFrame macro="">
      <xdr:nvGraphicFramePr>
        <xdr:cNvPr id="14" name="Chart 13">
          <a:extLst>
            <a:ext uri="{FF2B5EF4-FFF2-40B4-BE49-F238E27FC236}">
              <a16:creationId xmlns:a16="http://schemas.microsoft.com/office/drawing/2014/main" id="{F3A25A3C-F355-48B3-58DF-C3452325A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6</xdr:row>
      <xdr:rowOff>1451</xdr:rowOff>
    </xdr:from>
    <xdr:to>
      <xdr:col>21</xdr:col>
      <xdr:colOff>0</xdr:colOff>
      <xdr:row>29</xdr:row>
      <xdr:rowOff>118139</xdr:rowOff>
    </xdr:to>
    <xdr:graphicFrame macro="">
      <xdr:nvGraphicFramePr>
        <xdr:cNvPr id="5" name="Chart 4">
          <a:extLst>
            <a:ext uri="{FF2B5EF4-FFF2-40B4-BE49-F238E27FC236}">
              <a16:creationId xmlns:a16="http://schemas.microsoft.com/office/drawing/2014/main" id="{C4BB560B-F81F-375D-758C-309746B33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820086</xdr:colOff>
      <xdr:row>6</xdr:row>
      <xdr:rowOff>0</xdr:rowOff>
    </xdr:from>
    <xdr:to>
      <xdr:col>28</xdr:col>
      <xdr:colOff>29535</xdr:colOff>
      <xdr:row>29</xdr:row>
      <xdr:rowOff>104098</xdr:rowOff>
    </xdr:to>
    <xdr:graphicFrame macro="">
      <xdr:nvGraphicFramePr>
        <xdr:cNvPr id="7" name="Chart 6">
          <a:extLst>
            <a:ext uri="{FF2B5EF4-FFF2-40B4-BE49-F238E27FC236}">
              <a16:creationId xmlns:a16="http://schemas.microsoft.com/office/drawing/2014/main" id="{3D0948C7-556A-22C2-E66E-5788F9AA1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29</xdr:row>
      <xdr:rowOff>103371</xdr:rowOff>
    </xdr:from>
    <xdr:to>
      <xdr:col>25</xdr:col>
      <xdr:colOff>739670</xdr:colOff>
      <xdr:row>47</xdr:row>
      <xdr:rowOff>147676</xdr:rowOff>
    </xdr:to>
    <xdr:graphicFrame macro="">
      <xdr:nvGraphicFramePr>
        <xdr:cNvPr id="9" name="Chart 8">
          <a:extLst>
            <a:ext uri="{FF2B5EF4-FFF2-40B4-BE49-F238E27FC236}">
              <a16:creationId xmlns:a16="http://schemas.microsoft.com/office/drawing/2014/main" id="{BF0811EF-5466-551D-9E6D-E0C51ECF1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761816</xdr:colOff>
      <xdr:row>29</xdr:row>
      <xdr:rowOff>131954</xdr:rowOff>
    </xdr:from>
    <xdr:to>
      <xdr:col>28</xdr:col>
      <xdr:colOff>27911</xdr:colOff>
      <xdr:row>47</xdr:row>
      <xdr:rowOff>153517</xdr:rowOff>
    </xdr:to>
    <mc:AlternateContent xmlns:mc="http://schemas.openxmlformats.org/markup-compatibility/2006" xmlns:a14="http://schemas.microsoft.com/office/drawing/2010/main">
      <mc:Choice Requires="a14">
        <xdr:graphicFrame macro="">
          <xdr:nvGraphicFramePr>
            <xdr:cNvPr id="15" name="Rating of scene (1-5)">
              <a:extLst>
                <a:ext uri="{FF2B5EF4-FFF2-40B4-BE49-F238E27FC236}">
                  <a16:creationId xmlns:a16="http://schemas.microsoft.com/office/drawing/2014/main" id="{52C5DF68-AE14-0BE5-EAB1-A3DB6531C623}"/>
                </a:ext>
              </a:extLst>
            </xdr:cNvPr>
            <xdr:cNvGraphicFramePr/>
          </xdr:nvGraphicFramePr>
          <xdr:xfrm>
            <a:off x="0" y="0"/>
            <a:ext cx="0" cy="0"/>
          </xdr:xfrm>
          <a:graphic>
            <a:graphicData uri="http://schemas.microsoft.com/office/drawing/2010/slicer">
              <sle:slicer xmlns:sle="http://schemas.microsoft.com/office/drawing/2010/slicer" name="Rating of scene (1-5)"/>
            </a:graphicData>
          </a:graphic>
        </xdr:graphicFrame>
      </mc:Choice>
      <mc:Fallback xmlns="">
        <xdr:sp macro="" textlink="">
          <xdr:nvSpPr>
            <xdr:cNvPr id="0" name=""/>
            <xdr:cNvSpPr>
              <a:spLocks noTextEdit="1"/>
            </xdr:cNvSpPr>
          </xdr:nvSpPr>
          <xdr:spPr>
            <a:xfrm>
              <a:off x="15064152" y="6208963"/>
              <a:ext cx="1758619" cy="3653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Lee" refreshedDate="44949.567425925925" createdVersion="8" refreshedVersion="8" minRefreshableVersion="3" recordCount="41" xr:uid="{B71A5236-8361-2145-ACAC-578179E771DA}">
  <cacheSource type="worksheet">
    <worksheetSource ref="A1:E42" sheet="CLEANED"/>
  </cacheSource>
  <cacheFields count="5">
    <cacheField name="Time of Day" numFmtId="18">
      <sharedItems containsSemiMixedTypes="0" containsNonDate="0" containsDate="1" containsString="0" minDate="1899-12-30T07:00:00" maxDate="1899-12-30T23:00:00"/>
    </cacheField>
    <cacheField name="Activity" numFmtId="0">
      <sharedItems count="24">
        <s v="Shower"/>
        <s v="Dress"/>
        <s v="Breakfast"/>
        <s v="Study"/>
        <s v="Rest"/>
        <s v="Get Ready For Class"/>
        <s v="Walk To Class"/>
        <s v="Lecture"/>
        <s v="Walk To Car"/>
        <s v="Drive"/>
        <s v="Dinner"/>
        <s v="Freetime"/>
        <s v="Read"/>
        <s v="Sleep"/>
        <s v="Wait For Bus"/>
        <s v="Ride Bus"/>
        <s v="Teach Code"/>
        <s v="Lunch"/>
        <s v="Walk To Library"/>
        <s v="Walked To Gym"/>
        <s v="Workout"/>
        <s v="Walk Home"/>
        <s v="Walk To Groccery"/>
        <s v="Shop"/>
      </sharedItems>
    </cacheField>
    <cacheField name="Hours:Mins" numFmtId="164">
      <sharedItems containsSemiMixedTypes="0" containsNonDate="0" containsDate="1" containsString="0" minDate="1899-12-30T00:03:00" maxDate="1899-12-30T08:00:00"/>
    </cacheField>
    <cacheField name="Outdoors or indoors" numFmtId="0">
      <sharedItems count="2">
        <s v="Indoors"/>
        <s v="Outdoors"/>
      </sharedItems>
    </cacheField>
    <cacheField name="Rating of scene (1-5)" numFmtId="0">
      <sharedItems containsString="0" containsBlank="1" containsNumber="1" containsInteger="1" minValue="1" maxValue="4" count="5">
        <m/>
        <n v="2"/>
        <n v="4"/>
        <n v="3"/>
        <n v="1"/>
      </sharedItems>
    </cacheField>
  </cacheFields>
  <extLst>
    <ext xmlns:x14="http://schemas.microsoft.com/office/spreadsheetml/2009/9/main" uri="{725AE2AE-9491-48be-B2B4-4EB974FC3084}">
      <x14:pivotCacheDefinition pivotCacheId="1649484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d v="1899-12-30T07:00:00"/>
    <x v="0"/>
    <d v="1899-12-30T00:23:00"/>
    <x v="0"/>
    <x v="0"/>
  </r>
  <r>
    <d v="1899-12-30T07:23:00"/>
    <x v="1"/>
    <d v="1899-12-30T00:11:00"/>
    <x v="0"/>
    <x v="0"/>
  </r>
  <r>
    <d v="1899-12-30T07:34:00"/>
    <x v="2"/>
    <d v="1899-12-30T00:36:00"/>
    <x v="0"/>
    <x v="0"/>
  </r>
  <r>
    <d v="1899-12-30T08:10:00"/>
    <x v="3"/>
    <d v="1899-12-30T03:50:00"/>
    <x v="0"/>
    <x v="0"/>
  </r>
  <r>
    <d v="1899-12-30T12:00:00"/>
    <x v="4"/>
    <d v="1899-12-30T00:20:00"/>
    <x v="0"/>
    <x v="0"/>
  </r>
  <r>
    <d v="1899-12-30T12:20:00"/>
    <x v="5"/>
    <d v="1899-12-30T00:14:00"/>
    <x v="0"/>
    <x v="0"/>
  </r>
  <r>
    <d v="1899-12-30T12:34:00"/>
    <x v="6"/>
    <d v="1899-12-30T00:20:00"/>
    <x v="1"/>
    <x v="1"/>
  </r>
  <r>
    <d v="1899-12-30T12:54:00"/>
    <x v="7"/>
    <d v="1899-12-30T01:21:00"/>
    <x v="0"/>
    <x v="0"/>
  </r>
  <r>
    <d v="1899-12-30T14:15:00"/>
    <x v="6"/>
    <d v="1899-12-30T00:05:00"/>
    <x v="1"/>
    <x v="1"/>
  </r>
  <r>
    <d v="1899-12-30T14:20:00"/>
    <x v="7"/>
    <d v="1899-12-30T01:25:00"/>
    <x v="0"/>
    <x v="0"/>
  </r>
  <r>
    <d v="1899-12-30T15:45:00"/>
    <x v="3"/>
    <d v="1899-12-30T01:35:00"/>
    <x v="0"/>
    <x v="0"/>
  </r>
  <r>
    <d v="1899-12-30T17:20:00"/>
    <x v="8"/>
    <d v="1899-12-30T00:19:00"/>
    <x v="1"/>
    <x v="2"/>
  </r>
  <r>
    <d v="1899-12-30T17:39:00"/>
    <x v="9"/>
    <d v="1899-12-30T00:17:00"/>
    <x v="1"/>
    <x v="3"/>
  </r>
  <r>
    <d v="1899-12-30T17:56:00"/>
    <x v="10"/>
    <d v="1899-12-30T01:39:00"/>
    <x v="0"/>
    <x v="0"/>
  </r>
  <r>
    <d v="1899-12-30T19:35:00"/>
    <x v="9"/>
    <d v="1899-12-30T00:17:00"/>
    <x v="1"/>
    <x v="1"/>
  </r>
  <r>
    <d v="1899-12-30T19:52:00"/>
    <x v="11"/>
    <d v="1899-12-30T02:08:00"/>
    <x v="0"/>
    <x v="0"/>
  </r>
  <r>
    <d v="1899-12-30T22:00:00"/>
    <x v="12"/>
    <d v="1899-12-30T01:00:00"/>
    <x v="0"/>
    <x v="0"/>
  </r>
  <r>
    <d v="1899-12-30T23:00:00"/>
    <x v="13"/>
    <d v="1899-12-30T08:00:00"/>
    <x v="0"/>
    <x v="0"/>
  </r>
  <r>
    <d v="1899-12-30T07:00:00"/>
    <x v="0"/>
    <d v="1899-12-30T00:08:00"/>
    <x v="0"/>
    <x v="0"/>
  </r>
  <r>
    <d v="1899-12-30T07:08:00"/>
    <x v="1"/>
    <d v="1899-12-30T00:16:00"/>
    <x v="0"/>
    <x v="0"/>
  </r>
  <r>
    <d v="1899-12-30T07:24:00"/>
    <x v="2"/>
    <d v="1899-12-30T00:34:00"/>
    <x v="0"/>
    <x v="0"/>
  </r>
  <r>
    <d v="1899-12-30T07:58:00"/>
    <x v="14"/>
    <d v="1899-12-30T00:12:00"/>
    <x v="1"/>
    <x v="1"/>
  </r>
  <r>
    <d v="1899-12-30T08:10:00"/>
    <x v="15"/>
    <d v="1899-12-30T00:08:00"/>
    <x v="0"/>
    <x v="0"/>
  </r>
  <r>
    <d v="1899-12-30T08:18:00"/>
    <x v="6"/>
    <d v="1899-12-30T00:03:00"/>
    <x v="1"/>
    <x v="4"/>
  </r>
  <r>
    <d v="1899-12-30T08:21:00"/>
    <x v="7"/>
    <d v="1899-12-30T01:54:00"/>
    <x v="0"/>
    <x v="0"/>
  </r>
  <r>
    <d v="1899-12-30T10:15:00"/>
    <x v="16"/>
    <d v="1899-12-30T01:45:00"/>
    <x v="0"/>
    <x v="0"/>
  </r>
  <r>
    <d v="1899-12-30T12:00:00"/>
    <x v="17"/>
    <d v="1899-12-30T00:20:00"/>
    <x v="0"/>
    <x v="0"/>
  </r>
  <r>
    <d v="1899-12-30T12:20:00"/>
    <x v="18"/>
    <d v="1899-12-30T00:08:00"/>
    <x v="1"/>
    <x v="3"/>
  </r>
  <r>
    <d v="1899-12-30T12:28:00"/>
    <x v="3"/>
    <d v="1899-12-30T01:32:00"/>
    <x v="0"/>
    <x v="0"/>
  </r>
  <r>
    <d v="1899-12-30T14:00:00"/>
    <x v="6"/>
    <d v="1899-12-30T00:10:00"/>
    <x v="1"/>
    <x v="2"/>
  </r>
  <r>
    <d v="1899-12-30T14:10:00"/>
    <x v="19"/>
    <d v="1899-12-30T00:05:00"/>
    <x v="1"/>
    <x v="1"/>
  </r>
  <r>
    <d v="1899-12-30T14:15:00"/>
    <x v="20"/>
    <d v="1899-12-30T01:40:00"/>
    <x v="0"/>
    <x v="0"/>
  </r>
  <r>
    <d v="1899-12-30T15:55:00"/>
    <x v="21"/>
    <d v="1899-12-30T00:13:00"/>
    <x v="1"/>
    <x v="3"/>
  </r>
  <r>
    <d v="1899-12-30T16:08:00"/>
    <x v="4"/>
    <d v="1899-12-30T00:55:00"/>
    <x v="0"/>
    <x v="0"/>
  </r>
  <r>
    <d v="1899-12-30T17:03:00"/>
    <x v="22"/>
    <d v="1899-12-30T00:12:00"/>
    <x v="1"/>
    <x v="1"/>
  </r>
  <r>
    <d v="1899-12-30T17:15:00"/>
    <x v="23"/>
    <d v="1899-12-30T00:09:00"/>
    <x v="0"/>
    <x v="0"/>
  </r>
  <r>
    <d v="1899-12-30T17:24:00"/>
    <x v="21"/>
    <d v="1899-12-30T00:03:00"/>
    <x v="1"/>
    <x v="1"/>
  </r>
  <r>
    <d v="1899-12-30T17:27:00"/>
    <x v="10"/>
    <d v="1899-12-30T00:44:00"/>
    <x v="0"/>
    <x v="0"/>
  </r>
  <r>
    <d v="1899-12-30T18:11:00"/>
    <x v="11"/>
    <d v="1899-12-30T03:49:00"/>
    <x v="0"/>
    <x v="0"/>
  </r>
  <r>
    <d v="1899-12-30T22:00:00"/>
    <x v="12"/>
    <d v="1899-12-30T01:00:00"/>
    <x v="0"/>
    <x v="0"/>
  </r>
  <r>
    <d v="1899-12-30T23:00:00"/>
    <x v="13"/>
    <d v="1899-12-30T08:00: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58FF19-32D4-FA4F-BA3F-9275E4F57315}" name="PivotTable4"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Activities" colHeaderCaption="">
  <location ref="B43:C53" firstHeaderRow="1" firstDataRow="2" firstDataCol="1"/>
  <pivotFields count="5">
    <pivotField numFmtId="18" showAll="0"/>
    <pivotField axis="axisRow" showAll="0">
      <items count="25">
        <item x="2"/>
        <item x="10"/>
        <item x="1"/>
        <item x="9"/>
        <item x="11"/>
        <item x="5"/>
        <item x="7"/>
        <item x="17"/>
        <item x="12"/>
        <item x="4"/>
        <item x="15"/>
        <item x="23"/>
        <item x="0"/>
        <item x="13"/>
        <item x="3"/>
        <item x="16"/>
        <item x="14"/>
        <item x="21"/>
        <item x="8"/>
        <item x="6"/>
        <item x="22"/>
        <item x="18"/>
        <item x="19"/>
        <item x="20"/>
        <item t="default"/>
      </items>
    </pivotField>
    <pivotField dataField="1" numFmtId="164" showAll="0"/>
    <pivotField axis="axisCol" showAll="0">
      <items count="3">
        <item h="1" x="0"/>
        <item x="1"/>
        <item t="default"/>
      </items>
    </pivotField>
    <pivotField showAll="0"/>
  </pivotFields>
  <rowFields count="1">
    <field x="1"/>
  </rowFields>
  <rowItems count="9">
    <i>
      <x v="3"/>
    </i>
    <i>
      <x v="16"/>
    </i>
    <i>
      <x v="17"/>
    </i>
    <i>
      <x v="18"/>
    </i>
    <i>
      <x v="19"/>
    </i>
    <i>
      <x v="20"/>
    </i>
    <i>
      <x v="21"/>
    </i>
    <i>
      <x v="22"/>
    </i>
    <i t="grand">
      <x/>
    </i>
  </rowItems>
  <colFields count="1">
    <field x="3"/>
  </colFields>
  <colItems count="1">
    <i>
      <x v="1"/>
    </i>
  </colItems>
  <dataFields count="1">
    <dataField name="Outdoors Chart" fld="2" baseField="0" baseItem="0"/>
  </dataFields>
  <formats count="2">
    <format dxfId="1">
      <pivotArea collapsedLevelsAreSubtotals="1" fieldPosition="0">
        <references count="1">
          <reference field="1" count="0"/>
        </references>
      </pivotArea>
    </format>
    <format dxfId="0">
      <pivotArea field="3" grandRow="1" outline="0" collapsedLevelsAreSubtotals="1" axis="axisCol" fieldPosition="0">
        <references count="1">
          <reference field="3" count="0" selected="0"/>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0EAB7-082D-A84A-8A70-97148FB61A4A}" name="PivotTable3"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Activities" colHeaderCaption="">
  <location ref="B19:C37" firstHeaderRow="1" firstDataRow="2" firstDataCol="1"/>
  <pivotFields count="5">
    <pivotField numFmtId="18" showAll="0"/>
    <pivotField axis="axisRow" showAll="0">
      <items count="25">
        <item x="2"/>
        <item x="10"/>
        <item x="1"/>
        <item x="9"/>
        <item x="11"/>
        <item x="5"/>
        <item x="7"/>
        <item x="17"/>
        <item x="12"/>
        <item x="4"/>
        <item x="15"/>
        <item x="23"/>
        <item x="0"/>
        <item x="13"/>
        <item x="3"/>
        <item x="16"/>
        <item x="14"/>
        <item x="21"/>
        <item x="8"/>
        <item x="6"/>
        <item x="22"/>
        <item x="18"/>
        <item x="19"/>
        <item x="20"/>
        <item t="default"/>
      </items>
    </pivotField>
    <pivotField dataField="1" numFmtId="164" showAll="0"/>
    <pivotField axis="axisCol" showAll="0">
      <items count="3">
        <item x="0"/>
        <item h="1" x="1"/>
        <item t="default"/>
      </items>
    </pivotField>
    <pivotField showAll="0"/>
  </pivotFields>
  <rowFields count="1">
    <field x="1"/>
  </rowFields>
  <rowItems count="17">
    <i>
      <x/>
    </i>
    <i>
      <x v="1"/>
    </i>
    <i>
      <x v="2"/>
    </i>
    <i>
      <x v="4"/>
    </i>
    <i>
      <x v="5"/>
    </i>
    <i>
      <x v="6"/>
    </i>
    <i>
      <x v="7"/>
    </i>
    <i>
      <x v="8"/>
    </i>
    <i>
      <x v="9"/>
    </i>
    <i>
      <x v="10"/>
    </i>
    <i>
      <x v="11"/>
    </i>
    <i>
      <x v="12"/>
    </i>
    <i>
      <x v="13"/>
    </i>
    <i>
      <x v="14"/>
    </i>
    <i>
      <x v="15"/>
    </i>
    <i>
      <x v="23"/>
    </i>
    <i t="grand">
      <x/>
    </i>
  </rowItems>
  <colFields count="1">
    <field x="3"/>
  </colFields>
  <colItems count="1">
    <i>
      <x/>
    </i>
  </colItems>
  <dataFields count="1">
    <dataField name="Indoors Chart" fld="2" baseField="0" baseItem="0"/>
  </dataFields>
  <formats count="2">
    <format dxfId="3">
      <pivotArea collapsedLevelsAreSubtotals="1" fieldPosition="0">
        <references count="1">
          <reference field="1" count="0"/>
        </references>
      </pivotArea>
    </format>
    <format dxfId="2">
      <pivotArea field="3" grandRow="1" outline="0" collapsedLevelsAreSubtotals="1" axis="axisCol" fieldPosition="0">
        <references count="1">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01B307-752D-D34B-A55C-E6CF54391B1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C10" firstHeaderRow="1" firstDataRow="1" firstDataCol="1"/>
  <pivotFields count="5">
    <pivotField numFmtId="18" showAll="0"/>
    <pivotField showAll="0"/>
    <pivotField dataField="1" numFmtId="164" showAll="0"/>
    <pivotField axis="axisRow" showAll="0">
      <items count="3">
        <item x="0"/>
        <item x="1"/>
        <item t="default"/>
      </items>
    </pivotField>
    <pivotField showAll="0">
      <items count="6">
        <item x="4"/>
        <item x="1"/>
        <item x="3"/>
        <item x="2"/>
        <item x="0"/>
        <item t="default"/>
      </items>
    </pivotField>
  </pivotFields>
  <rowFields count="1">
    <field x="3"/>
  </rowFields>
  <rowItems count="3">
    <i>
      <x/>
    </i>
    <i>
      <x v="1"/>
    </i>
    <i t="grand">
      <x/>
    </i>
  </rowItems>
  <colItems count="1">
    <i/>
  </colItems>
  <dataFields count="1">
    <dataField name="Sum of Hours:Mins" fld="2" showDataAs="percentOfTotal" baseField="2" baseItem="0" numFmtId="1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715721-9482-E84D-AE19-E5505415D2C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N vs OUT">
  <location ref="B3:C6" firstHeaderRow="1" firstDataRow="1" firstDataCol="1" rowPageCount="1" colPageCount="1"/>
  <pivotFields count="5">
    <pivotField numFmtId="18" showAll="0"/>
    <pivotField showAll="0"/>
    <pivotField dataField="1" numFmtId="164" showAll="0"/>
    <pivotField axis="axisRow" showAll="0">
      <items count="3">
        <item x="0"/>
        <item x="1"/>
        <item t="default"/>
      </items>
    </pivotField>
    <pivotField axis="axisPage" showAll="0">
      <items count="6">
        <item x="4"/>
        <item x="1"/>
        <item x="3"/>
        <item x="2"/>
        <item x="0"/>
        <item t="default"/>
      </items>
    </pivotField>
  </pivotFields>
  <rowFields count="1">
    <field x="3"/>
  </rowFields>
  <rowItems count="3">
    <i>
      <x/>
    </i>
    <i>
      <x v="1"/>
    </i>
    <i t="grand">
      <x/>
    </i>
  </rowItems>
  <colItems count="1">
    <i/>
  </colItems>
  <pageFields count="1">
    <pageField fld="4" hier="-1"/>
  </pageFields>
  <dataFields count="1">
    <dataField name="Sum of Hours:Mins" fld="2" baseField="0" baseItem="0"/>
  </dataFields>
  <formats count="2">
    <format dxfId="5">
      <pivotArea collapsedLevelsAreSubtotals="1" fieldPosition="0">
        <references count="1">
          <reference field="3" count="0"/>
        </references>
      </pivotArea>
    </format>
    <format dxfId="4">
      <pivotArea grandRow="1"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D06644-3186-D84E-A397-D5DB5F30063E}" name="PivotTable7"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Activities" colHeaderCaption="">
  <location ref="E43:F53" firstHeaderRow="1" firstDataRow="2" firstDataCol="1"/>
  <pivotFields count="5">
    <pivotField numFmtId="18" showAll="0"/>
    <pivotField axis="axisRow" showAll="0">
      <items count="25">
        <item x="2"/>
        <item x="10"/>
        <item x="1"/>
        <item x="9"/>
        <item x="11"/>
        <item x="5"/>
        <item x="7"/>
        <item x="17"/>
        <item x="12"/>
        <item x="4"/>
        <item x="15"/>
        <item x="23"/>
        <item x="0"/>
        <item x="13"/>
        <item x="3"/>
        <item x="16"/>
        <item x="14"/>
        <item x="21"/>
        <item x="8"/>
        <item x="6"/>
        <item x="22"/>
        <item x="18"/>
        <item x="19"/>
        <item x="20"/>
        <item t="default"/>
      </items>
    </pivotField>
    <pivotField dataField="1" numFmtId="164" showAll="0"/>
    <pivotField axis="axisCol" showAll="0">
      <items count="3">
        <item h="1" x="0"/>
        <item x="1"/>
        <item t="default"/>
      </items>
    </pivotField>
    <pivotField showAll="0">
      <items count="6">
        <item x="4"/>
        <item x="1"/>
        <item x="3"/>
        <item x="2"/>
        <item x="0"/>
        <item t="default"/>
      </items>
    </pivotField>
  </pivotFields>
  <rowFields count="1">
    <field x="1"/>
  </rowFields>
  <rowItems count="9">
    <i>
      <x v="3"/>
    </i>
    <i>
      <x v="16"/>
    </i>
    <i>
      <x v="17"/>
    </i>
    <i>
      <x v="18"/>
    </i>
    <i>
      <x v="19"/>
    </i>
    <i>
      <x v="20"/>
    </i>
    <i>
      <x v="21"/>
    </i>
    <i>
      <x v="22"/>
    </i>
    <i t="grand">
      <x/>
    </i>
  </rowItems>
  <colFields count="1">
    <field x="3"/>
  </colFields>
  <colItems count="1">
    <i>
      <x v="1"/>
    </i>
  </colItems>
  <dataFields count="1">
    <dataField name="Outdoors Chart" fld="2" showDataAs="percentOfTotal" baseField="0" baseItem="0" numFmtId="10"/>
  </dataFields>
  <formats count="3">
    <format dxfId="8">
      <pivotArea collapsedLevelsAreSubtotals="1" fieldPosition="0">
        <references count="1">
          <reference field="1" count="0"/>
        </references>
      </pivotArea>
    </format>
    <format dxfId="7">
      <pivotArea field="3" grandRow="1" outline="0" collapsedLevelsAreSubtotals="1" axis="axisCol" fieldPosition="0">
        <references count="1">
          <reference field="3" count="0" selected="0"/>
        </references>
      </pivotArea>
    </format>
    <format dxfId="6">
      <pivotArea outline="0" fieldPosition="0">
        <references count="1">
          <reference field="4294967294" count="1">
            <x v="0"/>
          </reference>
        </references>
      </pivotArea>
    </format>
  </formats>
  <chartFormats count="1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22"/>
          </reference>
        </references>
      </pivotArea>
    </chartFormat>
    <chartFormat chart="9" format="29" series="1">
      <pivotArea type="data" outline="0" fieldPosition="0">
        <references count="1">
          <reference field="4294967294" count="1" selected="0">
            <x v="0"/>
          </reference>
        </references>
      </pivotArea>
    </chartFormat>
    <chartFormat chart="9" format="30">
      <pivotArea type="data" outline="0" fieldPosition="0">
        <references count="2">
          <reference field="4294967294" count="1" selected="0">
            <x v="0"/>
          </reference>
          <reference field="1" count="1" selected="0">
            <x v="3"/>
          </reference>
        </references>
      </pivotArea>
    </chartFormat>
    <chartFormat chart="9" format="31">
      <pivotArea type="data" outline="0" fieldPosition="0">
        <references count="2">
          <reference field="4294967294" count="1" selected="0">
            <x v="0"/>
          </reference>
          <reference field="1" count="1" selected="0">
            <x v="16"/>
          </reference>
        </references>
      </pivotArea>
    </chartFormat>
    <chartFormat chart="9" format="32">
      <pivotArea type="data" outline="0" fieldPosition="0">
        <references count="2">
          <reference field="4294967294" count="1" selected="0">
            <x v="0"/>
          </reference>
          <reference field="1" count="1" selected="0">
            <x v="17"/>
          </reference>
        </references>
      </pivotArea>
    </chartFormat>
    <chartFormat chart="9" format="33">
      <pivotArea type="data" outline="0" fieldPosition="0">
        <references count="2">
          <reference field="4294967294" count="1" selected="0">
            <x v="0"/>
          </reference>
          <reference field="1" count="1" selected="0">
            <x v="18"/>
          </reference>
        </references>
      </pivotArea>
    </chartFormat>
    <chartFormat chart="9" format="34">
      <pivotArea type="data" outline="0" fieldPosition="0">
        <references count="2">
          <reference field="4294967294" count="1" selected="0">
            <x v="0"/>
          </reference>
          <reference field="1" count="1" selected="0">
            <x v="19"/>
          </reference>
        </references>
      </pivotArea>
    </chartFormat>
    <chartFormat chart="9" format="35">
      <pivotArea type="data" outline="0" fieldPosition="0">
        <references count="2">
          <reference field="4294967294" count="1" selected="0">
            <x v="0"/>
          </reference>
          <reference field="1" count="1" selected="0">
            <x v="20"/>
          </reference>
        </references>
      </pivotArea>
    </chartFormat>
    <chartFormat chart="9" format="36">
      <pivotArea type="data" outline="0" fieldPosition="0">
        <references count="2">
          <reference field="4294967294" count="1" selected="0">
            <x v="0"/>
          </reference>
          <reference field="1" count="1" selected="0">
            <x v="21"/>
          </reference>
        </references>
      </pivotArea>
    </chartFormat>
    <chartFormat chart="9" format="37">
      <pivotArea type="data" outline="0" fieldPosition="0">
        <references count="2">
          <reference field="4294967294" count="1" selected="0">
            <x v="0"/>
          </reference>
          <reference field="1" count="1" selected="0">
            <x v="22"/>
          </reference>
        </references>
      </pivotArea>
    </chartFormat>
    <chartFormat chart="4" format="2">
      <pivotArea type="data" outline="0" fieldPosition="0">
        <references count="2">
          <reference field="4294967294" count="1" selected="0">
            <x v="0"/>
          </reference>
          <reference field="1" count="1" selected="0">
            <x v="3"/>
          </reference>
        </references>
      </pivotArea>
    </chartFormat>
    <chartFormat chart="4" format="3">
      <pivotArea type="data" outline="0" fieldPosition="0">
        <references count="2">
          <reference field="4294967294" count="1" selected="0">
            <x v="0"/>
          </reference>
          <reference field="1" count="1" selected="0">
            <x v="16"/>
          </reference>
        </references>
      </pivotArea>
    </chartFormat>
    <chartFormat chart="4" format="4">
      <pivotArea type="data" outline="0" fieldPosition="0">
        <references count="2">
          <reference field="4294967294" count="1" selected="0">
            <x v="0"/>
          </reference>
          <reference field="1" count="1" selected="0">
            <x v="17"/>
          </reference>
        </references>
      </pivotArea>
    </chartFormat>
    <chartFormat chart="4" format="5">
      <pivotArea type="data" outline="0" fieldPosition="0">
        <references count="2">
          <reference field="4294967294" count="1" selected="0">
            <x v="0"/>
          </reference>
          <reference field="1" count="1" selected="0">
            <x v="18"/>
          </reference>
        </references>
      </pivotArea>
    </chartFormat>
    <chartFormat chart="4" format="6">
      <pivotArea type="data" outline="0" fieldPosition="0">
        <references count="2">
          <reference field="4294967294" count="1" selected="0">
            <x v="0"/>
          </reference>
          <reference field="1" count="1" selected="0">
            <x v="19"/>
          </reference>
        </references>
      </pivotArea>
    </chartFormat>
    <chartFormat chart="4" format="7">
      <pivotArea type="data" outline="0" fieldPosition="0">
        <references count="2">
          <reference field="4294967294" count="1" selected="0">
            <x v="0"/>
          </reference>
          <reference field="1" count="1" selected="0">
            <x v="20"/>
          </reference>
        </references>
      </pivotArea>
    </chartFormat>
    <chartFormat chart="4" format="8">
      <pivotArea type="data" outline="0" fieldPosition="0">
        <references count="2">
          <reference field="4294967294" count="1" selected="0">
            <x v="0"/>
          </reference>
          <reference field="1" count="1" selected="0">
            <x v="2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D2F6E6-12BE-C94D-9AAD-9ED5F43ECCF5}" name="PivotTable6"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Activities" colHeaderCaption="">
  <location ref="E19:F37" firstHeaderRow="1" firstDataRow="2" firstDataCol="1"/>
  <pivotFields count="5">
    <pivotField numFmtId="18" showAll="0"/>
    <pivotField axis="axisRow" showAll="0">
      <items count="25">
        <item x="2"/>
        <item x="10"/>
        <item x="1"/>
        <item x="9"/>
        <item x="11"/>
        <item x="5"/>
        <item x="7"/>
        <item x="17"/>
        <item x="12"/>
        <item x="4"/>
        <item x="15"/>
        <item x="23"/>
        <item x="0"/>
        <item x="13"/>
        <item x="3"/>
        <item x="16"/>
        <item x="14"/>
        <item x="21"/>
        <item x="8"/>
        <item x="6"/>
        <item x="22"/>
        <item x="18"/>
        <item x="19"/>
        <item x="20"/>
        <item t="default"/>
      </items>
    </pivotField>
    <pivotField dataField="1" numFmtId="164" showAll="0"/>
    <pivotField axis="axisCol" showAll="0">
      <items count="3">
        <item x="0"/>
        <item h="1" x="1"/>
        <item t="default"/>
      </items>
    </pivotField>
    <pivotField showAll="0"/>
  </pivotFields>
  <rowFields count="1">
    <field x="1"/>
  </rowFields>
  <rowItems count="17">
    <i>
      <x/>
    </i>
    <i>
      <x v="1"/>
    </i>
    <i>
      <x v="2"/>
    </i>
    <i>
      <x v="4"/>
    </i>
    <i>
      <x v="5"/>
    </i>
    <i>
      <x v="6"/>
    </i>
    <i>
      <x v="7"/>
    </i>
    <i>
      <x v="8"/>
    </i>
    <i>
      <x v="9"/>
    </i>
    <i>
      <x v="10"/>
    </i>
    <i>
      <x v="11"/>
    </i>
    <i>
      <x v="12"/>
    </i>
    <i>
      <x v="13"/>
    </i>
    <i>
      <x v="14"/>
    </i>
    <i>
      <x v="15"/>
    </i>
    <i>
      <x v="23"/>
    </i>
    <i t="grand">
      <x/>
    </i>
  </rowItems>
  <colFields count="1">
    <field x="3"/>
  </colFields>
  <colItems count="1">
    <i>
      <x/>
    </i>
  </colItems>
  <dataFields count="1">
    <dataField name="%" fld="2" showDataAs="percentOfTotal" baseField="0" baseItem="0" numFmtId="10"/>
  </dataFields>
  <formats count="3">
    <format dxfId="11">
      <pivotArea collapsedLevelsAreSubtotals="1" fieldPosition="0">
        <references count="1">
          <reference field="1" count="0"/>
        </references>
      </pivotArea>
    </format>
    <format dxfId="10">
      <pivotArea field="3" grandRow="1" outline="0" collapsedLevelsAreSubtotals="1" axis="axisCol" fieldPosition="0">
        <references count="1">
          <reference field="3" count="0" selected="0"/>
        </references>
      </pivotArea>
    </format>
    <format dxfId="9">
      <pivotArea outline="0" fieldPosition="0">
        <references count="1">
          <reference field="4294967294" count="1">
            <x v="0"/>
          </reference>
        </references>
      </pivotArea>
    </format>
  </formats>
  <chartFormats count="35">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12"/>
          </reference>
        </references>
      </pivotArea>
    </chartFormat>
    <chartFormat chart="6" format="2">
      <pivotArea type="data" outline="0" fieldPosition="0">
        <references count="2">
          <reference field="4294967294" count="1" selected="0">
            <x v="0"/>
          </reference>
          <reference field="1" count="1" selected="0">
            <x v="11"/>
          </reference>
        </references>
      </pivotArea>
    </chartFormat>
    <chartFormat chart="6" format="3">
      <pivotArea type="data" outline="0" fieldPosition="0">
        <references count="2">
          <reference field="4294967294" count="1" selected="0">
            <x v="0"/>
          </reference>
          <reference field="1" count="1" selected="0">
            <x v="10"/>
          </reference>
        </references>
      </pivotArea>
    </chartFormat>
    <chartFormat chart="6" format="4">
      <pivotArea type="data" outline="0" fieldPosition="0">
        <references count="2">
          <reference field="4294967294" count="1" selected="0">
            <x v="0"/>
          </reference>
          <reference field="1" count="1" selected="0">
            <x v="9"/>
          </reference>
        </references>
      </pivotArea>
    </chartFormat>
    <chartFormat chart="6" format="5">
      <pivotArea type="data" outline="0" fieldPosition="0">
        <references count="2">
          <reference field="4294967294" count="1" selected="0">
            <x v="0"/>
          </reference>
          <reference field="1" count="1" selected="0">
            <x v="8"/>
          </reference>
        </references>
      </pivotArea>
    </chartFormat>
    <chartFormat chart="6" format="6">
      <pivotArea type="data" outline="0" fieldPosition="0">
        <references count="2">
          <reference field="4294967294" count="1" selected="0">
            <x v="0"/>
          </reference>
          <reference field="1" count="1" selected="0">
            <x v="7"/>
          </reference>
        </references>
      </pivotArea>
    </chartFormat>
    <chartFormat chart="6" format="7">
      <pivotArea type="data" outline="0" fieldPosition="0">
        <references count="2">
          <reference field="4294967294" count="1" selected="0">
            <x v="0"/>
          </reference>
          <reference field="1" count="1" selected="0">
            <x v="14"/>
          </reference>
        </references>
      </pivotArea>
    </chartFormat>
    <chartFormat chart="6" format="8">
      <pivotArea type="data" outline="0" fieldPosition="0">
        <references count="2">
          <reference field="4294967294" count="1" selected="0">
            <x v="0"/>
          </reference>
          <reference field="1" count="1" selected="0">
            <x v="15"/>
          </reference>
        </references>
      </pivotArea>
    </chartFormat>
    <chartFormat chart="6" format="9">
      <pivotArea type="data" outline="0" fieldPosition="0">
        <references count="2">
          <reference field="4294967294" count="1" selected="0">
            <x v="0"/>
          </reference>
          <reference field="1" count="1" selected="0">
            <x v="23"/>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13"/>
          </reference>
        </references>
      </pivotArea>
    </chartFormat>
    <chartFormat chart="6" format="12">
      <pivotArea type="data" outline="0" fieldPosition="0">
        <references count="2">
          <reference field="4294967294" count="1" selected="0">
            <x v="0"/>
          </reference>
          <reference field="1" count="1" selected="0">
            <x v="0"/>
          </reference>
        </references>
      </pivotArea>
    </chartFormat>
    <chartFormat chart="9" format="47" series="1">
      <pivotArea type="data" outline="0" fieldPosition="0">
        <references count="1">
          <reference field="4294967294" count="1" selected="0">
            <x v="0"/>
          </reference>
        </references>
      </pivotArea>
    </chartFormat>
    <chartFormat chart="9" format="48">
      <pivotArea type="data" outline="0" fieldPosition="0">
        <references count="2">
          <reference field="4294967294" count="1" selected="0">
            <x v="0"/>
          </reference>
          <reference field="1" count="1" selected="0">
            <x v="0"/>
          </reference>
        </references>
      </pivotArea>
    </chartFormat>
    <chartFormat chart="9" format="49">
      <pivotArea type="data" outline="0" fieldPosition="0">
        <references count="2">
          <reference field="4294967294" count="1" selected="0">
            <x v="0"/>
          </reference>
          <reference field="1" count="1" selected="0">
            <x v="1"/>
          </reference>
        </references>
      </pivotArea>
    </chartFormat>
    <chartFormat chart="9" format="50">
      <pivotArea type="data" outline="0" fieldPosition="0">
        <references count="2">
          <reference field="4294967294" count="1" selected="0">
            <x v="0"/>
          </reference>
          <reference field="1" count="1" selected="0">
            <x v="2"/>
          </reference>
        </references>
      </pivotArea>
    </chartFormat>
    <chartFormat chart="9" format="51">
      <pivotArea type="data" outline="0" fieldPosition="0">
        <references count="2">
          <reference field="4294967294" count="1" selected="0">
            <x v="0"/>
          </reference>
          <reference field="1" count="1" selected="0">
            <x v="4"/>
          </reference>
        </references>
      </pivotArea>
    </chartFormat>
    <chartFormat chart="9" format="52">
      <pivotArea type="data" outline="0" fieldPosition="0">
        <references count="2">
          <reference field="4294967294" count="1" selected="0">
            <x v="0"/>
          </reference>
          <reference field="1" count="1" selected="0">
            <x v="5"/>
          </reference>
        </references>
      </pivotArea>
    </chartFormat>
    <chartFormat chart="9" format="53">
      <pivotArea type="data" outline="0" fieldPosition="0">
        <references count="2">
          <reference field="4294967294" count="1" selected="0">
            <x v="0"/>
          </reference>
          <reference field="1" count="1" selected="0">
            <x v="6"/>
          </reference>
        </references>
      </pivotArea>
    </chartFormat>
    <chartFormat chart="9" format="54">
      <pivotArea type="data" outline="0" fieldPosition="0">
        <references count="2">
          <reference field="4294967294" count="1" selected="0">
            <x v="0"/>
          </reference>
          <reference field="1" count="1" selected="0">
            <x v="7"/>
          </reference>
        </references>
      </pivotArea>
    </chartFormat>
    <chartFormat chart="9" format="55">
      <pivotArea type="data" outline="0" fieldPosition="0">
        <references count="2">
          <reference field="4294967294" count="1" selected="0">
            <x v="0"/>
          </reference>
          <reference field="1" count="1" selected="0">
            <x v="8"/>
          </reference>
        </references>
      </pivotArea>
    </chartFormat>
    <chartFormat chart="9" format="56">
      <pivotArea type="data" outline="0" fieldPosition="0">
        <references count="2">
          <reference field="4294967294" count="1" selected="0">
            <x v="0"/>
          </reference>
          <reference field="1" count="1" selected="0">
            <x v="9"/>
          </reference>
        </references>
      </pivotArea>
    </chartFormat>
    <chartFormat chart="9" format="57">
      <pivotArea type="data" outline="0" fieldPosition="0">
        <references count="2">
          <reference field="4294967294" count="1" selected="0">
            <x v="0"/>
          </reference>
          <reference field="1" count="1" selected="0">
            <x v="10"/>
          </reference>
        </references>
      </pivotArea>
    </chartFormat>
    <chartFormat chart="9" format="58">
      <pivotArea type="data" outline="0" fieldPosition="0">
        <references count="2">
          <reference field="4294967294" count="1" selected="0">
            <x v="0"/>
          </reference>
          <reference field="1" count="1" selected="0">
            <x v="11"/>
          </reference>
        </references>
      </pivotArea>
    </chartFormat>
    <chartFormat chart="9" format="59">
      <pivotArea type="data" outline="0" fieldPosition="0">
        <references count="2">
          <reference field="4294967294" count="1" selected="0">
            <x v="0"/>
          </reference>
          <reference field="1" count="1" selected="0">
            <x v="12"/>
          </reference>
        </references>
      </pivotArea>
    </chartFormat>
    <chartFormat chart="9" format="60">
      <pivotArea type="data" outline="0" fieldPosition="0">
        <references count="2">
          <reference field="4294967294" count="1" selected="0">
            <x v="0"/>
          </reference>
          <reference field="1" count="1" selected="0">
            <x v="13"/>
          </reference>
        </references>
      </pivotArea>
    </chartFormat>
    <chartFormat chart="9" format="61">
      <pivotArea type="data" outline="0" fieldPosition="0">
        <references count="2">
          <reference field="4294967294" count="1" selected="0">
            <x v="0"/>
          </reference>
          <reference field="1" count="1" selected="0">
            <x v="14"/>
          </reference>
        </references>
      </pivotArea>
    </chartFormat>
    <chartFormat chart="9" format="62">
      <pivotArea type="data" outline="0" fieldPosition="0">
        <references count="2">
          <reference field="4294967294" count="1" selected="0">
            <x v="0"/>
          </reference>
          <reference field="1" count="1" selected="0">
            <x v="15"/>
          </reference>
        </references>
      </pivotArea>
    </chartFormat>
    <chartFormat chart="9" format="63">
      <pivotArea type="data" outline="0" fieldPosition="0">
        <references count="2">
          <reference field="4294967294" count="1" selected="0">
            <x v="0"/>
          </reference>
          <reference field="1" count="1" selected="0">
            <x v="23"/>
          </reference>
        </references>
      </pivotArea>
    </chartFormat>
    <chartFormat chart="6" format="15">
      <pivotArea type="data" outline="0" fieldPosition="0">
        <references count="2">
          <reference field="4294967294" count="1" selected="0">
            <x v="0"/>
          </reference>
          <reference field="1" count="1" selected="0">
            <x v="1"/>
          </reference>
        </references>
      </pivotArea>
    </chartFormat>
    <chartFormat chart="6" format="16">
      <pivotArea type="data" outline="0" fieldPosition="0">
        <references count="2">
          <reference field="4294967294" count="1" selected="0">
            <x v="0"/>
          </reference>
          <reference field="1" count="1" selected="0">
            <x v="4"/>
          </reference>
        </references>
      </pivotArea>
    </chartFormat>
    <chartFormat chart="6" format="17">
      <pivotArea type="data" outline="0" fieldPosition="0">
        <references count="2">
          <reference field="4294967294" count="1" selected="0">
            <x v="0"/>
          </reference>
          <reference field="1" count="1" selected="0">
            <x v="5"/>
          </reference>
        </references>
      </pivotArea>
    </chartFormat>
    <chartFormat chart="6" format="18">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of_scene__1_5" xr10:uid="{5310F1D0-C128-CD4E-BC8C-BAD3C1DB6E15}" sourceName="Rating of scene (1-5)">
  <pivotTables>
    <pivotTable tabId="6" name="PivotTable7"/>
  </pivotTables>
  <data>
    <tabular pivotCacheId="1649484790">
      <items count="5">
        <i x="4" s="1"/>
        <i x="1" s="1"/>
        <i x="3"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of scene (1-5)" xr10:uid="{AD259C06-7A22-984E-A821-3DF058E558D3}" cache="Slicer_Rating_of_scene__1_5" caption="Rating of scene (1-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EC217-669D-4A4A-84E2-54676DF3D779}" name="Table13" displayName="Table13" ref="A1:E25" totalsRowShown="0" headerRowDxfId="15">
  <autoFilter ref="A1:E25" xr:uid="{E2239D85-173A-B949-9011-9978CEF73B59}"/>
  <tableColumns count="5">
    <tableColumn id="1" xr3:uid="{816DD03A-F491-CC41-83A1-106B358659EC}" name="Time of Day" dataDxfId="14"/>
    <tableColumn id="2" xr3:uid="{27340D2F-3306-454F-B3D5-5681CAA10F75}" name="Activity"/>
    <tableColumn id="3" xr3:uid="{D4F836FF-EAD7-C846-83FC-CE47D6C1D0D7}" name="Hours:Mins" dataDxfId="13">
      <calculatedColumnFormula>A3-A2</calculatedColumnFormula>
    </tableColumn>
    <tableColumn id="4" xr3:uid="{3FCC015B-4422-724B-B18B-F6105FE31D51}" name="Outdoors or indoors"/>
    <tableColumn id="5" xr3:uid="{93F7F4B5-EE52-8D45-A17C-1CA69D122B8F}" name="note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239D85-173A-B949-9011-9978CEF73B59}" name="Table1" displayName="Table1" ref="A1:E24" totalsRowShown="0" headerRowDxfId="12">
  <tableColumns count="5">
    <tableColumn id="1" xr3:uid="{AFF30F7C-D34F-3C44-BC40-75B7DE1CA52E}" name="Time of Day Started"/>
    <tableColumn id="2" xr3:uid="{A3A70822-D325-5741-A821-814785A71CE9}" name="Activity"/>
    <tableColumn id="3" xr3:uid="{105EFA14-D3A6-CB48-BAA2-3122D3C20D11}" name="Hours:Mins"/>
    <tableColumn id="4" xr3:uid="{FC26BE53-572A-5B4B-812F-1D3CF3BF0AFB}" name="Outdoors or indoors"/>
    <tableColumn id="5" xr3:uid="{5F425E71-199F-CD4B-BF60-B8C8120F4D5C}" name="not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B2E5-FC79-2E42-84E8-0FE1DF486C1D}">
  <dimension ref="A1:F36"/>
  <sheetViews>
    <sheetView zoomScale="184" workbookViewId="0">
      <selection activeCell="F9" sqref="F9"/>
    </sheetView>
  </sheetViews>
  <sheetFormatPr baseColWidth="10" defaultRowHeight="16" x14ac:dyDescent="0.2"/>
  <sheetData>
    <row r="1" spans="1:6" x14ac:dyDescent="0.2">
      <c r="A1" s="2" t="s">
        <v>3</v>
      </c>
    </row>
    <row r="2" spans="1:6" x14ac:dyDescent="0.2">
      <c r="A2" s="1" t="s">
        <v>4</v>
      </c>
    </row>
    <row r="3" spans="1:6" x14ac:dyDescent="0.2">
      <c r="C3" s="31">
        <v>1.388888888888884E-2</v>
      </c>
      <c r="D3" s="31">
        <v>1.5972222222222221E-2</v>
      </c>
    </row>
    <row r="4" spans="1:6" x14ac:dyDescent="0.2">
      <c r="C4" s="31">
        <v>3.4722222222222099E-3</v>
      </c>
      <c r="D4" s="32">
        <v>7.6388888888888618E-3</v>
      </c>
    </row>
    <row r="5" spans="1:6" x14ac:dyDescent="0.2">
      <c r="C5" s="32">
        <v>1.3194444444444398E-2</v>
      </c>
      <c r="D5" s="31">
        <v>2.4999999999999967E-2</v>
      </c>
    </row>
    <row r="6" spans="1:6" x14ac:dyDescent="0.2">
      <c r="C6" s="32">
        <v>2.0833333333332704E-3</v>
      </c>
      <c r="D6" s="32">
        <v>0.15972222222222227</v>
      </c>
    </row>
    <row r="7" spans="1:6" x14ac:dyDescent="0.2">
      <c r="C7" s="32">
        <v>5.5555555555555358E-3</v>
      </c>
      <c r="D7" s="31">
        <v>1.3888888888888951E-2</v>
      </c>
    </row>
    <row r="8" spans="1:6" x14ac:dyDescent="0.2">
      <c r="C8" s="31">
        <v>9.0277777777777457E-3</v>
      </c>
      <c r="D8" s="32">
        <v>9.7222222222221877E-3</v>
      </c>
      <c r="F8" s="33">
        <f>SUM(D36+C11)</f>
        <v>2</v>
      </c>
    </row>
    <row r="9" spans="1:6" x14ac:dyDescent="0.2">
      <c r="C9" s="31">
        <v>8.3333333333333037E-3</v>
      </c>
      <c r="D9" s="32">
        <v>5.6250000000000022E-2</v>
      </c>
    </row>
    <row r="10" spans="1:6" x14ac:dyDescent="0.2">
      <c r="C10" s="31">
        <v>2.0833333333333259E-3</v>
      </c>
      <c r="D10" s="32">
        <v>5.902777777777779E-2</v>
      </c>
    </row>
    <row r="11" spans="1:6" x14ac:dyDescent="0.2">
      <c r="C11" s="33">
        <f>SUM(C3:C10)</f>
        <v>5.7638888888888629E-2</v>
      </c>
      <c r="D11" s="31">
        <v>6.597222222222221E-2</v>
      </c>
    </row>
    <row r="12" spans="1:6" x14ac:dyDescent="0.2">
      <c r="D12" s="31">
        <v>1.1805555555555625E-2</v>
      </c>
    </row>
    <row r="13" spans="1:6" x14ac:dyDescent="0.2">
      <c r="D13" s="32">
        <v>6.8749999999999978E-2</v>
      </c>
    </row>
    <row r="14" spans="1:6" x14ac:dyDescent="0.2">
      <c r="D14" s="31">
        <v>1.1805555555555625E-2</v>
      </c>
    </row>
    <row r="15" spans="1:6" x14ac:dyDescent="0.2">
      <c r="D15" s="32">
        <v>8.8888888888888795E-2</v>
      </c>
    </row>
    <row r="16" spans="1:6" x14ac:dyDescent="0.2">
      <c r="D16" s="31">
        <v>4.1666666666666741E-2</v>
      </c>
    </row>
    <row r="17" spans="4:4" x14ac:dyDescent="0.2">
      <c r="D17" s="32">
        <v>0.33333333333333331</v>
      </c>
    </row>
    <row r="18" spans="4:4" x14ac:dyDescent="0.2">
      <c r="D18" s="31">
        <v>5.5555555555555358E-3</v>
      </c>
    </row>
    <row r="19" spans="4:4" x14ac:dyDescent="0.2">
      <c r="D19" s="32">
        <v>1.1111111111111127E-2</v>
      </c>
    </row>
    <row r="20" spans="4:4" x14ac:dyDescent="0.2">
      <c r="D20" s="31">
        <v>2.3611111111111083E-2</v>
      </c>
    </row>
    <row r="21" spans="4:4" x14ac:dyDescent="0.2">
      <c r="D21" s="32">
        <v>8.3333333333333037E-3</v>
      </c>
    </row>
    <row r="22" spans="4:4" x14ac:dyDescent="0.2">
      <c r="D22" s="31">
        <v>5.5555555555556468E-3</v>
      </c>
    </row>
    <row r="23" spans="4:4" x14ac:dyDescent="0.2">
      <c r="D23" s="31">
        <v>7.9166666666666663E-2</v>
      </c>
    </row>
    <row r="24" spans="4:4" x14ac:dyDescent="0.2">
      <c r="D24" s="32">
        <v>7.2916666666666685E-2</v>
      </c>
    </row>
    <row r="25" spans="4:4" x14ac:dyDescent="0.2">
      <c r="D25" s="31">
        <v>1.3888888888888951E-2</v>
      </c>
    </row>
    <row r="26" spans="4:4" x14ac:dyDescent="0.2">
      <c r="D26" s="31">
        <v>6.3888888888888884E-2</v>
      </c>
    </row>
    <row r="27" spans="4:4" x14ac:dyDescent="0.2">
      <c r="D27" s="32">
        <v>6.9444444444444198E-3</v>
      </c>
    </row>
    <row r="28" spans="4:4" x14ac:dyDescent="0.2">
      <c r="D28" s="31">
        <v>3.4722222222222099E-3</v>
      </c>
    </row>
    <row r="29" spans="4:4" x14ac:dyDescent="0.2">
      <c r="D29" s="32">
        <v>6.944444444444442E-2</v>
      </c>
    </row>
    <row r="30" spans="4:4" x14ac:dyDescent="0.2">
      <c r="D30" s="32">
        <v>3.8194444444444531E-2</v>
      </c>
    </row>
    <row r="31" spans="4:4" x14ac:dyDescent="0.2">
      <c r="D31" s="32">
        <v>6.2499999999999778E-3</v>
      </c>
    </row>
    <row r="32" spans="4:4" x14ac:dyDescent="0.2">
      <c r="D32" s="32">
        <v>3.0555555555555558E-2</v>
      </c>
    </row>
    <row r="33" spans="4:4" x14ac:dyDescent="0.2">
      <c r="D33" s="31">
        <v>0.15902777777777777</v>
      </c>
    </row>
    <row r="34" spans="4:4" x14ac:dyDescent="0.2">
      <c r="D34" s="32">
        <v>4.1666666666666741E-2</v>
      </c>
    </row>
    <row r="35" spans="4:4" x14ac:dyDescent="0.2">
      <c r="D35" s="31">
        <v>0.33333333333333331</v>
      </c>
    </row>
    <row r="36" spans="4:4" x14ac:dyDescent="0.2">
      <c r="D36" s="33">
        <f>SUM(D3:D35)</f>
        <v>1.9423611111111114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2A1AE-C541-5444-B0C0-5E50A86E16EC}">
  <dimension ref="A1:E42"/>
  <sheetViews>
    <sheetView zoomScale="116" workbookViewId="0">
      <selection activeCell="E42" sqref="E1:E42"/>
    </sheetView>
  </sheetViews>
  <sheetFormatPr baseColWidth="10" defaultRowHeight="16" x14ac:dyDescent="0.2"/>
  <cols>
    <col min="1" max="1" width="11.33203125" bestFit="1" customWidth="1"/>
    <col min="2" max="2" width="20.1640625" bestFit="1" customWidth="1"/>
    <col min="3" max="3" width="14.83203125" bestFit="1" customWidth="1"/>
    <col min="4" max="4" width="17.5" bestFit="1" customWidth="1"/>
    <col min="5" max="5" width="41" bestFit="1" customWidth="1"/>
  </cols>
  <sheetData>
    <row r="1" spans="1:5" x14ac:dyDescent="0.2">
      <c r="A1" s="10" t="s">
        <v>0</v>
      </c>
      <c r="B1" s="11" t="s">
        <v>1</v>
      </c>
      <c r="C1" s="11" t="s">
        <v>28</v>
      </c>
      <c r="D1" s="11" t="s">
        <v>2</v>
      </c>
      <c r="E1" s="12" t="s">
        <v>60</v>
      </c>
    </row>
    <row r="2" spans="1:5" x14ac:dyDescent="0.2">
      <c r="A2" s="13">
        <v>0.29166666666666669</v>
      </c>
      <c r="B2" s="4" t="s">
        <v>5</v>
      </c>
      <c r="C2" s="14">
        <f>A3-A2</f>
        <v>1.5972222222222221E-2</v>
      </c>
      <c r="D2" s="4" t="s">
        <v>3</v>
      </c>
      <c r="E2" s="6"/>
    </row>
    <row r="3" spans="1:5" x14ac:dyDescent="0.2">
      <c r="A3" s="15">
        <v>0.30763888888888891</v>
      </c>
      <c r="B3" s="5" t="s">
        <v>18</v>
      </c>
      <c r="C3" s="16">
        <f t="shared" ref="C3:C18" si="0">A4-A3</f>
        <v>7.6388888888888618E-3</v>
      </c>
      <c r="D3" s="5" t="s">
        <v>3</v>
      </c>
      <c r="E3" s="7"/>
    </row>
    <row r="4" spans="1:5" x14ac:dyDescent="0.2">
      <c r="A4" s="13">
        <v>0.31527777777777777</v>
      </c>
      <c r="B4" s="4" t="s">
        <v>36</v>
      </c>
      <c r="C4" s="14">
        <f t="shared" si="0"/>
        <v>2.4999999999999967E-2</v>
      </c>
      <c r="D4" s="4" t="s">
        <v>3</v>
      </c>
      <c r="E4" s="6" t="s">
        <v>37</v>
      </c>
    </row>
    <row r="5" spans="1:5" x14ac:dyDescent="0.2">
      <c r="A5" s="15">
        <v>0.34027777777777773</v>
      </c>
      <c r="B5" s="5" t="s">
        <v>13</v>
      </c>
      <c r="C5" s="16">
        <f t="shared" si="0"/>
        <v>0.15972222222222227</v>
      </c>
      <c r="D5" s="5" t="s">
        <v>3</v>
      </c>
      <c r="E5" s="7"/>
    </row>
    <row r="6" spans="1:5" x14ac:dyDescent="0.2">
      <c r="A6" s="13">
        <v>0.5</v>
      </c>
      <c r="B6" s="4" t="s">
        <v>23</v>
      </c>
      <c r="C6" s="14">
        <f t="shared" si="0"/>
        <v>1.3888888888888951E-2</v>
      </c>
      <c r="D6" s="4" t="s">
        <v>3</v>
      </c>
      <c r="E6" s="6"/>
    </row>
    <row r="7" spans="1:5" x14ac:dyDescent="0.2">
      <c r="A7" s="15">
        <v>0.51388888888888895</v>
      </c>
      <c r="B7" s="16" t="s">
        <v>29</v>
      </c>
      <c r="C7" s="16">
        <f t="shared" si="0"/>
        <v>9.7222222222221877E-3</v>
      </c>
      <c r="D7" s="5" t="s">
        <v>3</v>
      </c>
      <c r="E7" s="7"/>
    </row>
    <row r="8" spans="1:5" x14ac:dyDescent="0.2">
      <c r="A8" s="13">
        <v>0.52361111111111114</v>
      </c>
      <c r="B8" s="4" t="s">
        <v>6</v>
      </c>
      <c r="C8" s="14">
        <f t="shared" si="0"/>
        <v>1.388888888888884E-2</v>
      </c>
      <c r="D8" s="4" t="s">
        <v>4</v>
      </c>
      <c r="E8" s="6"/>
    </row>
    <row r="9" spans="1:5" x14ac:dyDescent="0.2">
      <c r="A9" s="15">
        <v>0.53749999999999998</v>
      </c>
      <c r="B9" s="5" t="s">
        <v>11</v>
      </c>
      <c r="C9" s="16">
        <f t="shared" si="0"/>
        <v>5.6250000000000022E-2</v>
      </c>
      <c r="D9" s="5" t="s">
        <v>3</v>
      </c>
      <c r="E9" s="7"/>
    </row>
    <row r="10" spans="1:5" x14ac:dyDescent="0.2">
      <c r="A10" s="13">
        <v>0.59375</v>
      </c>
      <c r="B10" s="4" t="s">
        <v>30</v>
      </c>
      <c r="C10" s="14">
        <f t="shared" si="0"/>
        <v>3.4722222222222099E-3</v>
      </c>
      <c r="D10" s="4" t="s">
        <v>4</v>
      </c>
      <c r="E10" s="6"/>
    </row>
    <row r="11" spans="1:5" x14ac:dyDescent="0.2">
      <c r="A11" s="15">
        <v>0.59722222222222221</v>
      </c>
      <c r="B11" s="5" t="s">
        <v>11</v>
      </c>
      <c r="C11" s="16">
        <f t="shared" si="0"/>
        <v>5.902777777777779E-2</v>
      </c>
      <c r="D11" s="5" t="s">
        <v>3</v>
      </c>
      <c r="E11" s="7"/>
    </row>
    <row r="12" spans="1:5" x14ac:dyDescent="0.2">
      <c r="A12" s="13">
        <v>0.65625</v>
      </c>
      <c r="B12" s="4" t="s">
        <v>13</v>
      </c>
      <c r="C12" s="14">
        <f>A13-A12</f>
        <v>6.597222222222221E-2</v>
      </c>
      <c r="D12" s="4" t="s">
        <v>3</v>
      </c>
      <c r="E12" s="6"/>
    </row>
    <row r="13" spans="1:5" x14ac:dyDescent="0.2">
      <c r="A13" s="15">
        <v>0.72222222222222221</v>
      </c>
      <c r="B13" s="5" t="s">
        <v>31</v>
      </c>
      <c r="C13" s="16">
        <f t="shared" si="0"/>
        <v>1.3194444444444398E-2</v>
      </c>
      <c r="D13" s="5" t="s">
        <v>4</v>
      </c>
      <c r="E13" s="7"/>
    </row>
    <row r="14" spans="1:5" x14ac:dyDescent="0.2">
      <c r="A14" s="13">
        <v>0.73541666666666661</v>
      </c>
      <c r="B14" s="4" t="s">
        <v>32</v>
      </c>
      <c r="C14" s="14">
        <f t="shared" si="0"/>
        <v>1.1805555555555625E-2</v>
      </c>
      <c r="D14" s="4" t="s">
        <v>3</v>
      </c>
      <c r="E14" s="6"/>
    </row>
    <row r="15" spans="1:5" x14ac:dyDescent="0.2">
      <c r="A15" s="15">
        <v>0.74722222222222223</v>
      </c>
      <c r="B15" s="5" t="s">
        <v>15</v>
      </c>
      <c r="C15" s="16">
        <f t="shared" si="0"/>
        <v>6.8749999999999978E-2</v>
      </c>
      <c r="D15" s="5" t="s">
        <v>3</v>
      </c>
      <c r="E15" s="7"/>
    </row>
    <row r="16" spans="1:5" x14ac:dyDescent="0.2">
      <c r="A16" s="13">
        <v>0.81597222222222221</v>
      </c>
      <c r="B16" s="4" t="s">
        <v>32</v>
      </c>
      <c r="C16" s="14">
        <f t="shared" si="0"/>
        <v>1.1805555555555625E-2</v>
      </c>
      <c r="D16" s="4" t="s">
        <v>3</v>
      </c>
      <c r="E16" s="6"/>
    </row>
    <row r="17" spans="1:5" x14ac:dyDescent="0.2">
      <c r="A17" s="15">
        <v>0.82777777777777783</v>
      </c>
      <c r="B17" s="5" t="s">
        <v>33</v>
      </c>
      <c r="C17" s="16">
        <f t="shared" si="0"/>
        <v>8.8888888888888795E-2</v>
      </c>
      <c r="D17" s="5" t="s">
        <v>3</v>
      </c>
      <c r="E17" s="7"/>
    </row>
    <row r="18" spans="1:5" x14ac:dyDescent="0.2">
      <c r="A18" s="13">
        <v>0.91666666666666663</v>
      </c>
      <c r="B18" s="4" t="s">
        <v>19</v>
      </c>
      <c r="C18" s="14">
        <f t="shared" si="0"/>
        <v>4.1666666666666741E-2</v>
      </c>
      <c r="D18" s="4" t="s">
        <v>3</v>
      </c>
      <c r="E18" s="6"/>
    </row>
    <row r="19" spans="1:5" x14ac:dyDescent="0.2">
      <c r="A19" s="15">
        <v>0.95833333333333337</v>
      </c>
      <c r="B19" s="5" t="s">
        <v>17</v>
      </c>
      <c r="C19" s="16">
        <v>0.33333333333333331</v>
      </c>
      <c r="D19" s="5" t="s">
        <v>3</v>
      </c>
      <c r="E19" s="7"/>
    </row>
    <row r="20" spans="1:5" x14ac:dyDescent="0.2">
      <c r="A20" s="13">
        <v>0.29166666666666669</v>
      </c>
      <c r="B20" s="4" t="s">
        <v>5</v>
      </c>
      <c r="C20" s="14">
        <f t="shared" ref="C20:C41" si="1">A21-A20</f>
        <v>5.5555555555555358E-3</v>
      </c>
      <c r="D20" s="4" t="s">
        <v>3</v>
      </c>
      <c r="E20" s="6"/>
    </row>
    <row r="21" spans="1:5" x14ac:dyDescent="0.2">
      <c r="A21" s="15">
        <v>0.29722222222222222</v>
      </c>
      <c r="B21" s="5" t="s">
        <v>18</v>
      </c>
      <c r="C21" s="16">
        <f t="shared" si="1"/>
        <v>1.1111111111111127E-2</v>
      </c>
      <c r="D21" s="5" t="s">
        <v>3</v>
      </c>
      <c r="E21" s="7"/>
    </row>
    <row r="22" spans="1:5" x14ac:dyDescent="0.2">
      <c r="A22" s="13">
        <v>0.30833333333333335</v>
      </c>
      <c r="B22" s="4" t="s">
        <v>36</v>
      </c>
      <c r="C22" s="14">
        <f t="shared" si="1"/>
        <v>2.3611111111111083E-2</v>
      </c>
      <c r="D22" s="4" t="s">
        <v>3</v>
      </c>
      <c r="E22" s="6" t="s">
        <v>37</v>
      </c>
    </row>
    <row r="23" spans="1:5" x14ac:dyDescent="0.2">
      <c r="A23" s="15">
        <v>0.33194444444444443</v>
      </c>
      <c r="B23" s="5" t="s">
        <v>8</v>
      </c>
      <c r="C23" s="16">
        <f t="shared" si="1"/>
        <v>8.3333333333333037E-3</v>
      </c>
      <c r="D23" s="5" t="s">
        <v>3</v>
      </c>
      <c r="E23" s="7" t="s">
        <v>10</v>
      </c>
    </row>
    <row r="24" spans="1:5" x14ac:dyDescent="0.2">
      <c r="A24" s="13">
        <v>0.34027777777777773</v>
      </c>
      <c r="B24" s="4" t="s">
        <v>7</v>
      </c>
      <c r="C24" s="14">
        <f t="shared" si="1"/>
        <v>5.5555555555556468E-3</v>
      </c>
      <c r="D24" s="4" t="s">
        <v>3</v>
      </c>
      <c r="E24" s="6"/>
    </row>
    <row r="25" spans="1:5" x14ac:dyDescent="0.2">
      <c r="A25" s="15">
        <v>0.34583333333333338</v>
      </c>
      <c r="B25" s="16" t="s">
        <v>6</v>
      </c>
      <c r="C25" s="16">
        <f t="shared" si="1"/>
        <v>2.0833333333332704E-3</v>
      </c>
      <c r="D25" s="5" t="s">
        <v>4</v>
      </c>
      <c r="E25" s="7"/>
    </row>
    <row r="26" spans="1:5" x14ac:dyDescent="0.2">
      <c r="A26" s="13">
        <v>0.34791666666666665</v>
      </c>
      <c r="B26" s="4" t="s">
        <v>11</v>
      </c>
      <c r="C26" s="14">
        <f t="shared" si="1"/>
        <v>7.9166666666666663E-2</v>
      </c>
      <c r="D26" s="4" t="s">
        <v>3</v>
      </c>
      <c r="E26" s="6"/>
    </row>
    <row r="27" spans="1:5" x14ac:dyDescent="0.2">
      <c r="A27" s="15">
        <v>0.42708333333333331</v>
      </c>
      <c r="B27" s="5" t="s">
        <v>14</v>
      </c>
      <c r="C27" s="16">
        <f t="shared" si="1"/>
        <v>7.2916666666666685E-2</v>
      </c>
      <c r="D27" s="5" t="s">
        <v>3</v>
      </c>
      <c r="E27" s="7"/>
    </row>
    <row r="28" spans="1:5" x14ac:dyDescent="0.2">
      <c r="A28" s="13">
        <v>0.5</v>
      </c>
      <c r="B28" s="4" t="s">
        <v>12</v>
      </c>
      <c r="C28" s="14">
        <f t="shared" si="1"/>
        <v>1.3888888888888951E-2</v>
      </c>
      <c r="D28" s="4" t="s">
        <v>3</v>
      </c>
      <c r="E28" s="6"/>
    </row>
    <row r="29" spans="1:5" x14ac:dyDescent="0.2">
      <c r="A29" s="15">
        <v>0.51388888888888895</v>
      </c>
      <c r="B29" s="5" t="s">
        <v>34</v>
      </c>
      <c r="C29" s="16">
        <f t="shared" si="1"/>
        <v>5.5555555555555358E-3</v>
      </c>
      <c r="D29" s="5" t="s">
        <v>4</v>
      </c>
      <c r="E29" s="7"/>
    </row>
    <row r="30" spans="1:5" x14ac:dyDescent="0.2">
      <c r="A30" s="13">
        <v>0.51944444444444449</v>
      </c>
      <c r="B30" s="4" t="s">
        <v>13</v>
      </c>
      <c r="C30" s="14">
        <f t="shared" si="1"/>
        <v>6.3888888888888884E-2</v>
      </c>
      <c r="D30" s="4" t="s">
        <v>3</v>
      </c>
      <c r="E30" s="6"/>
    </row>
    <row r="31" spans="1:5" x14ac:dyDescent="0.2">
      <c r="A31" s="15">
        <v>0.58333333333333337</v>
      </c>
      <c r="B31" s="5" t="s">
        <v>6</v>
      </c>
      <c r="C31" s="16">
        <f t="shared" si="1"/>
        <v>6.9444444444444198E-3</v>
      </c>
      <c r="D31" s="5" t="s">
        <v>3</v>
      </c>
      <c r="E31" s="7"/>
    </row>
    <row r="32" spans="1:5" x14ac:dyDescent="0.2">
      <c r="A32" s="13">
        <v>0.59027777777777779</v>
      </c>
      <c r="B32" s="4" t="s">
        <v>21</v>
      </c>
      <c r="C32" s="14">
        <f t="shared" si="1"/>
        <v>3.4722222222222099E-3</v>
      </c>
      <c r="D32" s="4" t="s">
        <v>3</v>
      </c>
      <c r="E32" s="6" t="s">
        <v>26</v>
      </c>
    </row>
    <row r="33" spans="1:5" x14ac:dyDescent="0.2">
      <c r="A33" s="15">
        <v>0.59375</v>
      </c>
      <c r="B33" s="5" t="s">
        <v>22</v>
      </c>
      <c r="C33" s="16">
        <f t="shared" si="1"/>
        <v>6.944444444444442E-2</v>
      </c>
      <c r="D33" s="5" t="s">
        <v>3</v>
      </c>
      <c r="E33" s="7"/>
    </row>
    <row r="34" spans="1:5" x14ac:dyDescent="0.2">
      <c r="A34" s="13">
        <v>0.66319444444444442</v>
      </c>
      <c r="B34" s="4" t="s">
        <v>20</v>
      </c>
      <c r="C34" s="14">
        <f t="shared" si="1"/>
        <v>9.0277777777777457E-3</v>
      </c>
      <c r="D34" s="4" t="s">
        <v>4</v>
      </c>
      <c r="E34" s="6"/>
    </row>
    <row r="35" spans="1:5" x14ac:dyDescent="0.2">
      <c r="A35" s="15">
        <v>0.67222222222222217</v>
      </c>
      <c r="B35" s="5" t="s">
        <v>23</v>
      </c>
      <c r="C35" s="16">
        <f t="shared" si="1"/>
        <v>3.8194444444444531E-2</v>
      </c>
      <c r="D35" s="5" t="s">
        <v>3</v>
      </c>
      <c r="E35" s="7"/>
    </row>
    <row r="36" spans="1:5" x14ac:dyDescent="0.2">
      <c r="A36" s="13">
        <v>0.7104166666666667</v>
      </c>
      <c r="B36" s="4" t="s">
        <v>24</v>
      </c>
      <c r="C36" s="14">
        <f t="shared" si="1"/>
        <v>8.3333333333333037E-3</v>
      </c>
      <c r="D36" s="4" t="s">
        <v>4</v>
      </c>
      <c r="E36" s="6"/>
    </row>
    <row r="37" spans="1:5" x14ac:dyDescent="0.2">
      <c r="A37" s="15">
        <v>0.71875</v>
      </c>
      <c r="B37" s="5" t="s">
        <v>49</v>
      </c>
      <c r="C37" s="16">
        <f t="shared" si="1"/>
        <v>6.2499999999999778E-3</v>
      </c>
      <c r="D37" s="5" t="s">
        <v>3</v>
      </c>
      <c r="E37" s="7"/>
    </row>
    <row r="38" spans="1:5" x14ac:dyDescent="0.2">
      <c r="A38" s="13">
        <v>0.72499999999999998</v>
      </c>
      <c r="B38" s="4" t="s">
        <v>16</v>
      </c>
      <c r="C38" s="14">
        <f t="shared" si="1"/>
        <v>2.0833333333333259E-3</v>
      </c>
      <c r="D38" s="4" t="s">
        <v>4</v>
      </c>
      <c r="E38" s="6"/>
    </row>
    <row r="39" spans="1:5" x14ac:dyDescent="0.2">
      <c r="A39" s="15">
        <v>0.7270833333333333</v>
      </c>
      <c r="B39" s="5" t="s">
        <v>15</v>
      </c>
      <c r="C39" s="16">
        <f t="shared" si="1"/>
        <v>3.0555555555555558E-2</v>
      </c>
      <c r="D39" s="5" t="s">
        <v>3</v>
      </c>
      <c r="E39" s="7"/>
    </row>
    <row r="40" spans="1:5" x14ac:dyDescent="0.2">
      <c r="A40" s="13">
        <v>0.75763888888888886</v>
      </c>
      <c r="B40" s="4" t="s">
        <v>33</v>
      </c>
      <c r="C40" s="14">
        <f t="shared" si="1"/>
        <v>0.15902777777777777</v>
      </c>
      <c r="D40" s="4" t="s">
        <v>3</v>
      </c>
      <c r="E40" s="6"/>
    </row>
    <row r="41" spans="1:5" x14ac:dyDescent="0.2">
      <c r="A41" s="15">
        <v>0.91666666666666663</v>
      </c>
      <c r="B41" s="5" t="s">
        <v>19</v>
      </c>
      <c r="C41" s="16">
        <f t="shared" si="1"/>
        <v>4.1666666666666741E-2</v>
      </c>
      <c r="D41" s="5" t="s">
        <v>3</v>
      </c>
      <c r="E41" s="7"/>
    </row>
    <row r="42" spans="1:5" x14ac:dyDescent="0.2">
      <c r="A42" s="13">
        <v>0.95833333333333337</v>
      </c>
      <c r="B42" s="4" t="s">
        <v>17</v>
      </c>
      <c r="C42" s="14">
        <v>0.33333333333333331</v>
      </c>
      <c r="D42" s="4" t="s">
        <v>3</v>
      </c>
      <c r="E42" s="6"/>
    </row>
  </sheetData>
  <autoFilter ref="A1:E42" xr:uid="{5D82A1AE-C541-5444-B0C0-5E50A86E16EC}"/>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A45C72F-42B9-7948-979B-7BD7878BA7A0}">
          <x14:formula1>
            <xm:f>'Source Sheet'!$A$1:$A$2</xm:f>
          </x14:formula1>
          <xm:sqref>D2:D42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EBBE-BBCF-3C43-9252-81AECB6F940B}">
  <dimension ref="A1:I43"/>
  <sheetViews>
    <sheetView tabSelected="1" zoomScale="138" zoomScaleNormal="116" workbookViewId="0">
      <selection activeCell="B2" sqref="B2:B42"/>
    </sheetView>
  </sheetViews>
  <sheetFormatPr baseColWidth="10" defaultRowHeight="16" x14ac:dyDescent="0.2"/>
  <cols>
    <col min="1" max="1" width="11.33203125" bestFit="1" customWidth="1"/>
    <col min="2" max="2" width="20.1640625" bestFit="1" customWidth="1"/>
    <col min="3" max="3" width="14.83203125" style="3" bestFit="1" customWidth="1"/>
    <col min="4" max="4" width="17.5" bestFit="1" customWidth="1"/>
    <col min="5" max="5" width="20" customWidth="1"/>
    <col min="6" max="6" width="41" bestFit="1" customWidth="1"/>
  </cols>
  <sheetData>
    <row r="1" spans="1:9" x14ac:dyDescent="0.2">
      <c r="A1" s="10" t="s">
        <v>0</v>
      </c>
      <c r="B1" s="11" t="s">
        <v>1</v>
      </c>
      <c r="C1" s="11" t="s">
        <v>28</v>
      </c>
      <c r="D1" s="11" t="s">
        <v>2</v>
      </c>
      <c r="E1" s="12" t="s">
        <v>58</v>
      </c>
      <c r="F1" s="12" t="s">
        <v>9</v>
      </c>
    </row>
    <row r="2" spans="1:9" x14ac:dyDescent="0.2">
      <c r="A2" s="13">
        <v>0.29166666666666669</v>
      </c>
      <c r="B2" s="4" t="s">
        <v>5</v>
      </c>
      <c r="C2" s="31">
        <f t="shared" ref="C2:C7" si="0">A3-A2</f>
        <v>1.5972222222222221E-2</v>
      </c>
      <c r="D2" s="4" t="s">
        <v>3</v>
      </c>
      <c r="E2" s="6"/>
      <c r="F2" s="6"/>
    </row>
    <row r="3" spans="1:9" x14ac:dyDescent="0.2">
      <c r="A3" s="15">
        <v>0.30763888888888891</v>
      </c>
      <c r="B3" s="5" t="s">
        <v>18</v>
      </c>
      <c r="C3" s="32">
        <f t="shared" si="0"/>
        <v>7.6388888888888618E-3</v>
      </c>
      <c r="D3" s="5" t="s">
        <v>3</v>
      </c>
      <c r="E3" s="36"/>
      <c r="F3" s="7"/>
    </row>
    <row r="4" spans="1:9" x14ac:dyDescent="0.2">
      <c r="A4" s="13">
        <v>0.31527777777777777</v>
      </c>
      <c r="B4" s="4" t="s">
        <v>36</v>
      </c>
      <c r="C4" s="31">
        <f t="shared" si="0"/>
        <v>2.4999999999999967E-2</v>
      </c>
      <c r="D4" s="4" t="s">
        <v>3</v>
      </c>
      <c r="E4" s="37"/>
      <c r="F4" s="6" t="s">
        <v>37</v>
      </c>
    </row>
    <row r="5" spans="1:9" x14ac:dyDescent="0.2">
      <c r="A5" s="15">
        <v>0.34027777777777773</v>
      </c>
      <c r="B5" s="5" t="s">
        <v>13</v>
      </c>
      <c r="C5" s="32">
        <f t="shared" si="0"/>
        <v>0.15972222222222227</v>
      </c>
      <c r="D5" s="5" t="s">
        <v>3</v>
      </c>
      <c r="E5" s="36"/>
      <c r="F5" s="7"/>
    </row>
    <row r="6" spans="1:9" x14ac:dyDescent="0.2">
      <c r="A6" s="13">
        <v>0.5</v>
      </c>
      <c r="B6" s="4" t="s">
        <v>23</v>
      </c>
      <c r="C6" s="31">
        <f t="shared" si="0"/>
        <v>1.3888888888888951E-2</v>
      </c>
      <c r="D6" s="4" t="s">
        <v>3</v>
      </c>
      <c r="E6" s="37"/>
      <c r="F6" s="6"/>
    </row>
    <row r="7" spans="1:9" x14ac:dyDescent="0.2">
      <c r="A7" s="15">
        <v>0.51388888888888895</v>
      </c>
      <c r="B7" s="16" t="s">
        <v>50</v>
      </c>
      <c r="C7" s="32">
        <f t="shared" si="0"/>
        <v>9.7222222222221877E-3</v>
      </c>
      <c r="D7" s="5" t="s">
        <v>3</v>
      </c>
      <c r="E7" s="36"/>
      <c r="F7" s="7"/>
    </row>
    <row r="8" spans="1:9" x14ac:dyDescent="0.2">
      <c r="A8" s="13">
        <v>0.52361111111111114</v>
      </c>
      <c r="B8" s="4" t="s">
        <v>51</v>
      </c>
      <c r="C8" s="31">
        <f t="shared" ref="C8:C18" si="1">A9-A8</f>
        <v>1.388888888888884E-2</v>
      </c>
      <c r="D8" s="4" t="s">
        <v>4</v>
      </c>
      <c r="E8" s="37">
        <v>2</v>
      </c>
      <c r="F8" s="6"/>
    </row>
    <row r="9" spans="1:9" x14ac:dyDescent="0.2">
      <c r="A9" s="15">
        <v>0.53749999999999998</v>
      </c>
      <c r="B9" s="5" t="s">
        <v>11</v>
      </c>
      <c r="C9" s="32">
        <f t="shared" si="1"/>
        <v>5.6250000000000022E-2</v>
      </c>
      <c r="D9" s="5" t="s">
        <v>3</v>
      </c>
      <c r="E9" s="36"/>
      <c r="F9" s="7"/>
      <c r="I9" s="13">
        <v>0.29166666666666669</v>
      </c>
    </row>
    <row r="10" spans="1:9" x14ac:dyDescent="0.2">
      <c r="A10" s="13">
        <v>0.59375</v>
      </c>
      <c r="B10" s="4" t="s">
        <v>51</v>
      </c>
      <c r="C10" s="31">
        <f t="shared" si="1"/>
        <v>3.4722222222222099E-3</v>
      </c>
      <c r="D10" s="4" t="s">
        <v>4</v>
      </c>
      <c r="E10" s="37">
        <v>2</v>
      </c>
      <c r="F10" s="6"/>
    </row>
    <row r="11" spans="1:9" x14ac:dyDescent="0.2">
      <c r="A11" s="15">
        <v>0.59722222222222221</v>
      </c>
      <c r="B11" s="5" t="s">
        <v>11</v>
      </c>
      <c r="C11" s="32">
        <f t="shared" si="1"/>
        <v>5.902777777777779E-2</v>
      </c>
      <c r="D11" s="5" t="s">
        <v>3</v>
      </c>
      <c r="E11" s="36"/>
      <c r="F11" s="7"/>
    </row>
    <row r="12" spans="1:9" x14ac:dyDescent="0.2">
      <c r="A12" s="13">
        <v>0.65625</v>
      </c>
      <c r="B12" s="4" t="s">
        <v>13</v>
      </c>
      <c r="C12" s="31">
        <f t="shared" si="1"/>
        <v>6.597222222222221E-2</v>
      </c>
      <c r="D12" s="4" t="s">
        <v>3</v>
      </c>
      <c r="E12" s="37"/>
      <c r="F12" s="6"/>
    </row>
    <row r="13" spans="1:9" x14ac:dyDescent="0.2">
      <c r="A13" s="15">
        <v>0.72222222222222221</v>
      </c>
      <c r="B13" s="5" t="s">
        <v>52</v>
      </c>
      <c r="C13" s="32">
        <f t="shared" si="1"/>
        <v>1.3194444444444398E-2</v>
      </c>
      <c r="D13" s="5" t="s">
        <v>4</v>
      </c>
      <c r="E13" s="36">
        <v>4</v>
      </c>
      <c r="F13" s="7"/>
    </row>
    <row r="14" spans="1:9" x14ac:dyDescent="0.2">
      <c r="A14" s="13">
        <v>0.73541666666666661</v>
      </c>
      <c r="B14" s="4" t="s">
        <v>32</v>
      </c>
      <c r="C14" s="31">
        <f t="shared" si="1"/>
        <v>1.1805555555555625E-2</v>
      </c>
      <c r="D14" s="5" t="s">
        <v>3</v>
      </c>
      <c r="E14" s="37">
        <v>3</v>
      </c>
      <c r="F14" s="6"/>
    </row>
    <row r="15" spans="1:9" x14ac:dyDescent="0.2">
      <c r="A15" s="15">
        <v>0.74722222222222223</v>
      </c>
      <c r="B15" s="5" t="s">
        <v>15</v>
      </c>
      <c r="C15" s="32">
        <f t="shared" si="1"/>
        <v>6.8749999999999978E-2</v>
      </c>
      <c r="D15" s="5" t="s">
        <v>3</v>
      </c>
      <c r="E15" s="36"/>
      <c r="F15" s="7"/>
    </row>
    <row r="16" spans="1:9" x14ac:dyDescent="0.2">
      <c r="A16" s="13">
        <v>0.81597222222222221</v>
      </c>
      <c r="B16" s="4" t="s">
        <v>32</v>
      </c>
      <c r="C16" s="31">
        <f t="shared" si="1"/>
        <v>1.1805555555555625E-2</v>
      </c>
      <c r="D16" s="5" t="s">
        <v>3</v>
      </c>
      <c r="E16" s="37">
        <v>2</v>
      </c>
      <c r="F16" s="6"/>
    </row>
    <row r="17" spans="1:6" x14ac:dyDescent="0.2">
      <c r="A17" s="15">
        <v>0.82777777777777783</v>
      </c>
      <c r="B17" s="5" t="s">
        <v>33</v>
      </c>
      <c r="C17" s="32">
        <f t="shared" si="1"/>
        <v>8.8888888888888795E-2</v>
      </c>
      <c r="D17" s="5" t="s">
        <v>3</v>
      </c>
      <c r="E17" s="36"/>
      <c r="F17" s="7"/>
    </row>
    <row r="18" spans="1:6" x14ac:dyDescent="0.2">
      <c r="A18" s="13">
        <v>0.91666666666666663</v>
      </c>
      <c r="B18" s="4" t="s">
        <v>19</v>
      </c>
      <c r="C18" s="31">
        <f t="shared" si="1"/>
        <v>4.1666666666666741E-2</v>
      </c>
      <c r="D18" s="4" t="s">
        <v>3</v>
      </c>
      <c r="E18" s="37"/>
      <c r="F18" s="6"/>
    </row>
    <row r="19" spans="1:6" x14ac:dyDescent="0.2">
      <c r="A19" s="15">
        <v>0.95833333333333337</v>
      </c>
      <c r="B19" s="5" t="s">
        <v>17</v>
      </c>
      <c r="C19" s="32">
        <v>0.33333333333333331</v>
      </c>
      <c r="D19" s="5" t="s">
        <v>3</v>
      </c>
      <c r="E19" s="36"/>
      <c r="F19" s="7"/>
    </row>
    <row r="20" spans="1:6" x14ac:dyDescent="0.2">
      <c r="A20" s="13">
        <v>0.29166666666666669</v>
      </c>
      <c r="B20" s="4" t="s">
        <v>5</v>
      </c>
      <c r="C20" s="31">
        <f t="shared" ref="C20:C38" si="2">A21-A20</f>
        <v>5.5555555555555358E-3</v>
      </c>
      <c r="D20" s="4" t="s">
        <v>3</v>
      </c>
      <c r="E20" s="37"/>
      <c r="F20" s="6"/>
    </row>
    <row r="21" spans="1:6" x14ac:dyDescent="0.2">
      <c r="A21" s="15">
        <v>0.29722222222222222</v>
      </c>
      <c r="B21" s="5" t="s">
        <v>18</v>
      </c>
      <c r="C21" s="32">
        <f t="shared" si="2"/>
        <v>1.1111111111111127E-2</v>
      </c>
      <c r="D21" s="5" t="s">
        <v>3</v>
      </c>
      <c r="E21" s="36"/>
      <c r="F21" s="7"/>
    </row>
    <row r="22" spans="1:6" x14ac:dyDescent="0.2">
      <c r="A22" s="13">
        <v>0.30833333333333335</v>
      </c>
      <c r="B22" s="4" t="s">
        <v>36</v>
      </c>
      <c r="C22" s="31">
        <f t="shared" si="2"/>
        <v>2.3611111111111083E-2</v>
      </c>
      <c r="D22" s="4" t="s">
        <v>3</v>
      </c>
      <c r="E22" s="37"/>
      <c r="F22" s="6" t="s">
        <v>37</v>
      </c>
    </row>
    <row r="23" spans="1:6" x14ac:dyDescent="0.2">
      <c r="A23" s="15">
        <v>0.33194444444444443</v>
      </c>
      <c r="B23" s="5" t="s">
        <v>53</v>
      </c>
      <c r="C23" s="32">
        <f t="shared" si="2"/>
        <v>8.3333333333333037E-3</v>
      </c>
      <c r="D23" s="5" t="s">
        <v>4</v>
      </c>
      <c r="E23" s="36">
        <v>2</v>
      </c>
      <c r="F23" s="7" t="s">
        <v>10</v>
      </c>
    </row>
    <row r="24" spans="1:6" x14ac:dyDescent="0.2">
      <c r="A24" s="13">
        <v>0.34027777777777773</v>
      </c>
      <c r="B24" s="4" t="s">
        <v>7</v>
      </c>
      <c r="C24" s="31">
        <f t="shared" si="2"/>
        <v>5.5555555555556468E-3</v>
      </c>
      <c r="D24" s="4" t="s">
        <v>3</v>
      </c>
      <c r="E24" s="37"/>
      <c r="F24" s="6"/>
    </row>
    <row r="25" spans="1:6" x14ac:dyDescent="0.2">
      <c r="A25" s="15">
        <v>0.34583333333333338</v>
      </c>
      <c r="B25" s="16" t="s">
        <v>51</v>
      </c>
      <c r="C25" s="32">
        <f t="shared" si="2"/>
        <v>2.0833333333332704E-3</v>
      </c>
      <c r="D25" s="5" t="s">
        <v>4</v>
      </c>
      <c r="E25" s="36">
        <v>1</v>
      </c>
      <c r="F25" s="7"/>
    </row>
    <row r="26" spans="1:6" x14ac:dyDescent="0.2">
      <c r="A26" s="13">
        <v>0.34791666666666665</v>
      </c>
      <c r="B26" s="4" t="s">
        <v>11</v>
      </c>
      <c r="C26" s="31">
        <f t="shared" si="2"/>
        <v>7.9166666666666663E-2</v>
      </c>
      <c r="D26" s="4" t="s">
        <v>3</v>
      </c>
      <c r="E26" s="37"/>
      <c r="F26" s="6"/>
    </row>
    <row r="27" spans="1:6" x14ac:dyDescent="0.2">
      <c r="A27" s="15">
        <v>0.42708333333333331</v>
      </c>
      <c r="B27" s="5" t="s">
        <v>14</v>
      </c>
      <c r="C27" s="32">
        <f t="shared" si="2"/>
        <v>7.2916666666666685E-2</v>
      </c>
      <c r="D27" s="5" t="s">
        <v>3</v>
      </c>
      <c r="E27" s="36"/>
      <c r="F27" s="7"/>
    </row>
    <row r="28" spans="1:6" x14ac:dyDescent="0.2">
      <c r="A28" s="13">
        <v>0.5</v>
      </c>
      <c r="B28" s="4" t="s">
        <v>54</v>
      </c>
      <c r="C28" s="31">
        <f t="shared" si="2"/>
        <v>1.3888888888888951E-2</v>
      </c>
      <c r="D28" s="4" t="s">
        <v>3</v>
      </c>
      <c r="E28" s="37"/>
      <c r="F28" s="6"/>
    </row>
    <row r="29" spans="1:6" x14ac:dyDescent="0.2">
      <c r="A29" s="15">
        <v>0.51388888888888895</v>
      </c>
      <c r="B29" s="5" t="s">
        <v>55</v>
      </c>
      <c r="C29" s="32">
        <f t="shared" si="2"/>
        <v>5.5555555555555358E-3</v>
      </c>
      <c r="D29" s="5" t="s">
        <v>4</v>
      </c>
      <c r="E29" s="36">
        <v>3</v>
      </c>
      <c r="F29" s="7"/>
    </row>
    <row r="30" spans="1:6" x14ac:dyDescent="0.2">
      <c r="A30" s="13">
        <v>0.51944444444444449</v>
      </c>
      <c r="B30" s="4" t="s">
        <v>13</v>
      </c>
      <c r="C30" s="31">
        <f t="shared" si="2"/>
        <v>6.3888888888888884E-2</v>
      </c>
      <c r="D30" s="4" t="s">
        <v>3</v>
      </c>
      <c r="E30" s="37"/>
      <c r="F30" s="6"/>
    </row>
    <row r="31" spans="1:6" x14ac:dyDescent="0.2">
      <c r="A31" s="15">
        <v>0.58333333333333337</v>
      </c>
      <c r="B31" s="5" t="s">
        <v>51</v>
      </c>
      <c r="C31" s="32">
        <f t="shared" si="2"/>
        <v>6.9444444444444198E-3</v>
      </c>
      <c r="D31" s="5" t="s">
        <v>4</v>
      </c>
      <c r="E31" s="36">
        <v>4</v>
      </c>
      <c r="F31" s="7"/>
    </row>
    <row r="32" spans="1:6" x14ac:dyDescent="0.2">
      <c r="A32" s="13">
        <v>0.59027777777777779</v>
      </c>
      <c r="B32" s="4" t="s">
        <v>56</v>
      </c>
      <c r="C32" s="31">
        <f t="shared" si="2"/>
        <v>3.4722222222222099E-3</v>
      </c>
      <c r="D32" s="5" t="s">
        <v>4</v>
      </c>
      <c r="E32" s="37">
        <v>2</v>
      </c>
      <c r="F32" s="6" t="s">
        <v>26</v>
      </c>
    </row>
    <row r="33" spans="1:6" x14ac:dyDescent="0.2">
      <c r="A33" s="15">
        <v>0.59375</v>
      </c>
      <c r="B33" s="5" t="s">
        <v>40</v>
      </c>
      <c r="C33" s="32">
        <f t="shared" si="2"/>
        <v>6.944444444444442E-2</v>
      </c>
      <c r="D33" s="5" t="s">
        <v>3</v>
      </c>
      <c r="E33" s="36"/>
      <c r="F33" s="7"/>
    </row>
    <row r="34" spans="1:6" x14ac:dyDescent="0.2">
      <c r="A34" s="13">
        <v>0.66319444444444442</v>
      </c>
      <c r="B34" s="4" t="s">
        <v>20</v>
      </c>
      <c r="C34" s="31">
        <f t="shared" si="2"/>
        <v>9.0277777777777457E-3</v>
      </c>
      <c r="D34" s="4" t="s">
        <v>4</v>
      </c>
      <c r="E34" s="37">
        <v>3</v>
      </c>
      <c r="F34" s="6"/>
    </row>
    <row r="35" spans="1:6" x14ac:dyDescent="0.2">
      <c r="A35" s="15">
        <v>0.67222222222222217</v>
      </c>
      <c r="B35" s="5" t="s">
        <v>23</v>
      </c>
      <c r="C35" s="32">
        <f t="shared" si="2"/>
        <v>3.8194444444444531E-2</v>
      </c>
      <c r="D35" s="5" t="s">
        <v>3</v>
      </c>
      <c r="E35" s="36"/>
      <c r="F35" s="7"/>
    </row>
    <row r="36" spans="1:6" x14ac:dyDescent="0.2">
      <c r="A36" s="13">
        <v>0.7104166666666667</v>
      </c>
      <c r="B36" s="4" t="s">
        <v>57</v>
      </c>
      <c r="C36" s="31">
        <f t="shared" si="2"/>
        <v>8.3333333333333037E-3</v>
      </c>
      <c r="D36" s="4" t="s">
        <v>4</v>
      </c>
      <c r="E36" s="37">
        <v>2</v>
      </c>
      <c r="F36" s="6"/>
    </row>
    <row r="37" spans="1:6" x14ac:dyDescent="0.2">
      <c r="A37" s="15">
        <v>0.71875</v>
      </c>
      <c r="B37" s="5" t="s">
        <v>25</v>
      </c>
      <c r="C37" s="32">
        <f t="shared" si="2"/>
        <v>6.2499999999999778E-3</v>
      </c>
      <c r="D37" s="5" t="s">
        <v>3</v>
      </c>
      <c r="E37" s="36"/>
      <c r="F37" s="7"/>
    </row>
    <row r="38" spans="1:6" x14ac:dyDescent="0.2">
      <c r="A38" s="13">
        <v>0.72499999999999998</v>
      </c>
      <c r="B38" s="4" t="s">
        <v>20</v>
      </c>
      <c r="C38" s="31">
        <f t="shared" si="2"/>
        <v>2.0833333333333259E-3</v>
      </c>
      <c r="D38" s="4" t="s">
        <v>4</v>
      </c>
      <c r="E38" s="37">
        <v>2</v>
      </c>
      <c r="F38" s="6"/>
    </row>
    <row r="39" spans="1:6" x14ac:dyDescent="0.2">
      <c r="A39" s="15">
        <v>0.7270833333333333</v>
      </c>
      <c r="B39" s="5" t="s">
        <v>15</v>
      </c>
      <c r="C39" s="32">
        <f t="shared" ref="C39:C41" si="3">A40-A39</f>
        <v>3.0555555555555558E-2</v>
      </c>
      <c r="D39" s="5" t="s">
        <v>3</v>
      </c>
      <c r="E39" s="36"/>
      <c r="F39" s="7"/>
    </row>
    <row r="40" spans="1:6" x14ac:dyDescent="0.2">
      <c r="A40" s="13">
        <v>0.75763888888888886</v>
      </c>
      <c r="B40" s="4" t="s">
        <v>33</v>
      </c>
      <c r="C40" s="31">
        <f t="shared" si="3"/>
        <v>0.15902777777777777</v>
      </c>
      <c r="D40" s="4" t="s">
        <v>3</v>
      </c>
      <c r="E40" s="6"/>
      <c r="F40" s="6"/>
    </row>
    <row r="41" spans="1:6" x14ac:dyDescent="0.2">
      <c r="A41" s="15">
        <v>0.91666666666666663</v>
      </c>
      <c r="B41" s="5" t="s">
        <v>19</v>
      </c>
      <c r="C41" s="32">
        <f t="shared" si="3"/>
        <v>4.1666666666666741E-2</v>
      </c>
      <c r="D41" s="5" t="s">
        <v>3</v>
      </c>
      <c r="E41" s="7"/>
      <c r="F41" s="7"/>
    </row>
    <row r="42" spans="1:6" x14ac:dyDescent="0.2">
      <c r="A42" s="13">
        <v>0.95833333333333337</v>
      </c>
      <c r="B42" s="4" t="s">
        <v>17</v>
      </c>
      <c r="C42" s="31">
        <v>0.33333333333333331</v>
      </c>
      <c r="D42" s="4" t="s">
        <v>3</v>
      </c>
      <c r="E42" s="6"/>
      <c r="F42" s="6"/>
    </row>
    <row r="43" spans="1:6" x14ac:dyDescent="0.2">
      <c r="B43" t="s">
        <v>41</v>
      </c>
      <c r="C43" s="33">
        <f>SUM(C2:C42)</f>
        <v>2</v>
      </c>
    </row>
  </sheetData>
  <autoFilter ref="A1:E43" xr:uid="{5D82A1AE-C541-5444-B0C0-5E50A86E16EC}">
    <sortState xmlns:xlrd2="http://schemas.microsoft.com/office/spreadsheetml/2017/richdata2" ref="A8:E38">
      <sortCondition descending="1" ref="D1:D43"/>
    </sortState>
  </autoFilter>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A43D9410-1CAE-E94F-A1BB-9889856CFE1B}">
          <x14:formula1>
            <xm:f>'Source Sheet'!$A$1:$A$2</xm:f>
          </x14:formula1>
          <xm:sqref>D2:D42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E95F-ACF9-434C-9211-91202EC40F67}">
  <dimension ref="A1:E25"/>
  <sheetViews>
    <sheetView zoomScale="107" workbookViewId="0">
      <selection activeCell="C1" sqref="C1"/>
    </sheetView>
  </sheetViews>
  <sheetFormatPr baseColWidth="10" defaultRowHeight="16" x14ac:dyDescent="0.2"/>
  <cols>
    <col min="1" max="1" width="11.83203125" style="9" customWidth="1"/>
    <col min="2" max="2" width="19.1640625" bestFit="1" customWidth="1"/>
    <col min="3" max="3" width="19.5" customWidth="1"/>
    <col min="4" max="4" width="18.1640625" customWidth="1"/>
    <col min="5" max="5" width="28.33203125" bestFit="1" customWidth="1"/>
  </cols>
  <sheetData>
    <row r="1" spans="1:5" x14ac:dyDescent="0.2">
      <c r="A1" s="8" t="s">
        <v>0</v>
      </c>
      <c r="B1" s="8" t="s">
        <v>1</v>
      </c>
      <c r="C1" s="8" t="s">
        <v>28</v>
      </c>
      <c r="D1" s="8" t="s">
        <v>2</v>
      </c>
      <c r="E1" s="8" t="s">
        <v>9</v>
      </c>
    </row>
    <row r="2" spans="1:5" x14ac:dyDescent="0.2">
      <c r="A2" s="13">
        <v>0.29166666666666669</v>
      </c>
      <c r="B2" s="4" t="s">
        <v>5</v>
      </c>
      <c r="C2" s="14">
        <f>A3-A2</f>
        <v>1.5972222222222221E-2</v>
      </c>
      <c r="D2" s="4" t="s">
        <v>3</v>
      </c>
      <c r="E2" s="6"/>
    </row>
    <row r="3" spans="1:5" x14ac:dyDescent="0.2">
      <c r="A3" s="15">
        <v>0.30763888888888891</v>
      </c>
      <c r="B3" s="5" t="s">
        <v>18</v>
      </c>
      <c r="C3" s="16">
        <f t="shared" ref="C3:C18" si="0">A4-A3</f>
        <v>7.6388888888888618E-3</v>
      </c>
      <c r="D3" s="5" t="s">
        <v>3</v>
      </c>
      <c r="E3" s="7"/>
    </row>
    <row r="4" spans="1:5" x14ac:dyDescent="0.2">
      <c r="A4" s="13">
        <v>0.31527777777777777</v>
      </c>
      <c r="B4" s="4" t="s">
        <v>35</v>
      </c>
      <c r="C4" s="14">
        <f t="shared" si="0"/>
        <v>2.4999999999999967E-2</v>
      </c>
      <c r="D4" s="4" t="s">
        <v>3</v>
      </c>
      <c r="E4" s="6" t="s">
        <v>37</v>
      </c>
    </row>
    <row r="5" spans="1:5" x14ac:dyDescent="0.2">
      <c r="A5" s="15">
        <v>0.34027777777777773</v>
      </c>
      <c r="B5" s="5" t="s">
        <v>13</v>
      </c>
      <c r="C5" s="16">
        <f t="shared" si="0"/>
        <v>0.15972222222222227</v>
      </c>
      <c r="D5" s="5" t="s">
        <v>3</v>
      </c>
      <c r="E5" s="7"/>
    </row>
    <row r="6" spans="1:5" x14ac:dyDescent="0.2">
      <c r="A6" s="13">
        <v>0.5</v>
      </c>
      <c r="B6" s="4" t="s">
        <v>23</v>
      </c>
      <c r="C6" s="14">
        <f t="shared" si="0"/>
        <v>1.3888888888888951E-2</v>
      </c>
      <c r="D6" s="4" t="s">
        <v>3</v>
      </c>
      <c r="E6" s="6"/>
    </row>
    <row r="7" spans="1:5" x14ac:dyDescent="0.2">
      <c r="A7" s="15">
        <v>0.51388888888888895</v>
      </c>
      <c r="B7" s="16" t="s">
        <v>29</v>
      </c>
      <c r="C7" s="16">
        <f t="shared" si="0"/>
        <v>9.7222222222221877E-3</v>
      </c>
      <c r="D7" s="5" t="s">
        <v>3</v>
      </c>
      <c r="E7" s="7"/>
    </row>
    <row r="8" spans="1:5" x14ac:dyDescent="0.2">
      <c r="A8" s="13">
        <v>0.52361111111111114</v>
      </c>
      <c r="B8" s="4" t="s">
        <v>6</v>
      </c>
      <c r="C8" s="14">
        <f t="shared" si="0"/>
        <v>1.388888888888884E-2</v>
      </c>
      <c r="D8" s="4" t="s">
        <v>4</v>
      </c>
      <c r="E8" s="6"/>
    </row>
    <row r="9" spans="1:5" x14ac:dyDescent="0.2">
      <c r="A9" s="15">
        <v>0.53749999999999998</v>
      </c>
      <c r="B9" s="5" t="s">
        <v>11</v>
      </c>
      <c r="C9" s="16">
        <f t="shared" si="0"/>
        <v>5.6250000000000022E-2</v>
      </c>
      <c r="D9" s="5" t="s">
        <v>3</v>
      </c>
      <c r="E9" s="7"/>
    </row>
    <row r="10" spans="1:5" x14ac:dyDescent="0.2">
      <c r="A10" s="13">
        <v>0.59375</v>
      </c>
      <c r="B10" s="4" t="s">
        <v>30</v>
      </c>
      <c r="C10" s="14">
        <f t="shared" si="0"/>
        <v>3.4722222222222099E-3</v>
      </c>
      <c r="D10" s="4" t="s">
        <v>4</v>
      </c>
      <c r="E10" s="6"/>
    </row>
    <row r="11" spans="1:5" x14ac:dyDescent="0.2">
      <c r="A11" s="15">
        <v>0.59722222222222221</v>
      </c>
      <c r="B11" s="5" t="s">
        <v>11</v>
      </c>
      <c r="C11" s="16">
        <f t="shared" si="0"/>
        <v>5.902777777777779E-2</v>
      </c>
      <c r="D11" s="5" t="s">
        <v>3</v>
      </c>
      <c r="E11" s="7"/>
    </row>
    <row r="12" spans="1:5" x14ac:dyDescent="0.2">
      <c r="A12" s="13">
        <v>0.65625</v>
      </c>
      <c r="B12" s="4" t="s">
        <v>13</v>
      </c>
      <c r="C12" s="14">
        <f>A13-A12</f>
        <v>6.597222222222221E-2</v>
      </c>
      <c r="D12" s="4" t="s">
        <v>3</v>
      </c>
      <c r="E12" s="6"/>
    </row>
    <row r="13" spans="1:5" x14ac:dyDescent="0.2">
      <c r="A13" s="15">
        <v>0.72222222222222221</v>
      </c>
      <c r="B13" s="5" t="s">
        <v>31</v>
      </c>
      <c r="C13" s="16">
        <f t="shared" si="0"/>
        <v>1.3194444444444398E-2</v>
      </c>
      <c r="D13" s="5" t="s">
        <v>4</v>
      </c>
      <c r="E13" s="7"/>
    </row>
    <row r="14" spans="1:5" x14ac:dyDescent="0.2">
      <c r="A14" s="13">
        <v>0.73541666666666661</v>
      </c>
      <c r="B14" s="4" t="s">
        <v>32</v>
      </c>
      <c r="C14" s="14">
        <f t="shared" si="0"/>
        <v>1.1805555555555625E-2</v>
      </c>
      <c r="D14" s="4" t="s">
        <v>3</v>
      </c>
      <c r="E14" s="6"/>
    </row>
    <row r="15" spans="1:5" x14ac:dyDescent="0.2">
      <c r="A15" s="15">
        <v>0.74722222222222223</v>
      </c>
      <c r="B15" s="5" t="s">
        <v>15</v>
      </c>
      <c r="C15" s="16">
        <f t="shared" si="0"/>
        <v>6.8749999999999978E-2</v>
      </c>
      <c r="D15" s="5" t="s">
        <v>3</v>
      </c>
      <c r="E15" s="7"/>
    </row>
    <row r="16" spans="1:5" x14ac:dyDescent="0.2">
      <c r="A16" s="13">
        <v>0.81597222222222221</v>
      </c>
      <c r="B16" s="4" t="s">
        <v>32</v>
      </c>
      <c r="C16" s="14">
        <f t="shared" si="0"/>
        <v>1.1805555555555625E-2</v>
      </c>
      <c r="D16" s="4" t="s">
        <v>3</v>
      </c>
      <c r="E16" s="6"/>
    </row>
    <row r="17" spans="1:5" x14ac:dyDescent="0.2">
      <c r="A17" s="15">
        <v>0.82777777777777783</v>
      </c>
      <c r="B17" s="5" t="s">
        <v>33</v>
      </c>
      <c r="C17" s="16">
        <f t="shared" si="0"/>
        <v>8.8888888888888795E-2</v>
      </c>
      <c r="D17" s="5" t="s">
        <v>3</v>
      </c>
      <c r="E17" s="7"/>
    </row>
    <row r="18" spans="1:5" x14ac:dyDescent="0.2">
      <c r="A18" s="13">
        <v>0.91666666666666663</v>
      </c>
      <c r="B18" s="4" t="s">
        <v>19</v>
      </c>
      <c r="C18" s="14">
        <f t="shared" si="0"/>
        <v>4.1666666666666741E-2</v>
      </c>
      <c r="D18" s="4" t="s">
        <v>3</v>
      </c>
      <c r="E18" s="6"/>
    </row>
    <row r="19" spans="1:5" x14ac:dyDescent="0.2">
      <c r="A19" s="15">
        <v>0.95833333333333337</v>
      </c>
      <c r="B19" s="5" t="s">
        <v>17</v>
      </c>
      <c r="C19" s="16">
        <v>0.33333333333333331</v>
      </c>
      <c r="D19" s="5" t="s">
        <v>3</v>
      </c>
      <c r="E19" s="7"/>
    </row>
    <row r="20" spans="1:5" x14ac:dyDescent="0.2">
      <c r="C20" s="9"/>
    </row>
    <row r="21" spans="1:5" x14ac:dyDescent="0.2">
      <c r="C21" s="9"/>
    </row>
    <row r="22" spans="1:5" x14ac:dyDescent="0.2">
      <c r="C22" s="9"/>
    </row>
    <row r="23" spans="1:5" x14ac:dyDescent="0.2">
      <c r="C23" s="9"/>
    </row>
    <row r="24" spans="1:5" x14ac:dyDescent="0.2">
      <c r="C24" s="9"/>
    </row>
    <row r="25" spans="1:5" x14ac:dyDescent="0.2">
      <c r="C25" s="9"/>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5AD17835-6653-BD41-9151-F333BBED26D6}">
          <x14:formula1>
            <xm:f>'Source Sheet'!$A$1:$A$2</xm:f>
          </x14:formula1>
          <xm:sqref>D2:D1048576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9133-E7D7-BC40-A4EB-AA78EA0AB815}">
  <dimension ref="A1:E26"/>
  <sheetViews>
    <sheetView zoomScale="150" workbookViewId="0"/>
  </sheetViews>
  <sheetFormatPr baseColWidth="10" defaultRowHeight="16" x14ac:dyDescent="0.2"/>
  <cols>
    <col min="1" max="1" width="20.5" bestFit="1" customWidth="1"/>
    <col min="2" max="2" width="20.1640625" bestFit="1" customWidth="1"/>
    <col min="3" max="3" width="10.5" customWidth="1"/>
    <col min="4" max="4" width="18.1640625" customWidth="1"/>
    <col min="5" max="5" width="41" bestFit="1" customWidth="1"/>
  </cols>
  <sheetData>
    <row r="1" spans="1:5" x14ac:dyDescent="0.2">
      <c r="A1" s="8" t="s">
        <v>27</v>
      </c>
      <c r="B1" s="8" t="s">
        <v>1</v>
      </c>
      <c r="C1" s="8" t="s">
        <v>28</v>
      </c>
      <c r="D1" s="8" t="s">
        <v>2</v>
      </c>
      <c r="E1" s="8" t="s">
        <v>9</v>
      </c>
    </row>
    <row r="2" spans="1:5" x14ac:dyDescent="0.2">
      <c r="A2" s="17">
        <v>0.29166666666666669</v>
      </c>
      <c r="B2" s="18" t="s">
        <v>5</v>
      </c>
      <c r="C2" s="19">
        <v>5.5555555555555558E-3</v>
      </c>
      <c r="D2" s="18" t="s">
        <v>3</v>
      </c>
      <c r="E2" s="20"/>
    </row>
    <row r="3" spans="1:5" x14ac:dyDescent="0.2">
      <c r="A3" s="21">
        <v>0.29722222222222222</v>
      </c>
      <c r="B3" s="22" t="s">
        <v>29</v>
      </c>
      <c r="C3" s="23">
        <v>1.1111111111111112E-2</v>
      </c>
      <c r="D3" s="22" t="s">
        <v>3</v>
      </c>
      <c r="E3" s="24"/>
    </row>
    <row r="4" spans="1:5" x14ac:dyDescent="0.2">
      <c r="A4" s="25">
        <v>0.30833333333333335</v>
      </c>
      <c r="B4" s="26" t="s">
        <v>36</v>
      </c>
      <c r="C4" s="27">
        <v>2.361111111111111E-2</v>
      </c>
      <c r="D4" s="26" t="s">
        <v>3</v>
      </c>
      <c r="E4" s="28" t="s">
        <v>37</v>
      </c>
    </row>
    <row r="5" spans="1:5" x14ac:dyDescent="0.2">
      <c r="A5" s="21">
        <v>0.33194444444444443</v>
      </c>
      <c r="B5" s="22" t="s">
        <v>8</v>
      </c>
      <c r="C5" s="23">
        <v>8.3333333333333332E-3</v>
      </c>
      <c r="D5" s="22" t="s">
        <v>3</v>
      </c>
      <c r="E5" s="24" t="s">
        <v>10</v>
      </c>
    </row>
    <row r="6" spans="1:5" x14ac:dyDescent="0.2">
      <c r="A6" s="25">
        <v>0.34027777777777773</v>
      </c>
      <c r="B6" s="26" t="s">
        <v>7</v>
      </c>
      <c r="C6" s="27">
        <v>5.5555555555555558E-3</v>
      </c>
      <c r="D6" s="26" t="s">
        <v>3</v>
      </c>
      <c r="E6" s="28"/>
    </row>
    <row r="7" spans="1:5" x14ac:dyDescent="0.2">
      <c r="A7" s="21">
        <v>0.34583333333333338</v>
      </c>
      <c r="B7" s="23" t="s">
        <v>6</v>
      </c>
      <c r="C7" s="23">
        <v>2.0833333333333333E-3</v>
      </c>
      <c r="D7" s="22" t="s">
        <v>4</v>
      </c>
      <c r="E7" s="24"/>
    </row>
    <row r="8" spans="1:5" x14ac:dyDescent="0.2">
      <c r="A8" s="25">
        <v>0.34791666666666665</v>
      </c>
      <c r="B8" s="26" t="s">
        <v>11</v>
      </c>
      <c r="C8" s="27">
        <v>7.9166666666666663E-2</v>
      </c>
      <c r="D8" s="26" t="s">
        <v>3</v>
      </c>
      <c r="E8" s="28"/>
    </row>
    <row r="9" spans="1:5" x14ac:dyDescent="0.2">
      <c r="A9" s="21">
        <v>0.42708333333333331</v>
      </c>
      <c r="B9" s="22" t="s">
        <v>14</v>
      </c>
      <c r="C9" s="23">
        <v>7.2916666666666671E-2</v>
      </c>
      <c r="D9" s="22" t="s">
        <v>3</v>
      </c>
      <c r="E9" s="24"/>
    </row>
    <row r="10" spans="1:5" x14ac:dyDescent="0.2">
      <c r="A10" s="25">
        <v>0.5</v>
      </c>
      <c r="B10" s="26" t="s">
        <v>12</v>
      </c>
      <c r="C10" s="27">
        <v>1.3888888888888888E-2</v>
      </c>
      <c r="D10" s="26" t="s">
        <v>3</v>
      </c>
      <c r="E10" s="28"/>
    </row>
    <row r="11" spans="1:5" x14ac:dyDescent="0.2">
      <c r="A11" s="21">
        <v>0.51388888888888895</v>
      </c>
      <c r="B11" s="22" t="s">
        <v>34</v>
      </c>
      <c r="C11" s="23">
        <v>5.5555555555555558E-3</v>
      </c>
      <c r="D11" s="22" t="s">
        <v>4</v>
      </c>
      <c r="E11" s="24"/>
    </row>
    <row r="12" spans="1:5" x14ac:dyDescent="0.2">
      <c r="A12" s="25">
        <v>0.51944444444444449</v>
      </c>
      <c r="B12" s="26" t="s">
        <v>13</v>
      </c>
      <c r="C12" s="27">
        <v>6.3888888888888884E-2</v>
      </c>
      <c r="D12" s="26" t="s">
        <v>3</v>
      </c>
      <c r="E12" s="28"/>
    </row>
    <row r="13" spans="1:5" x14ac:dyDescent="0.2">
      <c r="A13" s="21">
        <v>0.58333333333333337</v>
      </c>
      <c r="B13" s="22" t="s">
        <v>6</v>
      </c>
      <c r="C13" s="23">
        <v>6.9444444444444441E-3</v>
      </c>
      <c r="D13" s="22" t="s">
        <v>3</v>
      </c>
      <c r="E13" s="24"/>
    </row>
    <row r="14" spans="1:5" x14ac:dyDescent="0.2">
      <c r="A14" s="25">
        <v>0.59027777777777779</v>
      </c>
      <c r="B14" s="26" t="s">
        <v>21</v>
      </c>
      <c r="C14" s="27">
        <v>3.472222222222222E-3</v>
      </c>
      <c r="D14" s="26" t="s">
        <v>3</v>
      </c>
      <c r="E14" s="28" t="s">
        <v>26</v>
      </c>
    </row>
    <row r="15" spans="1:5" x14ac:dyDescent="0.2">
      <c r="A15" s="21">
        <v>0.59375</v>
      </c>
      <c r="B15" s="22" t="s">
        <v>22</v>
      </c>
      <c r="C15" s="23">
        <v>6.9444444444444434E-2</v>
      </c>
      <c r="D15" s="22" t="s">
        <v>3</v>
      </c>
      <c r="E15" s="24"/>
    </row>
    <row r="16" spans="1:5" x14ac:dyDescent="0.2">
      <c r="A16" s="25">
        <v>0.66319444444444442</v>
      </c>
      <c r="B16" s="26" t="s">
        <v>20</v>
      </c>
      <c r="C16" s="27">
        <v>9.0277777777777787E-3</v>
      </c>
      <c r="D16" s="26" t="s">
        <v>4</v>
      </c>
      <c r="E16" s="28"/>
    </row>
    <row r="17" spans="1:5" x14ac:dyDescent="0.2">
      <c r="A17" s="21">
        <v>0.67222222222222217</v>
      </c>
      <c r="B17" s="22" t="s">
        <v>23</v>
      </c>
      <c r="C17" s="23">
        <v>3.8194444444444441E-2</v>
      </c>
      <c r="D17" s="22" t="s">
        <v>3</v>
      </c>
      <c r="E17" s="24"/>
    </row>
    <row r="18" spans="1:5" x14ac:dyDescent="0.2">
      <c r="A18" s="25">
        <v>0.7104166666666667</v>
      </c>
      <c r="B18" s="26" t="s">
        <v>24</v>
      </c>
      <c r="C18" s="27">
        <v>8.3333333333333332E-3</v>
      </c>
      <c r="D18" s="26" t="s">
        <v>4</v>
      </c>
      <c r="E18" s="28"/>
    </row>
    <row r="19" spans="1:5" x14ac:dyDescent="0.2">
      <c r="A19" s="21">
        <v>0.71875</v>
      </c>
      <c r="B19" s="22" t="s">
        <v>25</v>
      </c>
      <c r="C19" s="23">
        <v>6.2499999999999995E-3</v>
      </c>
      <c r="D19" s="22" t="s">
        <v>3</v>
      </c>
      <c r="E19" s="24"/>
    </row>
    <row r="20" spans="1:5" x14ac:dyDescent="0.2">
      <c r="A20" s="25">
        <v>0.72499999999999998</v>
      </c>
      <c r="B20" s="26" t="s">
        <v>16</v>
      </c>
      <c r="C20" s="27">
        <v>2.0833333333333333E-3</v>
      </c>
      <c r="D20" s="26" t="s">
        <v>4</v>
      </c>
      <c r="E20" s="28"/>
    </row>
    <row r="21" spans="1:5" x14ac:dyDescent="0.2">
      <c r="A21" s="21">
        <v>0.7270833333333333</v>
      </c>
      <c r="B21" s="22" t="s">
        <v>15</v>
      </c>
      <c r="C21" s="23">
        <v>3.0555555555555555E-2</v>
      </c>
      <c r="D21" s="22" t="s">
        <v>3</v>
      </c>
      <c r="E21" s="24"/>
    </row>
    <row r="22" spans="1:5" x14ac:dyDescent="0.2">
      <c r="A22" s="25">
        <v>0.75763888888888886</v>
      </c>
      <c r="B22" s="26" t="s">
        <v>33</v>
      </c>
      <c r="C22" s="27">
        <v>0.15902777777777777</v>
      </c>
      <c r="D22" s="26" t="s">
        <v>3</v>
      </c>
      <c r="E22" s="28"/>
    </row>
    <row r="23" spans="1:5" x14ac:dyDescent="0.2">
      <c r="A23" s="21">
        <v>0.91666666666666663</v>
      </c>
      <c r="B23" s="22" t="s">
        <v>19</v>
      </c>
      <c r="C23" s="23">
        <v>4.1666666666666664E-2</v>
      </c>
      <c r="D23" s="22" t="s">
        <v>3</v>
      </c>
      <c r="E23" s="24"/>
    </row>
    <row r="24" spans="1:5" x14ac:dyDescent="0.2">
      <c r="A24" s="25">
        <v>0.95833333333333337</v>
      </c>
      <c r="B24" s="26" t="s">
        <v>17</v>
      </c>
      <c r="C24" s="27">
        <v>0.33333333333333331</v>
      </c>
      <c r="D24" s="26" t="s">
        <v>3</v>
      </c>
      <c r="E24" s="28"/>
    </row>
    <row r="25" spans="1:5" x14ac:dyDescent="0.2">
      <c r="A25" s="3"/>
    </row>
    <row r="26" spans="1:5" x14ac:dyDescent="0.2">
      <c r="A26" s="3"/>
    </row>
  </sheetData>
  <pageMargins left="0.7" right="0.7" top="0.75" bottom="0.75" header="0.3" footer="0.3"/>
  <pageSetup orientation="portrait" horizontalDpi="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CAF4C6B-45D6-474A-996E-E8245757AF66}">
          <x14:formula1>
            <xm:f>'Source Sheet'!$A$1:$A$2</xm:f>
          </x14:formula1>
          <xm:sqref>D25:D1048576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83D76-823E-8745-B906-9E0DC1682BF5}">
  <dimension ref="B1:F53"/>
  <sheetViews>
    <sheetView showGridLines="0" topLeftCell="B1" zoomScale="223" zoomScaleNormal="75" workbookViewId="0">
      <selection activeCell="N7" sqref="N7"/>
    </sheetView>
  </sheetViews>
  <sheetFormatPr baseColWidth="10" defaultRowHeight="16" x14ac:dyDescent="0.2"/>
  <cols>
    <col min="1" max="1" width="8.33203125" customWidth="1"/>
    <col min="2" max="2" width="14.33203125" bestFit="1" customWidth="1"/>
    <col min="3" max="3" width="17.5" bestFit="1" customWidth="1"/>
    <col min="4" max="4" width="8.6640625" bestFit="1" customWidth="1"/>
    <col min="5" max="5" width="15.6640625" bestFit="1" customWidth="1"/>
    <col min="6" max="6" width="9.5" bestFit="1" customWidth="1"/>
    <col min="7" max="7" width="25.6640625" bestFit="1" customWidth="1"/>
    <col min="8" max="33" width="4.6640625" bestFit="1" customWidth="1"/>
  </cols>
  <sheetData>
    <row r="1" spans="2:3" ht="43" customHeight="1" x14ac:dyDescent="0.2">
      <c r="B1" s="29" t="s">
        <v>58</v>
      </c>
      <c r="C1" t="s">
        <v>59</v>
      </c>
    </row>
    <row r="3" spans="2:3" x14ac:dyDescent="0.2">
      <c r="B3" s="29" t="s">
        <v>43</v>
      </c>
      <c r="C3" t="s">
        <v>42</v>
      </c>
    </row>
    <row r="4" spans="2:3" x14ac:dyDescent="0.2">
      <c r="B4" s="30" t="s">
        <v>3</v>
      </c>
      <c r="C4" s="33">
        <v>1.9</v>
      </c>
    </row>
    <row r="5" spans="2:3" x14ac:dyDescent="0.2">
      <c r="B5" s="30" t="s">
        <v>4</v>
      </c>
      <c r="C5" s="33">
        <v>0.1</v>
      </c>
    </row>
    <row r="6" spans="2:3" x14ac:dyDescent="0.2">
      <c r="B6" s="30" t="s">
        <v>39</v>
      </c>
      <c r="C6" s="33">
        <v>2</v>
      </c>
    </row>
    <row r="7" spans="2:3" x14ac:dyDescent="0.2">
      <c r="B7" s="29" t="s">
        <v>38</v>
      </c>
      <c r="C7" t="s">
        <v>42</v>
      </c>
    </row>
    <row r="8" spans="2:3" x14ac:dyDescent="0.2">
      <c r="B8" s="30" t="s">
        <v>3</v>
      </c>
      <c r="C8" s="34">
        <v>0.95</v>
      </c>
    </row>
    <row r="9" spans="2:3" x14ac:dyDescent="0.2">
      <c r="B9" s="30" t="s">
        <v>4</v>
      </c>
      <c r="C9" s="34">
        <v>0.05</v>
      </c>
    </row>
    <row r="10" spans="2:3" x14ac:dyDescent="0.2">
      <c r="B10" s="30" t="s">
        <v>39</v>
      </c>
      <c r="C10" s="34">
        <v>1</v>
      </c>
    </row>
    <row r="19" spans="2:6" x14ac:dyDescent="0.2">
      <c r="B19" s="29" t="s">
        <v>45</v>
      </c>
      <c r="C19" s="29" t="s">
        <v>44</v>
      </c>
      <c r="E19" s="29" t="s">
        <v>48</v>
      </c>
      <c r="F19" s="29" t="s">
        <v>44</v>
      </c>
    </row>
    <row r="20" spans="2:6" x14ac:dyDescent="0.2">
      <c r="B20" s="29" t="s">
        <v>46</v>
      </c>
      <c r="C20" t="s">
        <v>3</v>
      </c>
      <c r="E20" s="29" t="s">
        <v>46</v>
      </c>
      <c r="F20" t="s">
        <v>3</v>
      </c>
    </row>
    <row r="21" spans="2:6" x14ac:dyDescent="0.2">
      <c r="B21" s="30" t="s">
        <v>36</v>
      </c>
      <c r="C21" s="33">
        <v>4.8611111111111105E-2</v>
      </c>
      <c r="E21" s="30" t="s">
        <v>36</v>
      </c>
      <c r="F21" s="34">
        <v>2.5584795321637425E-2</v>
      </c>
    </row>
    <row r="22" spans="2:6" x14ac:dyDescent="0.2">
      <c r="B22" s="30" t="s">
        <v>15</v>
      </c>
      <c r="C22" s="33">
        <v>9.930555555555555E-2</v>
      </c>
      <c r="E22" s="30" t="s">
        <v>15</v>
      </c>
      <c r="F22" s="34">
        <v>5.226608187134503E-2</v>
      </c>
    </row>
    <row r="23" spans="2:6" x14ac:dyDescent="0.2">
      <c r="B23" s="30" t="s">
        <v>18</v>
      </c>
      <c r="C23" s="33">
        <v>1.8749999999999999E-2</v>
      </c>
      <c r="E23" s="30" t="s">
        <v>18</v>
      </c>
      <c r="F23" s="34">
        <v>9.8684210526315784E-3</v>
      </c>
    </row>
    <row r="24" spans="2:6" x14ac:dyDescent="0.2">
      <c r="B24" s="30" t="s">
        <v>33</v>
      </c>
      <c r="C24" s="33">
        <v>0.24791666666666667</v>
      </c>
      <c r="E24" s="30" t="s">
        <v>33</v>
      </c>
      <c r="F24" s="34">
        <v>0.13048245614035089</v>
      </c>
    </row>
    <row r="25" spans="2:6" x14ac:dyDescent="0.2">
      <c r="B25" s="30" t="s">
        <v>50</v>
      </c>
      <c r="C25" s="33">
        <v>9.7222222222222224E-3</v>
      </c>
      <c r="E25" s="30" t="s">
        <v>50</v>
      </c>
      <c r="F25" s="34">
        <v>5.116959064327486E-3</v>
      </c>
    </row>
    <row r="26" spans="2:6" x14ac:dyDescent="0.2">
      <c r="B26" s="30" t="s">
        <v>11</v>
      </c>
      <c r="C26" s="33">
        <v>0.19444444444444445</v>
      </c>
      <c r="E26" s="30" t="s">
        <v>11</v>
      </c>
      <c r="F26" s="34">
        <v>0.10233918128654972</v>
      </c>
    </row>
    <row r="27" spans="2:6" x14ac:dyDescent="0.2">
      <c r="B27" s="30" t="s">
        <v>54</v>
      </c>
      <c r="C27" s="33">
        <v>1.3888888888888888E-2</v>
      </c>
      <c r="E27" s="30" t="s">
        <v>54</v>
      </c>
      <c r="F27" s="34">
        <v>7.3099415204678359E-3</v>
      </c>
    </row>
    <row r="28" spans="2:6" x14ac:dyDescent="0.2">
      <c r="B28" s="30" t="s">
        <v>19</v>
      </c>
      <c r="C28" s="33">
        <v>8.3333333333333329E-2</v>
      </c>
      <c r="E28" s="30" t="s">
        <v>19</v>
      </c>
      <c r="F28" s="34">
        <v>4.3859649122807015E-2</v>
      </c>
    </row>
    <row r="29" spans="2:6" x14ac:dyDescent="0.2">
      <c r="B29" s="30" t="s">
        <v>23</v>
      </c>
      <c r="C29" s="33">
        <v>5.2083333333333329E-2</v>
      </c>
      <c r="E29" s="30" t="s">
        <v>23</v>
      </c>
      <c r="F29" s="34">
        <v>2.7412280701754384E-2</v>
      </c>
    </row>
    <row r="30" spans="2:6" x14ac:dyDescent="0.2">
      <c r="B30" s="30" t="s">
        <v>7</v>
      </c>
      <c r="C30" s="33">
        <v>5.5555555555555558E-3</v>
      </c>
      <c r="E30" s="30" t="s">
        <v>7</v>
      </c>
      <c r="F30" s="34">
        <v>2.9239766081871348E-3</v>
      </c>
    </row>
    <row r="31" spans="2:6" x14ac:dyDescent="0.2">
      <c r="B31" s="30" t="s">
        <v>25</v>
      </c>
      <c r="C31" s="33">
        <v>6.2499999999999995E-3</v>
      </c>
      <c r="E31" s="30" t="s">
        <v>25</v>
      </c>
      <c r="F31" s="34">
        <v>3.2894736842105261E-3</v>
      </c>
    </row>
    <row r="32" spans="2:6" x14ac:dyDescent="0.2">
      <c r="B32" s="30" t="s">
        <v>5</v>
      </c>
      <c r="C32" s="33">
        <v>2.1527777777777781E-2</v>
      </c>
      <c r="E32" s="30" t="s">
        <v>5</v>
      </c>
      <c r="F32" s="34">
        <v>1.1330409356725149E-2</v>
      </c>
    </row>
    <row r="33" spans="2:6" x14ac:dyDescent="0.2">
      <c r="B33" s="30" t="s">
        <v>17</v>
      </c>
      <c r="C33" s="33">
        <v>0.66666666666666663</v>
      </c>
      <c r="E33" s="30" t="s">
        <v>17</v>
      </c>
      <c r="F33" s="34">
        <v>0.35087719298245612</v>
      </c>
    </row>
    <row r="34" spans="2:6" x14ac:dyDescent="0.2">
      <c r="B34" s="30" t="s">
        <v>13</v>
      </c>
      <c r="C34" s="33">
        <v>0.28958333333333336</v>
      </c>
      <c r="E34" s="30" t="s">
        <v>13</v>
      </c>
      <c r="F34" s="34">
        <v>0.15241228070175442</v>
      </c>
    </row>
    <row r="35" spans="2:6" x14ac:dyDescent="0.2">
      <c r="B35" s="30" t="s">
        <v>14</v>
      </c>
      <c r="C35" s="33">
        <v>7.2916666666666671E-2</v>
      </c>
      <c r="E35" s="30" t="s">
        <v>14</v>
      </c>
      <c r="F35" s="34">
        <v>3.8377192982456142E-2</v>
      </c>
    </row>
    <row r="36" spans="2:6" x14ac:dyDescent="0.2">
      <c r="B36" s="30" t="s">
        <v>40</v>
      </c>
      <c r="C36" s="33">
        <v>6.9444444444444434E-2</v>
      </c>
      <c r="E36" s="30" t="s">
        <v>40</v>
      </c>
      <c r="F36" s="34">
        <v>3.6549707602339179E-2</v>
      </c>
    </row>
    <row r="37" spans="2:6" x14ac:dyDescent="0.2">
      <c r="B37" s="30" t="s">
        <v>39</v>
      </c>
      <c r="C37" s="33">
        <v>1.9</v>
      </c>
      <c r="E37" s="30" t="s">
        <v>39</v>
      </c>
      <c r="F37" s="34">
        <v>1</v>
      </c>
    </row>
    <row r="43" spans="2:6" x14ac:dyDescent="0.2">
      <c r="B43" s="29" t="s">
        <v>47</v>
      </c>
      <c r="C43" s="29" t="s">
        <v>44</v>
      </c>
      <c r="E43" s="29" t="s">
        <v>47</v>
      </c>
      <c r="F43" s="29" t="s">
        <v>44</v>
      </c>
    </row>
    <row r="44" spans="2:6" x14ac:dyDescent="0.2">
      <c r="B44" s="29" t="s">
        <v>46</v>
      </c>
      <c r="C44" t="s">
        <v>4</v>
      </c>
      <c r="E44" s="29" t="s">
        <v>46</v>
      </c>
      <c r="F44" t="s">
        <v>4</v>
      </c>
    </row>
    <row r="45" spans="2:6" x14ac:dyDescent="0.2">
      <c r="B45" s="30" t="s">
        <v>32</v>
      </c>
      <c r="C45" s="33">
        <v>2.361111111111111E-2</v>
      </c>
      <c r="E45" s="30" t="s">
        <v>32</v>
      </c>
      <c r="F45" s="34">
        <v>0.23611111111111113</v>
      </c>
    </row>
    <row r="46" spans="2:6" x14ac:dyDescent="0.2">
      <c r="B46" s="30" t="s">
        <v>53</v>
      </c>
      <c r="C46" s="33">
        <v>8.3333333333333332E-3</v>
      </c>
      <c r="E46" s="30" t="s">
        <v>53</v>
      </c>
      <c r="F46" s="34">
        <v>8.3333333333333343E-2</v>
      </c>
    </row>
    <row r="47" spans="2:6" x14ac:dyDescent="0.2">
      <c r="B47" s="30" t="s">
        <v>20</v>
      </c>
      <c r="C47" s="33">
        <v>1.1111111111111112E-2</v>
      </c>
      <c r="E47" s="30" t="s">
        <v>20</v>
      </c>
      <c r="F47" s="34">
        <v>0.11111111111111112</v>
      </c>
    </row>
    <row r="48" spans="2:6" x14ac:dyDescent="0.2">
      <c r="B48" s="30" t="s">
        <v>52</v>
      </c>
      <c r="C48" s="33">
        <v>1.3194444444444444E-2</v>
      </c>
      <c r="E48" s="30" t="s">
        <v>52</v>
      </c>
      <c r="F48" s="34">
        <v>0.13194444444444445</v>
      </c>
    </row>
    <row r="49" spans="2:6" x14ac:dyDescent="0.2">
      <c r="B49" s="30" t="s">
        <v>51</v>
      </c>
      <c r="C49" s="33">
        <v>2.6388888888888885E-2</v>
      </c>
      <c r="E49" s="30" t="s">
        <v>51</v>
      </c>
      <c r="F49" s="34">
        <v>0.2638888888888889</v>
      </c>
    </row>
    <row r="50" spans="2:6" x14ac:dyDescent="0.2">
      <c r="B50" s="30" t="s">
        <v>57</v>
      </c>
      <c r="C50" s="33">
        <v>8.3333333333333332E-3</v>
      </c>
      <c r="E50" s="30" t="s">
        <v>57</v>
      </c>
      <c r="F50" s="34">
        <v>8.3333333333333343E-2</v>
      </c>
    </row>
    <row r="51" spans="2:6" x14ac:dyDescent="0.2">
      <c r="B51" s="30" t="s">
        <v>55</v>
      </c>
      <c r="C51" s="33">
        <v>5.5555555555555558E-3</v>
      </c>
      <c r="E51" s="30" t="s">
        <v>55</v>
      </c>
      <c r="F51" s="34">
        <v>5.5555555555555559E-2</v>
      </c>
    </row>
    <row r="52" spans="2:6" x14ac:dyDescent="0.2">
      <c r="B52" s="30" t="s">
        <v>56</v>
      </c>
      <c r="C52" s="33">
        <v>3.472222222222222E-3</v>
      </c>
      <c r="E52" s="30" t="s">
        <v>56</v>
      </c>
      <c r="F52" s="34">
        <v>3.4722222222222224E-2</v>
      </c>
    </row>
    <row r="53" spans="2:6" x14ac:dyDescent="0.2">
      <c r="B53" s="30" t="s">
        <v>39</v>
      </c>
      <c r="C53" s="33">
        <v>9.9999999999999992E-2</v>
      </c>
      <c r="E53" s="30" t="s">
        <v>39</v>
      </c>
      <c r="F53" s="34">
        <v>1</v>
      </c>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098F8-1AA2-A847-A0EF-029E22B378A3}">
  <dimension ref="G2:AD6"/>
  <sheetViews>
    <sheetView showGridLines="0" showRowColHeaders="0" topLeftCell="B1" zoomScale="140" zoomScaleNormal="115" workbookViewId="0">
      <selection activeCell="B22" sqref="B22"/>
    </sheetView>
  </sheetViews>
  <sheetFormatPr baseColWidth="10" defaultRowHeight="16" x14ac:dyDescent="0.2"/>
  <cols>
    <col min="3" max="3" width="46" customWidth="1"/>
    <col min="4" max="6" width="0" hidden="1" customWidth="1"/>
    <col min="7" max="7" width="6.83203125" hidden="1" customWidth="1"/>
    <col min="8" max="8" width="0.1640625" hidden="1" customWidth="1"/>
    <col min="9" max="9" width="10.83203125" hidden="1" customWidth="1"/>
    <col min="10" max="10" width="0.1640625" hidden="1" customWidth="1"/>
    <col min="11" max="11" width="8.6640625" hidden="1" customWidth="1"/>
    <col min="12" max="12" width="9.1640625" hidden="1" customWidth="1"/>
    <col min="13" max="13" width="10" hidden="1" customWidth="1"/>
    <col min="14" max="14" width="0.1640625" hidden="1" customWidth="1"/>
  </cols>
  <sheetData>
    <row r="2" spans="15:30" ht="34" customHeight="1" x14ac:dyDescent="0.2"/>
    <row r="4" spans="15:30" ht="16" customHeight="1" x14ac:dyDescent="0.2">
      <c r="O4" s="38" t="s">
        <v>61</v>
      </c>
      <c r="P4" s="38"/>
      <c r="Q4" s="38"/>
      <c r="R4" s="38"/>
      <c r="S4" s="38"/>
      <c r="T4" s="38"/>
      <c r="U4" s="38"/>
      <c r="V4" s="38"/>
      <c r="W4" s="38"/>
      <c r="X4" s="38"/>
      <c r="Y4" s="38"/>
      <c r="Z4" s="38"/>
      <c r="AA4" s="38"/>
      <c r="AB4" s="38"/>
      <c r="AC4" s="35"/>
      <c r="AD4" s="35"/>
    </row>
    <row r="5" spans="15:30" x14ac:dyDescent="0.2">
      <c r="O5" s="38"/>
      <c r="P5" s="38"/>
      <c r="Q5" s="38"/>
      <c r="R5" s="38"/>
      <c r="S5" s="38"/>
      <c r="T5" s="38"/>
      <c r="U5" s="38"/>
      <c r="V5" s="38"/>
      <c r="W5" s="38"/>
      <c r="X5" s="38"/>
      <c r="Y5" s="38"/>
      <c r="Z5" s="38"/>
      <c r="AA5" s="38"/>
      <c r="AB5" s="38"/>
      <c r="AC5" s="35"/>
      <c r="AD5" s="35"/>
    </row>
    <row r="6" spans="15:30" x14ac:dyDescent="0.2">
      <c r="O6" s="38"/>
      <c r="P6" s="38"/>
      <c r="Q6" s="38"/>
      <c r="R6" s="38"/>
      <c r="S6" s="38"/>
      <c r="T6" s="38"/>
      <c r="U6" s="38"/>
      <c r="V6" s="38"/>
      <c r="W6" s="38"/>
      <c r="X6" s="38"/>
      <c r="Y6" s="38"/>
      <c r="Z6" s="38"/>
      <c r="AA6" s="38"/>
      <c r="AB6" s="38"/>
      <c r="AC6" s="35"/>
      <c r="AD6" s="35"/>
    </row>
  </sheetData>
  <mergeCells count="1">
    <mergeCell ref="O4:AB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Source Sheet</vt:lpstr>
      <vt:lpstr>48-SpreadSheet</vt:lpstr>
      <vt:lpstr>CLEANED</vt:lpstr>
      <vt:lpstr>Thursday</vt:lpstr>
      <vt:lpstr>Friday</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Lee</dc:creator>
  <cp:lastModifiedBy>Kevin Lee</cp:lastModifiedBy>
  <dcterms:created xsi:type="dcterms:W3CDTF">2023-01-20T15:59:56Z</dcterms:created>
  <dcterms:modified xsi:type="dcterms:W3CDTF">2023-01-27T13:35:28Z</dcterms:modified>
</cp:coreProperties>
</file>