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on Hardisk\Gober\Kolyah\MSIB\Bangkit 2023\Capstone\Capstone Prepare\DataDraft2\Export\"/>
    </mc:Choice>
  </mc:AlternateContent>
  <xr:revisionPtr revIDLastSave="0" documentId="8_{1E724945-6F1E-478B-BD71-BB5A60E73681}" xr6:coauthVersionLast="47" xr6:coauthVersionMax="47" xr10:uidLastSave="{00000000-0000-0000-0000-000000000000}"/>
  <bookViews>
    <workbookView xWindow="10572" yWindow="696" windowWidth="12204" windowHeight="11196" xr2:uid="{7B476528-5F4C-4259-A82E-D5C753CC7B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6" i="1" l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E92" i="1"/>
  <c r="E93" i="1"/>
  <c r="E94" i="1"/>
  <c r="E95" i="1"/>
  <c r="E96" i="1"/>
  <c r="E97" i="1"/>
  <c r="E98" i="1"/>
  <c r="E99" i="1"/>
  <c r="E100" i="1"/>
  <c r="E101" i="1"/>
  <c r="E102" i="1"/>
  <c r="F102" i="1" s="1"/>
  <c r="E103" i="1"/>
  <c r="F103" i="1" s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70" i="1"/>
  <c r="F71" i="1"/>
  <c r="F78" i="1"/>
  <c r="F79" i="1"/>
  <c r="F88" i="1"/>
  <c r="F92" i="1"/>
  <c r="F93" i="1"/>
  <c r="F94" i="1"/>
  <c r="F95" i="1"/>
  <c r="F96" i="1"/>
  <c r="F97" i="1"/>
  <c r="F98" i="1"/>
  <c r="F99" i="1"/>
  <c r="F100" i="1"/>
  <c r="F101" i="1"/>
  <c r="F104" i="1"/>
  <c r="F105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F67" i="1" s="1"/>
  <c r="E68" i="1"/>
  <c r="F68" i="1" s="1"/>
  <c r="E69" i="1"/>
  <c r="F69" i="1" s="1"/>
  <c r="E70" i="1"/>
  <c r="E71" i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E79" i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E89" i="1"/>
  <c r="F89" i="1" s="1"/>
  <c r="E90" i="1"/>
  <c r="F90" i="1" s="1"/>
  <c r="E91" i="1"/>
  <c r="F91" i="1" s="1"/>
  <c r="E36" i="1"/>
  <c r="E37" i="1"/>
  <c r="E38" i="1"/>
  <c r="E39" i="1"/>
  <c r="F39" i="1" s="1"/>
  <c r="E40" i="1"/>
  <c r="F40" i="1" s="1"/>
  <c r="E41" i="1"/>
  <c r="F41" i="1" s="1"/>
  <c r="E42" i="1"/>
  <c r="E43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2" i="1"/>
  <c r="F43" i="1"/>
  <c r="F44" i="1"/>
  <c r="F45" i="1"/>
  <c r="F46" i="1"/>
  <c r="F47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</calcChain>
</file>

<file path=xl/sharedStrings.xml><?xml version="1.0" encoding="utf-8"?>
<sst xmlns="http://schemas.openxmlformats.org/spreadsheetml/2006/main" count="242" uniqueCount="46">
  <si>
    <t>Negara</t>
  </si>
  <si>
    <t>Tahun</t>
  </si>
  <si>
    <t>Volume</t>
  </si>
  <si>
    <t>Harga</t>
  </si>
  <si>
    <t>Germany</t>
  </si>
  <si>
    <t>Japan</t>
  </si>
  <si>
    <t>Pakistan</t>
  </si>
  <si>
    <t>United Arab Emirates</t>
  </si>
  <si>
    <t>Netherlands</t>
  </si>
  <si>
    <t>Malaysia</t>
  </si>
  <si>
    <t xml:space="preserve"> Volume kg</t>
  </si>
  <si>
    <t>Harga Pertons</t>
  </si>
  <si>
    <t>Hong Kong, China</t>
  </si>
  <si>
    <t>Palau</t>
  </si>
  <si>
    <t>Korea, Rep.</t>
  </si>
  <si>
    <t>United States</t>
  </si>
  <si>
    <t>Other Asia, nes</t>
  </si>
  <si>
    <t>Thailand</t>
  </si>
  <si>
    <t>Singapore</t>
  </si>
  <si>
    <t>Vietnam</t>
  </si>
  <si>
    <t>Cambodia</t>
  </si>
  <si>
    <t>East Timor</t>
  </si>
  <si>
    <t>Saudi Arabia</t>
  </si>
  <si>
    <t>Australia</t>
  </si>
  <si>
    <t>Philippines</t>
  </si>
  <si>
    <t>Italy</t>
  </si>
  <si>
    <t>China</t>
  </si>
  <si>
    <t>France</t>
  </si>
  <si>
    <t>Egypt, Arab Rep.</t>
  </si>
  <si>
    <t>Austria</t>
  </si>
  <si>
    <t>New Zealand</t>
  </si>
  <si>
    <t>Canada</t>
  </si>
  <si>
    <t>Vanuatu</t>
  </si>
  <si>
    <t>South Africa</t>
  </si>
  <si>
    <t>Samoa</t>
  </si>
  <si>
    <t>Maldives</t>
  </si>
  <si>
    <t>Christmas Island</t>
  </si>
  <si>
    <t>Kiribati</t>
  </si>
  <si>
    <t>India</t>
  </si>
  <si>
    <t>Brazil</t>
  </si>
  <si>
    <t>Solomon Islands</t>
  </si>
  <si>
    <t>Papua New Guinea</t>
  </si>
  <si>
    <t>Oman</t>
  </si>
  <si>
    <t>Tonga</t>
  </si>
  <si>
    <t>Brunei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</si>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</sst>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#,##0.0"/>
    <numFmt numFmtId="166" formatCode="#,##0.0000"/>
    <numFmt numFmtId="171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0" borderId="0" xfId="0"/>
    <xf numFmtId="165" fontId="0" fillId="0" borderId="0" xfId="0" applyNumberFormat="1"/>
    <xf numFmtId="166" fontId="0" fillId="0" borderId="0" xfId="0" applyNumberFormat="1"/>
    <xf numFmtId="0" fontId="0" fillId="0" borderId="0" xfId="0"/>
    <xf numFmtId="0" fontId="0" fillId="0" borderId="0" xfId="0"/>
    <xf numFmtId="17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347B-787D-4455-A886-53840C7D94A3}">
  <dimension ref="A1:I237"/>
  <sheetViews>
    <sheetView tabSelected="1" workbookViewId="0">
      <selection activeCell="H11" sqref="H11"/>
    </sheetView>
  </sheetViews>
  <sheetFormatPr defaultRowHeight="14.4" x14ac:dyDescent="0.3"/>
  <cols>
    <col min="3" max="3" width="12" style="7" bestFit="1" customWidth="1"/>
    <col min="4" max="4" width="20.21875" style="7" customWidth="1"/>
    <col min="5" max="5" width="13.109375" style="7" bestFit="1" customWidth="1"/>
    <col min="6" max="6" width="8.88671875" style="7"/>
  </cols>
  <sheetData>
    <row r="1" spans="1:9" x14ac:dyDescent="0.3">
      <c r="A1" t="s">
        <v>0</v>
      </c>
      <c r="B1" t="s">
        <v>1</v>
      </c>
      <c r="C1" s="7" t="s">
        <v>3</v>
      </c>
      <c r="D1" s="7" t="s">
        <v>10</v>
      </c>
      <c r="E1" s="7" t="s">
        <v>2</v>
      </c>
      <c r="F1" s="7" t="s">
        <v>11</v>
      </c>
    </row>
    <row r="2" spans="1:9" x14ac:dyDescent="0.3">
      <c r="A2" s="2" t="s">
        <v>5</v>
      </c>
      <c r="B2" s="1">
        <v>2000</v>
      </c>
      <c r="C2" s="7">
        <v>1880.74</v>
      </c>
      <c r="D2" s="7">
        <v>12924000</v>
      </c>
      <c r="E2" s="7">
        <f>D2/1000</f>
        <v>12924</v>
      </c>
      <c r="F2" s="7">
        <f>C2/E2</f>
        <v>0.14552305787681832</v>
      </c>
    </row>
    <row r="3" spans="1:9" x14ac:dyDescent="0.3">
      <c r="A3" s="2" t="s">
        <v>9</v>
      </c>
      <c r="B3" s="1">
        <v>2000</v>
      </c>
      <c r="C3" s="7">
        <v>1035.3900000000001</v>
      </c>
      <c r="D3" s="7">
        <v>10313400</v>
      </c>
      <c r="E3" s="7">
        <f t="shared" ref="E3:E66" si="0">D3/1000</f>
        <v>10313.4</v>
      </c>
      <c r="F3" s="7">
        <f t="shared" ref="F3:F66" si="1">C3/E3</f>
        <v>0.10039269300133807</v>
      </c>
    </row>
    <row r="4" spans="1:9" x14ac:dyDescent="0.3">
      <c r="A4" s="2" t="s">
        <v>12</v>
      </c>
      <c r="B4" s="1">
        <v>2000</v>
      </c>
      <c r="C4" s="7">
        <v>191.51</v>
      </c>
      <c r="D4" s="7">
        <v>1401930</v>
      </c>
      <c r="E4" s="7">
        <f t="shared" si="0"/>
        <v>1401.93</v>
      </c>
      <c r="F4" s="7">
        <f t="shared" si="1"/>
        <v>0.13660453802971617</v>
      </c>
    </row>
    <row r="5" spans="1:9" x14ac:dyDescent="0.3">
      <c r="A5" s="2" t="s">
        <v>13</v>
      </c>
      <c r="B5" s="1">
        <v>2000</v>
      </c>
      <c r="C5" s="7">
        <v>78</v>
      </c>
      <c r="D5" s="7">
        <v>600000</v>
      </c>
      <c r="E5" s="7">
        <f t="shared" si="0"/>
        <v>600</v>
      </c>
      <c r="F5" s="7">
        <f t="shared" si="1"/>
        <v>0.13</v>
      </c>
    </row>
    <row r="6" spans="1:9" x14ac:dyDescent="0.3">
      <c r="A6" s="2" t="s">
        <v>14</v>
      </c>
      <c r="B6" s="1">
        <v>2000</v>
      </c>
      <c r="C6" s="7">
        <v>54.91</v>
      </c>
      <c r="D6" s="7">
        <v>762990</v>
      </c>
      <c r="E6" s="7">
        <f t="shared" si="0"/>
        <v>762.99</v>
      </c>
      <c r="F6" s="7">
        <f t="shared" si="1"/>
        <v>7.1966867193541201E-2</v>
      </c>
      <c r="I6" s="7"/>
    </row>
    <row r="7" spans="1:9" x14ac:dyDescent="0.3">
      <c r="A7" s="2" t="s">
        <v>15</v>
      </c>
      <c r="B7" s="1">
        <v>2000</v>
      </c>
      <c r="C7" s="7">
        <v>42.79</v>
      </c>
      <c r="D7" s="7">
        <v>108739</v>
      </c>
      <c r="E7" s="7">
        <f t="shared" si="0"/>
        <v>108.739</v>
      </c>
      <c r="F7" s="7">
        <f t="shared" si="1"/>
        <v>0.39351106778616685</v>
      </c>
    </row>
    <row r="8" spans="1:9" x14ac:dyDescent="0.3">
      <c r="A8" s="2" t="s">
        <v>4</v>
      </c>
      <c r="B8" s="1">
        <v>2000</v>
      </c>
      <c r="C8" s="7">
        <v>37.229999999999997</v>
      </c>
      <c r="D8" s="7">
        <v>72000</v>
      </c>
      <c r="E8" s="7">
        <f t="shared" si="0"/>
        <v>72</v>
      </c>
      <c r="F8" s="7">
        <f t="shared" si="1"/>
        <v>0.51708333333333334</v>
      </c>
    </row>
    <row r="9" spans="1:9" x14ac:dyDescent="0.3">
      <c r="A9" s="2" t="s">
        <v>16</v>
      </c>
      <c r="B9" s="1">
        <v>2000</v>
      </c>
      <c r="C9" s="7">
        <v>32.04</v>
      </c>
      <c r="D9" s="7">
        <v>164557</v>
      </c>
      <c r="E9" s="7">
        <f t="shared" si="0"/>
        <v>164.55699999999999</v>
      </c>
      <c r="F9" s="7">
        <f t="shared" si="1"/>
        <v>0.19470457045279144</v>
      </c>
    </row>
    <row r="10" spans="1:9" x14ac:dyDescent="0.3">
      <c r="A10" s="2" t="s">
        <v>17</v>
      </c>
      <c r="B10" s="1">
        <v>2000</v>
      </c>
      <c r="C10" s="7">
        <v>18.02</v>
      </c>
      <c r="D10" s="7">
        <v>49694</v>
      </c>
      <c r="E10" s="7">
        <f t="shared" si="0"/>
        <v>49.694000000000003</v>
      </c>
      <c r="F10" s="7">
        <f t="shared" si="1"/>
        <v>0.36261922968567634</v>
      </c>
    </row>
    <row r="11" spans="1:9" x14ac:dyDescent="0.3">
      <c r="A11" s="2" t="s">
        <v>18</v>
      </c>
      <c r="B11" s="1">
        <v>2000</v>
      </c>
      <c r="C11" s="7">
        <v>17.2</v>
      </c>
      <c r="D11" s="7">
        <v>100864</v>
      </c>
      <c r="E11" s="7">
        <f t="shared" si="0"/>
        <v>100.864</v>
      </c>
      <c r="F11" s="7">
        <f t="shared" si="1"/>
        <v>0.17052664974619289</v>
      </c>
    </row>
    <row r="12" spans="1:9" x14ac:dyDescent="0.3">
      <c r="A12" s="2" t="s">
        <v>19</v>
      </c>
      <c r="B12" s="1">
        <v>2000</v>
      </c>
      <c r="C12" s="7">
        <v>10.23</v>
      </c>
      <c r="D12" s="7">
        <v>36126</v>
      </c>
      <c r="E12" s="7">
        <f t="shared" si="0"/>
        <v>36.125999999999998</v>
      </c>
      <c r="F12" s="7">
        <f t="shared" si="1"/>
        <v>0.28317555223384822</v>
      </c>
    </row>
    <row r="13" spans="1:9" x14ac:dyDescent="0.3">
      <c r="A13" s="2" t="s">
        <v>20</v>
      </c>
      <c r="B13" s="1">
        <v>2000</v>
      </c>
      <c r="C13" s="7">
        <v>6.5</v>
      </c>
      <c r="D13" s="7">
        <v>100000</v>
      </c>
      <c r="E13" s="7">
        <f t="shared" si="0"/>
        <v>100</v>
      </c>
      <c r="F13" s="7">
        <f t="shared" si="1"/>
        <v>6.5000000000000002E-2</v>
      </c>
    </row>
    <row r="14" spans="1:9" x14ac:dyDescent="0.3">
      <c r="A14" s="2" t="s">
        <v>21</v>
      </c>
      <c r="B14" s="1">
        <v>2000</v>
      </c>
      <c r="C14" s="7">
        <v>2.02</v>
      </c>
      <c r="D14" s="7">
        <v>15600</v>
      </c>
      <c r="E14" s="7">
        <f t="shared" si="0"/>
        <v>15.6</v>
      </c>
      <c r="F14" s="7">
        <f t="shared" si="1"/>
        <v>0.1294871794871795</v>
      </c>
    </row>
    <row r="15" spans="1:9" x14ac:dyDescent="0.3">
      <c r="A15" s="2" t="s">
        <v>22</v>
      </c>
      <c r="B15" s="1">
        <v>2000</v>
      </c>
      <c r="C15" s="7">
        <v>0.42</v>
      </c>
      <c r="D15" s="7">
        <v>1450</v>
      </c>
      <c r="E15" s="7">
        <f t="shared" si="0"/>
        <v>1.45</v>
      </c>
      <c r="F15" s="7">
        <f t="shared" si="1"/>
        <v>0.28965517241379313</v>
      </c>
      <c r="H15" s="3"/>
    </row>
    <row r="16" spans="1:9" x14ac:dyDescent="0.3">
      <c r="A16" s="2" t="s">
        <v>23</v>
      </c>
      <c r="B16" s="1">
        <v>2000</v>
      </c>
      <c r="C16" s="7">
        <v>0.21</v>
      </c>
      <c r="D16" s="7">
        <v>142</v>
      </c>
      <c r="E16" s="7">
        <f t="shared" si="0"/>
        <v>0.14199999999999999</v>
      </c>
      <c r="F16" s="7">
        <f t="shared" si="1"/>
        <v>1.4788732394366197</v>
      </c>
    </row>
    <row r="17" spans="1:6" x14ac:dyDescent="0.3">
      <c r="A17" s="5" t="s">
        <v>12</v>
      </c>
      <c r="B17">
        <v>2001</v>
      </c>
      <c r="C17" s="7">
        <v>6190.18</v>
      </c>
      <c r="D17" s="7">
        <v>68049400</v>
      </c>
      <c r="E17" s="7">
        <f t="shared" si="0"/>
        <v>68049.399999999994</v>
      </c>
      <c r="F17" s="7">
        <f t="shared" si="1"/>
        <v>9.0965974718366371E-2</v>
      </c>
    </row>
    <row r="18" spans="1:6" x14ac:dyDescent="0.3">
      <c r="A18" s="5" t="s">
        <v>5</v>
      </c>
      <c r="B18" s="5">
        <v>2001</v>
      </c>
      <c r="C18" s="7">
        <v>1580.19</v>
      </c>
      <c r="D18" s="7">
        <v>10598000</v>
      </c>
      <c r="E18" s="7">
        <f t="shared" si="0"/>
        <v>10598</v>
      </c>
      <c r="F18" s="7">
        <f t="shared" si="1"/>
        <v>0.14910266087941121</v>
      </c>
    </row>
    <row r="19" spans="1:6" x14ac:dyDescent="0.3">
      <c r="A19" s="5" t="s">
        <v>9</v>
      </c>
      <c r="B19" s="5">
        <v>2001</v>
      </c>
      <c r="C19" s="7">
        <v>902.41</v>
      </c>
      <c r="D19" s="7">
        <v>9211000</v>
      </c>
      <c r="E19" s="7">
        <f t="shared" si="0"/>
        <v>9211</v>
      </c>
      <c r="F19" s="7">
        <f t="shared" si="1"/>
        <v>9.7970904353490387E-2</v>
      </c>
    </row>
    <row r="20" spans="1:6" x14ac:dyDescent="0.3">
      <c r="A20" s="5" t="s">
        <v>24</v>
      </c>
      <c r="B20" s="5">
        <v>2001</v>
      </c>
      <c r="C20" s="7">
        <v>265.60000000000002</v>
      </c>
      <c r="D20" s="7">
        <v>140002</v>
      </c>
      <c r="E20" s="7">
        <f t="shared" si="0"/>
        <v>140.00200000000001</v>
      </c>
      <c r="F20" s="7">
        <f t="shared" si="1"/>
        <v>1.8971157554892073</v>
      </c>
    </row>
    <row r="21" spans="1:6" x14ac:dyDescent="0.3">
      <c r="A21" s="5" t="s">
        <v>14</v>
      </c>
      <c r="B21" s="5">
        <v>2001</v>
      </c>
      <c r="C21" s="7">
        <v>62.2</v>
      </c>
      <c r="D21" s="7">
        <v>848225</v>
      </c>
      <c r="E21" s="7">
        <f t="shared" si="0"/>
        <v>848.22500000000002</v>
      </c>
      <c r="F21" s="7">
        <f t="shared" si="1"/>
        <v>7.3329600047157301E-2</v>
      </c>
    </row>
    <row r="22" spans="1:6" x14ac:dyDescent="0.3">
      <c r="A22" s="5" t="s">
        <v>15</v>
      </c>
      <c r="B22" s="5">
        <v>2001</v>
      </c>
      <c r="C22" s="7">
        <v>34.43</v>
      </c>
      <c r="D22" s="7">
        <v>71624</v>
      </c>
      <c r="E22" s="7">
        <f t="shared" si="0"/>
        <v>71.623999999999995</v>
      </c>
      <c r="F22" s="7">
        <f t="shared" si="1"/>
        <v>0.48070479168993635</v>
      </c>
    </row>
    <row r="23" spans="1:6" x14ac:dyDescent="0.3">
      <c r="A23" s="5" t="s">
        <v>16</v>
      </c>
      <c r="B23" s="5">
        <v>2001</v>
      </c>
      <c r="C23" s="7">
        <v>14.49</v>
      </c>
      <c r="D23" s="7">
        <v>59379</v>
      </c>
      <c r="E23" s="7">
        <f t="shared" si="0"/>
        <v>59.378999999999998</v>
      </c>
      <c r="F23" s="7">
        <f t="shared" si="1"/>
        <v>0.24402566563936748</v>
      </c>
    </row>
    <row r="24" spans="1:6" x14ac:dyDescent="0.3">
      <c r="A24" s="5" t="s">
        <v>25</v>
      </c>
      <c r="B24" s="5">
        <v>2001</v>
      </c>
      <c r="C24" s="7">
        <v>6.75</v>
      </c>
      <c r="D24" s="7">
        <v>75000</v>
      </c>
      <c r="E24" s="7">
        <f t="shared" si="0"/>
        <v>75</v>
      </c>
      <c r="F24" s="7">
        <f t="shared" si="1"/>
        <v>0.09</v>
      </c>
    </row>
    <row r="25" spans="1:6" x14ac:dyDescent="0.3">
      <c r="A25" s="5" t="s">
        <v>18</v>
      </c>
      <c r="B25" s="5">
        <v>2001</v>
      </c>
      <c r="C25" s="7">
        <v>1.73</v>
      </c>
      <c r="D25" s="7">
        <v>5000</v>
      </c>
      <c r="E25" s="7">
        <f t="shared" si="0"/>
        <v>5</v>
      </c>
      <c r="F25" s="7">
        <f t="shared" si="1"/>
        <v>0.34599999999999997</v>
      </c>
    </row>
    <row r="26" spans="1:6" x14ac:dyDescent="0.3">
      <c r="A26" s="5" t="s">
        <v>22</v>
      </c>
      <c r="B26" s="5">
        <v>2001</v>
      </c>
      <c r="C26" s="7">
        <v>0.51</v>
      </c>
      <c r="D26" s="7">
        <v>1752</v>
      </c>
      <c r="E26" s="7">
        <f t="shared" si="0"/>
        <v>1.752</v>
      </c>
      <c r="F26" s="7">
        <f t="shared" si="1"/>
        <v>0.2910958904109589</v>
      </c>
    </row>
    <row r="27" spans="1:6" x14ac:dyDescent="0.3">
      <c r="A27" s="5" t="s">
        <v>23</v>
      </c>
      <c r="B27" s="5">
        <v>2001</v>
      </c>
      <c r="C27" s="7">
        <v>0.32</v>
      </c>
      <c r="D27" s="7">
        <v>235</v>
      </c>
      <c r="E27" s="7">
        <f t="shared" si="0"/>
        <v>0.23499999999999999</v>
      </c>
      <c r="F27" s="7">
        <f t="shared" si="1"/>
        <v>1.3617021276595747</v>
      </c>
    </row>
    <row r="28" spans="1:6" x14ac:dyDescent="0.3">
      <c r="A28" s="5" t="s">
        <v>21</v>
      </c>
      <c r="B28" s="5">
        <v>2001</v>
      </c>
      <c r="C28" s="7">
        <v>0.1</v>
      </c>
      <c r="D28" s="7">
        <v>28</v>
      </c>
      <c r="E28" s="7">
        <f t="shared" si="0"/>
        <v>2.8000000000000001E-2</v>
      </c>
      <c r="F28" s="7">
        <f t="shared" si="1"/>
        <v>3.5714285714285716</v>
      </c>
    </row>
    <row r="29" spans="1:6" x14ac:dyDescent="0.3">
      <c r="A29" s="6" t="s">
        <v>5</v>
      </c>
      <c r="B29">
        <v>2002</v>
      </c>
      <c r="C29" s="7">
        <v>1041.0899999999999</v>
      </c>
      <c r="D29" s="7">
        <v>6138030</v>
      </c>
      <c r="E29" s="7">
        <f t="shared" si="0"/>
        <v>6138.03</v>
      </c>
      <c r="F29" s="7">
        <f t="shared" si="1"/>
        <v>0.16961305174461513</v>
      </c>
    </row>
    <row r="30" spans="1:6" x14ac:dyDescent="0.3">
      <c r="A30" s="6" t="s">
        <v>9</v>
      </c>
      <c r="B30" s="6">
        <v>2002</v>
      </c>
      <c r="C30" s="7">
        <v>702.06</v>
      </c>
      <c r="D30" s="7">
        <v>7024760</v>
      </c>
      <c r="E30" s="7">
        <f t="shared" si="0"/>
        <v>7024.76</v>
      </c>
      <c r="F30" s="7">
        <f t="shared" si="1"/>
        <v>9.994078089500566E-2</v>
      </c>
    </row>
    <row r="31" spans="1:6" x14ac:dyDescent="0.3">
      <c r="A31" s="6" t="s">
        <v>12</v>
      </c>
      <c r="B31" s="6">
        <v>2002</v>
      </c>
      <c r="C31" s="7">
        <v>135.31</v>
      </c>
      <c r="D31" s="7">
        <v>878030</v>
      </c>
      <c r="E31" s="7">
        <f t="shared" si="0"/>
        <v>878.03</v>
      </c>
      <c r="F31" s="7">
        <f t="shared" si="1"/>
        <v>0.15410635171918954</v>
      </c>
    </row>
    <row r="32" spans="1:6" x14ac:dyDescent="0.3">
      <c r="A32" s="6" t="s">
        <v>15</v>
      </c>
      <c r="B32" s="6">
        <v>2002</v>
      </c>
      <c r="C32" s="7">
        <v>97.81</v>
      </c>
      <c r="D32" s="7">
        <v>113400</v>
      </c>
      <c r="E32" s="7">
        <f t="shared" si="0"/>
        <v>113.4</v>
      </c>
      <c r="F32" s="7">
        <f t="shared" si="1"/>
        <v>0.86252204585537917</v>
      </c>
    </row>
    <row r="33" spans="1:8" x14ac:dyDescent="0.3">
      <c r="A33" s="6" t="s">
        <v>26</v>
      </c>
      <c r="B33" s="6">
        <v>2002</v>
      </c>
      <c r="C33" s="7">
        <v>16.91</v>
      </c>
      <c r="D33" s="7">
        <v>105000</v>
      </c>
      <c r="E33" s="7">
        <f t="shared" si="0"/>
        <v>105</v>
      </c>
      <c r="F33" s="7">
        <f t="shared" si="1"/>
        <v>0.16104761904761905</v>
      </c>
    </row>
    <row r="34" spans="1:8" x14ac:dyDescent="0.3">
      <c r="A34" s="6" t="s">
        <v>18</v>
      </c>
      <c r="B34" s="6">
        <v>2002</v>
      </c>
      <c r="C34" s="7">
        <v>4.38</v>
      </c>
      <c r="D34" s="7">
        <v>13715</v>
      </c>
      <c r="E34" s="7">
        <f t="shared" si="0"/>
        <v>13.715</v>
      </c>
      <c r="F34" s="7">
        <f t="shared" si="1"/>
        <v>0.31935836675173168</v>
      </c>
    </row>
    <row r="35" spans="1:8" x14ac:dyDescent="0.3">
      <c r="A35" s="6" t="s">
        <v>21</v>
      </c>
      <c r="B35" s="6">
        <v>2002</v>
      </c>
      <c r="C35" s="7">
        <v>3.56</v>
      </c>
      <c r="D35" s="7">
        <v>12255</v>
      </c>
      <c r="E35" s="7">
        <f t="shared" si="0"/>
        <v>12.255000000000001</v>
      </c>
      <c r="F35" s="7">
        <f t="shared" si="1"/>
        <v>0.29049367605059156</v>
      </c>
    </row>
    <row r="36" spans="1:8" x14ac:dyDescent="0.3">
      <c r="A36" s="8" t="s">
        <v>9</v>
      </c>
      <c r="B36">
        <v>2003</v>
      </c>
      <c r="C36" s="7">
        <v>2057.15</v>
      </c>
      <c r="D36" s="7">
        <v>21027300</v>
      </c>
      <c r="E36" s="7">
        <f t="shared" si="0"/>
        <v>21027.3</v>
      </c>
      <c r="F36" s="7">
        <f t="shared" si="1"/>
        <v>9.7832341765229022E-2</v>
      </c>
    </row>
    <row r="37" spans="1:8" x14ac:dyDescent="0.3">
      <c r="A37" s="8" t="s">
        <v>5</v>
      </c>
      <c r="B37" s="8">
        <v>2003</v>
      </c>
      <c r="C37" s="7">
        <v>1249.54</v>
      </c>
      <c r="D37" s="7">
        <v>7304550</v>
      </c>
      <c r="E37" s="7">
        <f t="shared" si="0"/>
        <v>7304.55</v>
      </c>
      <c r="F37" s="7">
        <f t="shared" si="1"/>
        <v>0.17106324140433016</v>
      </c>
    </row>
    <row r="38" spans="1:8" x14ac:dyDescent="0.3">
      <c r="A38" s="8" t="s">
        <v>19</v>
      </c>
      <c r="B38" s="8">
        <v>2003</v>
      </c>
      <c r="C38" s="7">
        <v>360</v>
      </c>
      <c r="D38" s="7">
        <v>300000</v>
      </c>
      <c r="E38" s="7">
        <f t="shared" si="0"/>
        <v>300</v>
      </c>
      <c r="F38" s="7">
        <f t="shared" si="1"/>
        <v>1.2</v>
      </c>
    </row>
    <row r="39" spans="1:8" x14ac:dyDescent="0.3">
      <c r="A39" s="8" t="s">
        <v>12</v>
      </c>
      <c r="B39" s="8">
        <v>2003</v>
      </c>
      <c r="C39" s="7">
        <v>202.26</v>
      </c>
      <c r="D39" s="7">
        <v>1248510</v>
      </c>
      <c r="E39" s="7">
        <f t="shared" si="0"/>
        <v>1248.51</v>
      </c>
      <c r="F39" s="7">
        <f t="shared" si="1"/>
        <v>0.1620011053175385</v>
      </c>
    </row>
    <row r="40" spans="1:8" x14ac:dyDescent="0.3">
      <c r="A40" s="8" t="s">
        <v>14</v>
      </c>
      <c r="B40" s="8">
        <v>2003</v>
      </c>
      <c r="C40" s="7">
        <v>35.880000000000003</v>
      </c>
      <c r="D40" s="7">
        <v>598000</v>
      </c>
      <c r="E40" s="7">
        <f t="shared" si="0"/>
        <v>598</v>
      </c>
      <c r="F40" s="7">
        <f t="shared" si="1"/>
        <v>6.0000000000000005E-2</v>
      </c>
    </row>
    <row r="41" spans="1:8" x14ac:dyDescent="0.3">
      <c r="A41" s="8" t="s">
        <v>18</v>
      </c>
      <c r="B41" s="8">
        <v>2003</v>
      </c>
      <c r="C41" s="7">
        <v>15.75</v>
      </c>
      <c r="D41" s="7">
        <v>58375</v>
      </c>
      <c r="E41" s="7">
        <f t="shared" si="0"/>
        <v>58.375</v>
      </c>
      <c r="F41" s="7">
        <f t="shared" si="1"/>
        <v>0.26980728051391861</v>
      </c>
    </row>
    <row r="42" spans="1:8" x14ac:dyDescent="0.3">
      <c r="A42" s="8" t="s">
        <v>24</v>
      </c>
      <c r="B42" s="8">
        <v>2003</v>
      </c>
      <c r="C42" s="7">
        <v>8.26</v>
      </c>
      <c r="D42" s="7">
        <v>127272</v>
      </c>
      <c r="E42" s="7">
        <f t="shared" si="0"/>
        <v>127.27200000000001</v>
      </c>
      <c r="F42" s="7">
        <f t="shared" si="1"/>
        <v>6.4900370859262049E-2</v>
      </c>
    </row>
    <row r="43" spans="1:8" x14ac:dyDescent="0.3">
      <c r="A43" s="8" t="s">
        <v>21</v>
      </c>
      <c r="B43" s="8">
        <v>2003</v>
      </c>
      <c r="C43" s="7">
        <v>0.01</v>
      </c>
      <c r="D43" s="7">
        <v>6</v>
      </c>
      <c r="E43" s="7">
        <f t="shared" si="0"/>
        <v>6.0000000000000001E-3</v>
      </c>
      <c r="F43" s="7">
        <f t="shared" si="1"/>
        <v>1.6666666666666667</v>
      </c>
    </row>
    <row r="44" spans="1:8" x14ac:dyDescent="0.3">
      <c r="A44" s="9" t="s">
        <v>24</v>
      </c>
      <c r="B44">
        <v>2004</v>
      </c>
      <c r="C44" s="7">
        <v>3189.05</v>
      </c>
      <c r="D44" s="7">
        <v>15446400</v>
      </c>
      <c r="E44" s="7">
        <f t="shared" si="0"/>
        <v>15446.4</v>
      </c>
      <c r="F44" s="7">
        <f t="shared" si="1"/>
        <v>0.20645911021338306</v>
      </c>
    </row>
    <row r="45" spans="1:8" x14ac:dyDescent="0.3">
      <c r="A45" s="9" t="s">
        <v>5</v>
      </c>
      <c r="B45" s="9">
        <v>2004</v>
      </c>
      <c r="C45" s="7">
        <v>1368.42</v>
      </c>
      <c r="D45" s="7">
        <v>7164000</v>
      </c>
      <c r="E45" s="7">
        <f t="shared" si="0"/>
        <v>7164</v>
      </c>
      <c r="F45" s="7">
        <f t="shared" si="1"/>
        <v>0.19101340033500838</v>
      </c>
    </row>
    <row r="46" spans="1:8" x14ac:dyDescent="0.3">
      <c r="A46" s="9" t="s">
        <v>9</v>
      </c>
      <c r="B46" s="9">
        <v>2004</v>
      </c>
      <c r="C46" s="7">
        <v>754.49</v>
      </c>
      <c r="D46" s="7">
        <v>4607300</v>
      </c>
      <c r="E46" s="7">
        <f t="shared" si="0"/>
        <v>4607.3</v>
      </c>
      <c r="F46" s="7">
        <f t="shared" si="1"/>
        <v>0.1637596857161461</v>
      </c>
    </row>
    <row r="47" spans="1:8" x14ac:dyDescent="0.3">
      <c r="A47" s="9" t="s">
        <v>12</v>
      </c>
      <c r="B47" s="9">
        <v>2004</v>
      </c>
      <c r="C47" s="7">
        <v>302.26</v>
      </c>
      <c r="D47" s="7">
        <v>1901890</v>
      </c>
      <c r="E47" s="7">
        <f t="shared" si="0"/>
        <v>1901.89</v>
      </c>
      <c r="F47" s="7">
        <f t="shared" si="1"/>
        <v>0.15892612085872473</v>
      </c>
      <c r="H47" s="4"/>
    </row>
    <row r="48" spans="1:8" x14ac:dyDescent="0.3">
      <c r="A48" s="9" t="s">
        <v>18</v>
      </c>
      <c r="B48" s="9">
        <v>2004</v>
      </c>
      <c r="C48" s="7">
        <v>89.77</v>
      </c>
      <c r="D48" s="7">
        <v>398357</v>
      </c>
      <c r="E48" s="7">
        <f t="shared" si="0"/>
        <v>398.35700000000003</v>
      </c>
      <c r="F48" s="7">
        <f t="shared" si="1"/>
        <v>0.22535062770329126</v>
      </c>
    </row>
    <row r="49" spans="1:6" x14ac:dyDescent="0.3">
      <c r="A49" s="9" t="s">
        <v>14</v>
      </c>
      <c r="B49" s="9">
        <v>2004</v>
      </c>
      <c r="C49" s="7">
        <v>22.96</v>
      </c>
      <c r="D49" s="7">
        <v>136328</v>
      </c>
      <c r="E49" s="7">
        <f t="shared" si="0"/>
        <v>136.328</v>
      </c>
      <c r="F49" s="7">
        <f t="shared" si="1"/>
        <v>0.16841734639985917</v>
      </c>
    </row>
    <row r="50" spans="1:6" x14ac:dyDescent="0.3">
      <c r="A50" s="9" t="s">
        <v>26</v>
      </c>
      <c r="B50" s="9">
        <v>2004</v>
      </c>
      <c r="C50" s="7">
        <v>6.7</v>
      </c>
      <c r="D50" s="7">
        <v>42000</v>
      </c>
      <c r="E50" s="7">
        <f t="shared" si="0"/>
        <v>42</v>
      </c>
      <c r="F50" s="7">
        <f t="shared" si="1"/>
        <v>0.15952380952380954</v>
      </c>
    </row>
    <row r="51" spans="1:6" x14ac:dyDescent="0.3">
      <c r="A51" s="9" t="s">
        <v>21</v>
      </c>
      <c r="B51" s="9">
        <v>2004</v>
      </c>
      <c r="C51" s="7">
        <v>5.14</v>
      </c>
      <c r="D51" s="7">
        <v>44018</v>
      </c>
      <c r="E51" s="7">
        <f t="shared" si="0"/>
        <v>44.018000000000001</v>
      </c>
      <c r="F51" s="7">
        <f t="shared" si="1"/>
        <v>0.1167704121041392</v>
      </c>
    </row>
    <row r="52" spans="1:6" x14ac:dyDescent="0.3">
      <c r="A52" s="10" t="s">
        <v>9</v>
      </c>
      <c r="B52">
        <v>2005</v>
      </c>
      <c r="C52" s="7">
        <v>3594.24</v>
      </c>
      <c r="D52" s="7">
        <v>30857000</v>
      </c>
      <c r="E52" s="7">
        <f t="shared" si="0"/>
        <v>30857</v>
      </c>
      <c r="F52" s="7">
        <f t="shared" si="1"/>
        <v>0.11648053926175583</v>
      </c>
    </row>
    <row r="53" spans="1:6" x14ac:dyDescent="0.3">
      <c r="A53" s="10" t="s">
        <v>24</v>
      </c>
      <c r="B53" s="10">
        <v>2005</v>
      </c>
      <c r="C53" s="7">
        <v>3446.65</v>
      </c>
      <c r="D53" s="7">
        <v>14721400</v>
      </c>
      <c r="E53" s="7">
        <f t="shared" si="0"/>
        <v>14721.4</v>
      </c>
      <c r="F53" s="7">
        <f t="shared" si="1"/>
        <v>0.23412515114051655</v>
      </c>
    </row>
    <row r="54" spans="1:6" x14ac:dyDescent="0.3">
      <c r="A54" s="10" t="s">
        <v>5</v>
      </c>
      <c r="B54" s="10">
        <v>2005</v>
      </c>
      <c r="C54" s="7">
        <v>1509.41</v>
      </c>
      <c r="D54" s="7">
        <v>7237000</v>
      </c>
      <c r="E54" s="7">
        <f t="shared" si="0"/>
        <v>7237</v>
      </c>
      <c r="F54" s="7">
        <f t="shared" si="1"/>
        <v>0.20856846759707062</v>
      </c>
    </row>
    <row r="55" spans="1:6" x14ac:dyDescent="0.3">
      <c r="A55" s="10" t="s">
        <v>12</v>
      </c>
      <c r="B55" s="10">
        <v>2005</v>
      </c>
      <c r="C55" s="7">
        <v>161.66</v>
      </c>
      <c r="D55" s="7">
        <v>888817</v>
      </c>
      <c r="E55" s="7">
        <f t="shared" si="0"/>
        <v>888.81700000000001</v>
      </c>
      <c r="F55" s="7">
        <f t="shared" si="1"/>
        <v>0.18188220972371141</v>
      </c>
    </row>
    <row r="56" spans="1:6" x14ac:dyDescent="0.3">
      <c r="A56" s="10" t="s">
        <v>18</v>
      </c>
      <c r="B56" s="10">
        <v>2005</v>
      </c>
      <c r="C56" s="7">
        <v>50.67</v>
      </c>
      <c r="D56" s="7">
        <v>150000</v>
      </c>
      <c r="E56" s="7">
        <f t="shared" si="0"/>
        <v>150</v>
      </c>
      <c r="F56" s="7">
        <f t="shared" si="1"/>
        <v>0.33779999999999999</v>
      </c>
    </row>
    <row r="57" spans="1:6" x14ac:dyDescent="0.3">
      <c r="A57" s="10" t="s">
        <v>22</v>
      </c>
      <c r="B57" s="10">
        <v>2005</v>
      </c>
      <c r="C57" s="7">
        <v>0.64</v>
      </c>
      <c r="D57" s="7">
        <v>1075</v>
      </c>
      <c r="E57" s="7">
        <f t="shared" si="0"/>
        <v>1.075</v>
      </c>
      <c r="F57" s="7">
        <f t="shared" si="1"/>
        <v>0.59534883720930232</v>
      </c>
    </row>
    <row r="58" spans="1:6" x14ac:dyDescent="0.3">
      <c r="A58" s="11" t="s">
        <v>24</v>
      </c>
      <c r="B58">
        <v>2006</v>
      </c>
      <c r="C58" s="7">
        <v>2158.34</v>
      </c>
      <c r="D58" s="7">
        <v>17624000</v>
      </c>
      <c r="E58" s="7">
        <f t="shared" si="0"/>
        <v>17624</v>
      </c>
      <c r="F58" s="7">
        <f t="shared" si="1"/>
        <v>0.12246595551520655</v>
      </c>
    </row>
    <row r="59" spans="1:6" x14ac:dyDescent="0.3">
      <c r="A59" s="11" t="s">
        <v>5</v>
      </c>
      <c r="B59" s="11">
        <v>2006</v>
      </c>
      <c r="C59" s="7">
        <v>1456.68</v>
      </c>
      <c r="D59" s="7">
        <v>5805030</v>
      </c>
      <c r="E59" s="7">
        <f t="shared" si="0"/>
        <v>5805.03</v>
      </c>
      <c r="F59" s="7">
        <f t="shared" si="1"/>
        <v>0.25093410369972252</v>
      </c>
    </row>
    <row r="60" spans="1:6" x14ac:dyDescent="0.3">
      <c r="A60" s="11" t="s">
        <v>9</v>
      </c>
      <c r="B60" s="11">
        <v>2006</v>
      </c>
      <c r="C60" s="7">
        <v>455.56</v>
      </c>
      <c r="D60" s="7">
        <v>4102050</v>
      </c>
      <c r="E60" s="7">
        <f t="shared" si="0"/>
        <v>4102.05</v>
      </c>
      <c r="F60" s="7">
        <f t="shared" si="1"/>
        <v>0.11105666678855694</v>
      </c>
    </row>
    <row r="61" spans="1:6" x14ac:dyDescent="0.3">
      <c r="A61" s="11" t="s">
        <v>18</v>
      </c>
      <c r="B61" s="11">
        <v>2006</v>
      </c>
      <c r="C61" s="7">
        <v>99.44</v>
      </c>
      <c r="D61" s="7">
        <v>325000</v>
      </c>
      <c r="E61" s="7">
        <f t="shared" si="0"/>
        <v>325</v>
      </c>
      <c r="F61" s="7">
        <f t="shared" si="1"/>
        <v>0.30596923076923077</v>
      </c>
    </row>
    <row r="62" spans="1:6" x14ac:dyDescent="0.3">
      <c r="A62" s="11" t="s">
        <v>16</v>
      </c>
      <c r="B62" s="11">
        <v>2006</v>
      </c>
      <c r="C62" s="7">
        <v>36.119999999999997</v>
      </c>
      <c r="D62" s="7">
        <v>16800</v>
      </c>
      <c r="E62" s="7">
        <f t="shared" si="0"/>
        <v>16.8</v>
      </c>
      <c r="F62" s="7">
        <f t="shared" si="1"/>
        <v>2.15</v>
      </c>
    </row>
    <row r="63" spans="1:6" x14ac:dyDescent="0.3">
      <c r="A63" s="11" t="s">
        <v>12</v>
      </c>
      <c r="B63" s="11">
        <v>2006</v>
      </c>
      <c r="C63" s="7">
        <v>22.62</v>
      </c>
      <c r="D63" s="7">
        <v>152344</v>
      </c>
      <c r="E63" s="7">
        <f t="shared" si="0"/>
        <v>152.34399999999999</v>
      </c>
      <c r="F63" s="7">
        <f t="shared" si="1"/>
        <v>0.14847975634091268</v>
      </c>
    </row>
    <row r="64" spans="1:6" x14ac:dyDescent="0.3">
      <c r="A64" s="11" t="s">
        <v>19</v>
      </c>
      <c r="B64" s="11">
        <v>2006</v>
      </c>
      <c r="C64" s="7">
        <v>0.3</v>
      </c>
      <c r="D64" s="7">
        <v>420</v>
      </c>
      <c r="E64" s="7">
        <f t="shared" si="0"/>
        <v>0.42</v>
      </c>
      <c r="F64" s="7">
        <f t="shared" si="1"/>
        <v>0.7142857142857143</v>
      </c>
    </row>
    <row r="65" spans="1:6" x14ac:dyDescent="0.3">
      <c r="A65" s="11" t="s">
        <v>17</v>
      </c>
      <c r="B65" s="11">
        <v>2006</v>
      </c>
      <c r="C65" s="7">
        <v>0.08</v>
      </c>
      <c r="D65" s="7">
        <v>36</v>
      </c>
      <c r="E65" s="7">
        <f t="shared" si="0"/>
        <v>3.5999999999999997E-2</v>
      </c>
      <c r="F65" s="7">
        <f t="shared" si="1"/>
        <v>2.2222222222222223</v>
      </c>
    </row>
    <row r="66" spans="1:6" x14ac:dyDescent="0.3">
      <c r="A66" s="11" t="s">
        <v>27</v>
      </c>
      <c r="B66" s="11">
        <v>2006</v>
      </c>
      <c r="C66" s="7">
        <v>0.05</v>
      </c>
      <c r="D66" s="7">
        <v>100</v>
      </c>
      <c r="E66" s="7">
        <f t="shared" si="0"/>
        <v>0.1</v>
      </c>
      <c r="F66" s="7">
        <f t="shared" si="1"/>
        <v>0.5</v>
      </c>
    </row>
    <row r="67" spans="1:6" x14ac:dyDescent="0.3">
      <c r="A67" s="12" t="s">
        <v>9</v>
      </c>
      <c r="B67">
        <v>2007</v>
      </c>
      <c r="C67" s="7">
        <v>10463.9</v>
      </c>
      <c r="D67" s="7">
        <v>56015500</v>
      </c>
      <c r="E67" s="7">
        <f t="shared" ref="E67:E130" si="2">D67/1000</f>
        <v>56015.5</v>
      </c>
      <c r="F67" s="7">
        <f t="shared" ref="F67:F130" si="3">C67/E67</f>
        <v>0.186803652560452</v>
      </c>
    </row>
    <row r="68" spans="1:6" x14ac:dyDescent="0.3">
      <c r="A68" s="12" t="s">
        <v>24</v>
      </c>
      <c r="B68" s="12">
        <v>2007</v>
      </c>
      <c r="C68" s="7">
        <v>5640.79</v>
      </c>
      <c r="D68" s="7">
        <v>31955400</v>
      </c>
      <c r="E68" s="7">
        <f t="shared" si="2"/>
        <v>31955.4</v>
      </c>
      <c r="F68" s="7">
        <f t="shared" si="3"/>
        <v>0.17652071324408394</v>
      </c>
    </row>
    <row r="69" spans="1:6" x14ac:dyDescent="0.3">
      <c r="A69" s="12" t="s">
        <v>5</v>
      </c>
      <c r="B69" s="12">
        <v>2007</v>
      </c>
      <c r="C69" s="7">
        <v>1823.33</v>
      </c>
      <c r="D69" s="7">
        <v>6472830</v>
      </c>
      <c r="E69" s="7">
        <f t="shared" si="2"/>
        <v>6472.83</v>
      </c>
      <c r="F69" s="7">
        <f t="shared" si="3"/>
        <v>0.28168977093481523</v>
      </c>
    </row>
    <row r="70" spans="1:6" x14ac:dyDescent="0.3">
      <c r="A70" s="12" t="s">
        <v>19</v>
      </c>
      <c r="B70" s="12">
        <v>2007</v>
      </c>
      <c r="C70" s="7">
        <v>390.3</v>
      </c>
      <c r="D70" s="7">
        <v>3300600</v>
      </c>
      <c r="E70" s="7">
        <f t="shared" si="2"/>
        <v>3300.6</v>
      </c>
      <c r="F70" s="7">
        <f t="shared" si="3"/>
        <v>0.11825122704962734</v>
      </c>
    </row>
    <row r="71" spans="1:6" x14ac:dyDescent="0.3">
      <c r="A71" s="12" t="s">
        <v>18</v>
      </c>
      <c r="B71" s="12">
        <v>2007</v>
      </c>
      <c r="C71" s="7">
        <v>88.31</v>
      </c>
      <c r="D71" s="7">
        <v>195001</v>
      </c>
      <c r="E71" s="7">
        <f t="shared" si="2"/>
        <v>195.001</v>
      </c>
      <c r="F71" s="7">
        <f t="shared" si="3"/>
        <v>0.45286947246424375</v>
      </c>
    </row>
    <row r="72" spans="1:6" x14ac:dyDescent="0.3">
      <c r="A72" s="12" t="s">
        <v>16</v>
      </c>
      <c r="B72" s="12">
        <v>2007</v>
      </c>
      <c r="C72" s="7">
        <v>70.400000000000006</v>
      </c>
      <c r="D72" s="7">
        <v>454111</v>
      </c>
      <c r="E72" s="7">
        <f t="shared" si="2"/>
        <v>454.11099999999999</v>
      </c>
      <c r="F72" s="7">
        <f t="shared" si="3"/>
        <v>0.15502817593055443</v>
      </c>
    </row>
    <row r="73" spans="1:6" x14ac:dyDescent="0.3">
      <c r="A73" s="12" t="s">
        <v>14</v>
      </c>
      <c r="B73" s="12">
        <v>2007</v>
      </c>
      <c r="C73" s="7">
        <v>7.18</v>
      </c>
      <c r="D73" s="7">
        <v>102630</v>
      </c>
      <c r="E73" s="7">
        <f t="shared" si="2"/>
        <v>102.63</v>
      </c>
      <c r="F73" s="7">
        <f t="shared" si="3"/>
        <v>6.9960050667446164E-2</v>
      </c>
    </row>
    <row r="74" spans="1:6" x14ac:dyDescent="0.3">
      <c r="A74" s="12" t="s">
        <v>17</v>
      </c>
      <c r="B74" s="12">
        <v>2007</v>
      </c>
      <c r="C74" s="7">
        <v>5.04</v>
      </c>
      <c r="D74" s="7">
        <v>1068</v>
      </c>
      <c r="E74" s="7">
        <f t="shared" si="2"/>
        <v>1.0680000000000001</v>
      </c>
      <c r="F74" s="7">
        <f t="shared" si="3"/>
        <v>4.7191011235955056</v>
      </c>
    </row>
    <row r="75" spans="1:6" x14ac:dyDescent="0.3">
      <c r="A75" s="12" t="s">
        <v>8</v>
      </c>
      <c r="B75" s="12">
        <v>2007</v>
      </c>
      <c r="C75" s="7">
        <v>0.21</v>
      </c>
      <c r="D75" s="7">
        <v>24</v>
      </c>
      <c r="E75" s="7">
        <f t="shared" si="2"/>
        <v>2.4E-2</v>
      </c>
      <c r="F75" s="7">
        <f t="shared" si="3"/>
        <v>8.75</v>
      </c>
    </row>
    <row r="76" spans="1:6" x14ac:dyDescent="0.3">
      <c r="A76" s="12" t="s">
        <v>12</v>
      </c>
      <c r="B76" s="12">
        <v>2007</v>
      </c>
      <c r="C76" s="7">
        <v>0.04</v>
      </c>
      <c r="D76" s="7">
        <v>203</v>
      </c>
      <c r="E76" s="7">
        <f t="shared" si="2"/>
        <v>0.20300000000000001</v>
      </c>
      <c r="F76" s="7">
        <f t="shared" si="3"/>
        <v>0.19704433497536944</v>
      </c>
    </row>
    <row r="77" spans="1:6" x14ac:dyDescent="0.3">
      <c r="A77" s="13" t="s">
        <v>9</v>
      </c>
      <c r="B77">
        <v>2008</v>
      </c>
      <c r="C77" s="7">
        <v>9281.9599999999991</v>
      </c>
      <c r="D77" s="7">
        <v>47019800</v>
      </c>
      <c r="E77" s="7">
        <f t="shared" si="2"/>
        <v>47019.8</v>
      </c>
      <c r="F77" s="7">
        <f t="shared" si="3"/>
        <v>0.19740534838514837</v>
      </c>
    </row>
    <row r="78" spans="1:6" x14ac:dyDescent="0.3">
      <c r="A78" s="13" t="s">
        <v>24</v>
      </c>
      <c r="B78" s="14">
        <v>2008</v>
      </c>
      <c r="C78" s="7">
        <v>5510.69</v>
      </c>
      <c r="D78" s="7">
        <v>28447000</v>
      </c>
      <c r="E78" s="7">
        <f t="shared" si="2"/>
        <v>28447</v>
      </c>
      <c r="F78" s="7">
        <f t="shared" si="3"/>
        <v>0.19371779097971664</v>
      </c>
    </row>
    <row r="79" spans="1:6" x14ac:dyDescent="0.3">
      <c r="A79" s="13" t="s">
        <v>14</v>
      </c>
      <c r="B79" s="14">
        <v>2008</v>
      </c>
      <c r="C79" s="7">
        <v>5494.38</v>
      </c>
      <c r="D79" s="7">
        <v>18484700</v>
      </c>
      <c r="E79" s="7">
        <f t="shared" si="2"/>
        <v>18484.7</v>
      </c>
      <c r="F79" s="7">
        <f t="shared" si="3"/>
        <v>0.29723933847993206</v>
      </c>
    </row>
    <row r="80" spans="1:6" x14ac:dyDescent="0.3">
      <c r="A80" s="13" t="s">
        <v>5</v>
      </c>
      <c r="B80" s="14">
        <v>2008</v>
      </c>
      <c r="C80" s="7">
        <v>2183.8200000000002</v>
      </c>
      <c r="D80" s="7">
        <v>6232870</v>
      </c>
      <c r="E80" s="7">
        <f t="shared" si="2"/>
        <v>6232.87</v>
      </c>
      <c r="F80" s="7">
        <f t="shared" si="3"/>
        <v>0.35037149820227281</v>
      </c>
    </row>
    <row r="81" spans="1:6" x14ac:dyDescent="0.3">
      <c r="A81" s="13" t="s">
        <v>19</v>
      </c>
      <c r="B81" s="14">
        <v>2008</v>
      </c>
      <c r="C81" s="7">
        <v>435.59</v>
      </c>
      <c r="D81" s="7">
        <v>1804970</v>
      </c>
      <c r="E81" s="7">
        <f t="shared" si="2"/>
        <v>1804.97</v>
      </c>
      <c r="F81" s="7">
        <f t="shared" si="3"/>
        <v>0.24132811071652158</v>
      </c>
    </row>
    <row r="82" spans="1:6" x14ac:dyDescent="0.3">
      <c r="A82" s="13" t="s">
        <v>18</v>
      </c>
      <c r="B82" s="14">
        <v>2008</v>
      </c>
      <c r="C82" s="7">
        <v>177.99</v>
      </c>
      <c r="D82" s="7">
        <v>315005</v>
      </c>
      <c r="E82" s="7">
        <f t="shared" si="2"/>
        <v>315.005</v>
      </c>
      <c r="F82" s="7">
        <f t="shared" si="3"/>
        <v>0.56503865018015587</v>
      </c>
    </row>
    <row r="83" spans="1:6" x14ac:dyDescent="0.3">
      <c r="A83" s="13" t="s">
        <v>16</v>
      </c>
      <c r="B83" s="14">
        <v>2008</v>
      </c>
      <c r="C83" s="7">
        <v>95.28</v>
      </c>
      <c r="D83" s="7">
        <v>337260</v>
      </c>
      <c r="E83" s="7">
        <f t="shared" si="2"/>
        <v>337.26</v>
      </c>
      <c r="F83" s="7">
        <f t="shared" si="3"/>
        <v>0.28251200853940583</v>
      </c>
    </row>
    <row r="84" spans="1:6" x14ac:dyDescent="0.3">
      <c r="A84" s="13" t="s">
        <v>28</v>
      </c>
      <c r="B84" s="14">
        <v>2008</v>
      </c>
      <c r="C84" s="7">
        <v>91.66</v>
      </c>
      <c r="D84" s="7">
        <v>52500</v>
      </c>
      <c r="E84" s="7">
        <f t="shared" si="2"/>
        <v>52.5</v>
      </c>
      <c r="F84" s="7">
        <f t="shared" si="3"/>
        <v>1.7459047619047618</v>
      </c>
    </row>
    <row r="85" spans="1:6" x14ac:dyDescent="0.3">
      <c r="A85" s="13" t="s">
        <v>12</v>
      </c>
      <c r="B85" s="14">
        <v>2008</v>
      </c>
      <c r="C85" s="7">
        <v>43.85</v>
      </c>
      <c r="D85" s="7">
        <v>215567</v>
      </c>
      <c r="E85" s="7">
        <f t="shared" si="2"/>
        <v>215.56700000000001</v>
      </c>
      <c r="F85" s="7">
        <f t="shared" si="3"/>
        <v>0.20341703507494191</v>
      </c>
    </row>
    <row r="86" spans="1:6" x14ac:dyDescent="0.3">
      <c r="A86" s="13" t="s">
        <v>22</v>
      </c>
      <c r="B86" s="14">
        <v>2008</v>
      </c>
      <c r="C86" s="7">
        <v>3.65</v>
      </c>
      <c r="D86" s="7">
        <v>5791</v>
      </c>
      <c r="E86" s="7">
        <f t="shared" si="2"/>
        <v>5.7910000000000004</v>
      </c>
      <c r="F86" s="7">
        <f t="shared" si="3"/>
        <v>0.63028837851839059</v>
      </c>
    </row>
    <row r="87" spans="1:6" x14ac:dyDescent="0.3">
      <c r="A87" s="13" t="s">
        <v>29</v>
      </c>
      <c r="B87" s="14">
        <v>2008</v>
      </c>
      <c r="C87" s="7">
        <v>0.6</v>
      </c>
      <c r="D87" s="7">
        <v>133</v>
      </c>
      <c r="E87" s="7">
        <f t="shared" si="2"/>
        <v>0.13300000000000001</v>
      </c>
      <c r="F87" s="7">
        <f t="shared" si="3"/>
        <v>4.5112781954887211</v>
      </c>
    </row>
    <row r="88" spans="1:6" x14ac:dyDescent="0.3">
      <c r="A88" s="13" t="s">
        <v>8</v>
      </c>
      <c r="B88" s="14">
        <v>2008</v>
      </c>
      <c r="C88" s="7">
        <v>0.12</v>
      </c>
      <c r="D88" s="7">
        <v>10</v>
      </c>
      <c r="E88" s="7">
        <f t="shared" si="2"/>
        <v>0.01</v>
      </c>
      <c r="F88" s="7">
        <f t="shared" si="3"/>
        <v>12</v>
      </c>
    </row>
    <row r="89" spans="1:6" x14ac:dyDescent="0.3">
      <c r="A89" s="15" t="s">
        <v>24</v>
      </c>
      <c r="B89">
        <v>2009</v>
      </c>
      <c r="C89" s="7">
        <v>6567.04</v>
      </c>
      <c r="D89" s="7">
        <v>38190500</v>
      </c>
      <c r="E89" s="7">
        <f t="shared" si="2"/>
        <v>38190.5</v>
      </c>
      <c r="F89" s="7">
        <f t="shared" si="3"/>
        <v>0.17195480551446041</v>
      </c>
    </row>
    <row r="90" spans="1:6" x14ac:dyDescent="0.3">
      <c r="A90" s="15" t="s">
        <v>9</v>
      </c>
      <c r="B90" s="15">
        <v>2009</v>
      </c>
      <c r="C90" s="7">
        <v>2847.61</v>
      </c>
      <c r="D90" s="7">
        <v>15978500</v>
      </c>
      <c r="E90" s="7">
        <f t="shared" si="2"/>
        <v>15978.5</v>
      </c>
      <c r="F90" s="7">
        <f t="shared" si="3"/>
        <v>0.17821510154269801</v>
      </c>
    </row>
    <row r="91" spans="1:6" x14ac:dyDescent="0.3">
      <c r="A91" s="15" t="s">
        <v>5</v>
      </c>
      <c r="B91" s="15">
        <v>2009</v>
      </c>
      <c r="C91" s="7">
        <v>1669.7</v>
      </c>
      <c r="D91" s="7">
        <v>5438070</v>
      </c>
      <c r="E91" s="7">
        <f t="shared" si="2"/>
        <v>5438.07</v>
      </c>
      <c r="F91" s="7">
        <f t="shared" si="3"/>
        <v>0.30703907820237697</v>
      </c>
    </row>
    <row r="92" spans="1:6" x14ac:dyDescent="0.3">
      <c r="A92" s="15" t="s">
        <v>12</v>
      </c>
      <c r="B92" s="15">
        <v>2009</v>
      </c>
      <c r="C92" s="7">
        <v>225.44</v>
      </c>
      <c r="D92" s="7">
        <v>1077230</v>
      </c>
      <c r="E92" s="7">
        <f t="shared" si="2"/>
        <v>1077.23</v>
      </c>
      <c r="F92" s="7">
        <f t="shared" si="3"/>
        <v>0.20927749876999341</v>
      </c>
    </row>
    <row r="93" spans="1:6" x14ac:dyDescent="0.3">
      <c r="A93" s="15" t="s">
        <v>18</v>
      </c>
      <c r="B93" s="15">
        <v>2009</v>
      </c>
      <c r="C93" s="7">
        <v>80.680000000000007</v>
      </c>
      <c r="D93" s="7">
        <v>157376</v>
      </c>
      <c r="E93" s="7">
        <f t="shared" si="2"/>
        <v>157.376</v>
      </c>
      <c r="F93" s="7">
        <f t="shared" si="3"/>
        <v>0.51265758438389597</v>
      </c>
    </row>
    <row r="94" spans="1:6" x14ac:dyDescent="0.3">
      <c r="A94" s="15" t="s">
        <v>15</v>
      </c>
      <c r="B94" s="15">
        <v>2009</v>
      </c>
      <c r="C94" s="7">
        <v>7.35</v>
      </c>
      <c r="D94" s="7">
        <v>15000</v>
      </c>
      <c r="E94" s="7">
        <f t="shared" si="2"/>
        <v>15</v>
      </c>
      <c r="F94" s="7">
        <f t="shared" si="3"/>
        <v>0.49</v>
      </c>
    </row>
    <row r="95" spans="1:6" x14ac:dyDescent="0.3">
      <c r="A95" s="15" t="s">
        <v>22</v>
      </c>
      <c r="B95" s="15">
        <v>2009</v>
      </c>
      <c r="C95" s="7">
        <v>4.46</v>
      </c>
      <c r="D95" s="7">
        <v>7858</v>
      </c>
      <c r="E95" s="7">
        <f t="shared" si="2"/>
        <v>7.8579999999999997</v>
      </c>
      <c r="F95" s="7">
        <f t="shared" si="3"/>
        <v>0.56757444642402644</v>
      </c>
    </row>
    <row r="96" spans="1:6" x14ac:dyDescent="0.3">
      <c r="A96" s="15" t="s">
        <v>30</v>
      </c>
      <c r="B96" s="15">
        <v>2009</v>
      </c>
      <c r="C96" s="7">
        <v>2.79</v>
      </c>
      <c r="D96" s="7">
        <v>1280</v>
      </c>
      <c r="E96" s="7">
        <f t="shared" si="2"/>
        <v>1.28</v>
      </c>
      <c r="F96" s="7">
        <f t="shared" si="3"/>
        <v>2.1796875</v>
      </c>
    </row>
    <row r="97" spans="1:6" x14ac:dyDescent="0.3">
      <c r="A97" s="15" t="s">
        <v>21</v>
      </c>
      <c r="B97" s="15">
        <v>2009</v>
      </c>
      <c r="C97" s="7">
        <v>1.18</v>
      </c>
      <c r="D97" s="7">
        <v>724</v>
      </c>
      <c r="E97" s="7">
        <f t="shared" si="2"/>
        <v>0.72399999999999998</v>
      </c>
      <c r="F97" s="7">
        <f t="shared" si="3"/>
        <v>1.6298342541436464</v>
      </c>
    </row>
    <row r="98" spans="1:6" x14ac:dyDescent="0.3">
      <c r="A98" s="15" t="s">
        <v>14</v>
      </c>
      <c r="B98" s="15">
        <v>2009</v>
      </c>
      <c r="C98" s="7">
        <v>0.48</v>
      </c>
      <c r="D98" s="7">
        <v>1200</v>
      </c>
      <c r="E98" s="7">
        <f t="shared" si="2"/>
        <v>1.2</v>
      </c>
      <c r="F98" s="7">
        <f t="shared" si="3"/>
        <v>0.4</v>
      </c>
    </row>
    <row r="99" spans="1:6" x14ac:dyDescent="0.3">
      <c r="A99" s="15" t="s">
        <v>31</v>
      </c>
      <c r="B99" s="15">
        <v>2009</v>
      </c>
      <c r="C99" s="7">
        <v>0.3</v>
      </c>
      <c r="D99" s="7">
        <v>80</v>
      </c>
      <c r="E99" s="7">
        <f t="shared" si="2"/>
        <v>0.08</v>
      </c>
      <c r="F99" s="7">
        <f t="shared" si="3"/>
        <v>3.75</v>
      </c>
    </row>
    <row r="100" spans="1:6" x14ac:dyDescent="0.3">
      <c r="A100" s="15" t="s">
        <v>6</v>
      </c>
      <c r="B100" s="15">
        <v>2009</v>
      </c>
      <c r="C100" s="7">
        <v>0.04</v>
      </c>
      <c r="D100" s="7">
        <v>14</v>
      </c>
      <c r="E100" s="7">
        <f t="shared" si="2"/>
        <v>1.4E-2</v>
      </c>
      <c r="F100" s="7">
        <f t="shared" si="3"/>
        <v>2.8571428571428572</v>
      </c>
    </row>
    <row r="101" spans="1:6" x14ac:dyDescent="0.3">
      <c r="A101" t="s">
        <v>24</v>
      </c>
      <c r="B101">
        <v>2010</v>
      </c>
      <c r="C101" s="7">
        <v>5079.4799999999996</v>
      </c>
      <c r="D101" s="7">
        <v>23212000</v>
      </c>
      <c r="E101" s="7">
        <f t="shared" si="2"/>
        <v>23212</v>
      </c>
      <c r="F101" s="7">
        <f t="shared" si="3"/>
        <v>0.21882991556091674</v>
      </c>
    </row>
    <row r="102" spans="1:6" x14ac:dyDescent="0.3">
      <c r="A102" t="s">
        <v>9</v>
      </c>
      <c r="B102" s="16">
        <v>2010</v>
      </c>
      <c r="C102" s="7">
        <v>2924.57</v>
      </c>
      <c r="D102" s="7">
        <v>13077400</v>
      </c>
      <c r="E102" s="7">
        <f t="shared" si="2"/>
        <v>13077.4</v>
      </c>
      <c r="F102" s="7">
        <f t="shared" si="3"/>
        <v>0.22363543211953449</v>
      </c>
    </row>
    <row r="103" spans="1:6" x14ac:dyDescent="0.3">
      <c r="A103" t="s">
        <v>5</v>
      </c>
      <c r="B103" s="16">
        <v>2010</v>
      </c>
      <c r="C103" s="7">
        <v>1403.43</v>
      </c>
      <c r="D103" s="7">
        <v>4516490</v>
      </c>
      <c r="E103" s="7">
        <f t="shared" si="2"/>
        <v>4516.49</v>
      </c>
      <c r="F103" s="7">
        <f t="shared" si="3"/>
        <v>0.31073466342225936</v>
      </c>
    </row>
    <row r="104" spans="1:6" x14ac:dyDescent="0.3">
      <c r="A104" t="s">
        <v>18</v>
      </c>
      <c r="B104" s="16">
        <v>2010</v>
      </c>
      <c r="C104" s="7">
        <v>107.88</v>
      </c>
      <c r="D104" s="7">
        <v>190654</v>
      </c>
      <c r="E104" s="7">
        <f t="shared" si="2"/>
        <v>190.654</v>
      </c>
      <c r="F104" s="7">
        <f t="shared" si="3"/>
        <v>0.56584178669212293</v>
      </c>
    </row>
    <row r="105" spans="1:6" x14ac:dyDescent="0.3">
      <c r="A105" t="s">
        <v>14</v>
      </c>
      <c r="B105" s="16">
        <v>2010</v>
      </c>
      <c r="C105" s="7">
        <v>15.87</v>
      </c>
      <c r="D105" s="7">
        <v>88940</v>
      </c>
      <c r="E105" s="7">
        <f t="shared" si="2"/>
        <v>88.94</v>
      </c>
      <c r="F105" s="7">
        <f t="shared" si="3"/>
        <v>0.17843489993253878</v>
      </c>
    </row>
    <row r="106" spans="1:6" x14ac:dyDescent="0.3">
      <c r="A106" t="s">
        <v>12</v>
      </c>
      <c r="B106" s="16">
        <v>2010</v>
      </c>
      <c r="C106" s="7">
        <v>4.5199999999999996</v>
      </c>
      <c r="D106" s="7">
        <v>2368</v>
      </c>
      <c r="E106" s="7">
        <f t="shared" si="2"/>
        <v>2.3679999999999999</v>
      </c>
      <c r="F106" s="7">
        <f t="shared" si="3"/>
        <v>1.9087837837837838</v>
      </c>
    </row>
    <row r="107" spans="1:6" x14ac:dyDescent="0.3">
      <c r="A107" t="s">
        <v>21</v>
      </c>
      <c r="B107" s="16">
        <v>2010</v>
      </c>
      <c r="C107" s="7">
        <v>4.32</v>
      </c>
      <c r="D107" s="7">
        <v>4729</v>
      </c>
      <c r="E107" s="7">
        <f t="shared" si="2"/>
        <v>4.7290000000000001</v>
      </c>
      <c r="F107" s="7">
        <f t="shared" si="3"/>
        <v>0.91351237048001699</v>
      </c>
    </row>
    <row r="108" spans="1:6" x14ac:dyDescent="0.3">
      <c r="A108" t="s">
        <v>15</v>
      </c>
      <c r="B108" s="16">
        <v>2010</v>
      </c>
      <c r="C108" s="7">
        <v>0.67</v>
      </c>
      <c r="D108" s="7">
        <v>366</v>
      </c>
      <c r="E108" s="7">
        <f t="shared" si="2"/>
        <v>0.36599999999999999</v>
      </c>
      <c r="F108" s="7">
        <f t="shared" si="3"/>
        <v>1.8306010928961751</v>
      </c>
    </row>
    <row r="109" spans="1:6" x14ac:dyDescent="0.3">
      <c r="A109" t="s">
        <v>32</v>
      </c>
      <c r="B109" s="16">
        <v>2010</v>
      </c>
      <c r="C109" s="7">
        <v>0.4</v>
      </c>
      <c r="D109" s="7">
        <v>267</v>
      </c>
      <c r="E109" s="7">
        <f t="shared" si="2"/>
        <v>0.26700000000000002</v>
      </c>
      <c r="F109" s="7">
        <f t="shared" si="3"/>
        <v>1.4981273408239701</v>
      </c>
    </row>
    <row r="110" spans="1:6" x14ac:dyDescent="0.3">
      <c r="A110" t="s">
        <v>8</v>
      </c>
      <c r="B110" s="16">
        <v>2010</v>
      </c>
      <c r="C110" s="7">
        <v>0.1</v>
      </c>
      <c r="D110" s="7">
        <v>18</v>
      </c>
      <c r="E110" s="7">
        <f t="shared" si="2"/>
        <v>1.7999999999999999E-2</v>
      </c>
      <c r="F110" s="7">
        <f t="shared" si="3"/>
        <v>5.5555555555555562</v>
      </c>
    </row>
    <row r="111" spans="1:6" x14ac:dyDescent="0.3">
      <c r="A111" s="17" t="s">
        <v>24</v>
      </c>
      <c r="B111">
        <v>2011</v>
      </c>
      <c r="C111" s="7">
        <v>2235.33</v>
      </c>
      <c r="D111" s="7">
        <v>8425000</v>
      </c>
      <c r="E111" s="7">
        <f t="shared" si="2"/>
        <v>8425</v>
      </c>
      <c r="F111" s="7">
        <f t="shared" si="3"/>
        <v>0.26532106824925816</v>
      </c>
    </row>
    <row r="112" spans="1:6" x14ac:dyDescent="0.3">
      <c r="A112" s="17" t="s">
        <v>5</v>
      </c>
      <c r="B112" s="17">
        <v>2011</v>
      </c>
      <c r="C112" s="7">
        <v>355.95</v>
      </c>
      <c r="D112" s="7">
        <v>863537</v>
      </c>
      <c r="E112" s="7">
        <f t="shared" si="2"/>
        <v>863.53700000000003</v>
      </c>
      <c r="F112" s="7">
        <f t="shared" si="3"/>
        <v>0.41220005628015938</v>
      </c>
    </row>
    <row r="113" spans="1:6" x14ac:dyDescent="0.3">
      <c r="A113" s="17" t="s">
        <v>18</v>
      </c>
      <c r="B113" s="17">
        <v>2011</v>
      </c>
      <c r="C113" s="7">
        <v>263.75</v>
      </c>
      <c r="D113" s="7">
        <v>353631</v>
      </c>
      <c r="E113" s="7">
        <f t="shared" si="2"/>
        <v>353.63099999999997</v>
      </c>
      <c r="F113" s="7">
        <f t="shared" si="3"/>
        <v>0.74583393424219036</v>
      </c>
    </row>
    <row r="114" spans="1:6" x14ac:dyDescent="0.3">
      <c r="A114" s="17" t="s">
        <v>21</v>
      </c>
      <c r="B114" s="17">
        <v>2011</v>
      </c>
      <c r="C114" s="7">
        <v>112.12</v>
      </c>
      <c r="D114" s="7">
        <v>141023</v>
      </c>
      <c r="E114" s="7">
        <f t="shared" si="2"/>
        <v>141.023</v>
      </c>
      <c r="F114" s="7">
        <f t="shared" si="3"/>
        <v>0.79504761634626986</v>
      </c>
    </row>
    <row r="115" spans="1:6" x14ac:dyDescent="0.3">
      <c r="A115" s="17" t="s">
        <v>32</v>
      </c>
      <c r="B115" s="17">
        <v>2011</v>
      </c>
      <c r="C115" s="7">
        <v>15.84</v>
      </c>
      <c r="D115" s="7">
        <v>8841</v>
      </c>
      <c r="E115" s="7">
        <f t="shared" si="2"/>
        <v>8.8409999999999993</v>
      </c>
      <c r="F115" s="7">
        <f t="shared" si="3"/>
        <v>1.791652527994571</v>
      </c>
    </row>
    <row r="116" spans="1:6" x14ac:dyDescent="0.3">
      <c r="A116" s="17" t="s">
        <v>9</v>
      </c>
      <c r="B116" s="17">
        <v>2011</v>
      </c>
      <c r="C116" s="7">
        <v>15.83</v>
      </c>
      <c r="D116" s="7">
        <v>37362</v>
      </c>
      <c r="E116" s="7">
        <f t="shared" si="2"/>
        <v>37.362000000000002</v>
      </c>
      <c r="F116" s="7">
        <f t="shared" si="3"/>
        <v>0.42369252181360739</v>
      </c>
    </row>
    <row r="117" spans="1:6" x14ac:dyDescent="0.3">
      <c r="A117" s="17" t="s">
        <v>14</v>
      </c>
      <c r="B117" s="17">
        <v>2011</v>
      </c>
      <c r="C117" s="7">
        <v>7.64</v>
      </c>
      <c r="D117" s="7">
        <v>48000</v>
      </c>
      <c r="E117" s="7">
        <f t="shared" si="2"/>
        <v>48</v>
      </c>
      <c r="F117" s="7">
        <f t="shared" si="3"/>
        <v>0.15916666666666665</v>
      </c>
    </row>
    <row r="118" spans="1:6" x14ac:dyDescent="0.3">
      <c r="A118" s="17" t="s">
        <v>12</v>
      </c>
      <c r="B118" s="17">
        <v>2011</v>
      </c>
      <c r="C118" s="7">
        <v>5.53</v>
      </c>
      <c r="D118" s="7">
        <v>2744</v>
      </c>
      <c r="E118" s="7">
        <f t="shared" si="2"/>
        <v>2.7440000000000002</v>
      </c>
      <c r="F118" s="7">
        <f t="shared" si="3"/>
        <v>2.0153061224489797</v>
      </c>
    </row>
    <row r="119" spans="1:6" x14ac:dyDescent="0.3">
      <c r="A119" s="17" t="s">
        <v>33</v>
      </c>
      <c r="B119" s="17">
        <v>2011</v>
      </c>
      <c r="C119" s="7">
        <v>4.2300000000000004</v>
      </c>
      <c r="D119" s="7">
        <v>600</v>
      </c>
      <c r="E119" s="7">
        <f t="shared" si="2"/>
        <v>0.6</v>
      </c>
      <c r="F119" s="7">
        <f t="shared" si="3"/>
        <v>7.0500000000000007</v>
      </c>
    </row>
    <row r="120" spans="1:6" x14ac:dyDescent="0.3">
      <c r="A120" s="17" t="s">
        <v>7</v>
      </c>
      <c r="B120" s="17">
        <v>2011</v>
      </c>
      <c r="C120" s="7">
        <v>0.01</v>
      </c>
      <c r="D120" s="7">
        <v>8</v>
      </c>
      <c r="E120" s="7">
        <f t="shared" si="2"/>
        <v>8.0000000000000002E-3</v>
      </c>
      <c r="F120" s="7">
        <f t="shared" si="3"/>
        <v>1.25</v>
      </c>
    </row>
    <row r="121" spans="1:6" x14ac:dyDescent="0.3">
      <c r="A121" s="18" t="s">
        <v>24</v>
      </c>
      <c r="B121">
        <v>2012</v>
      </c>
      <c r="C121" s="7">
        <v>6355.8</v>
      </c>
      <c r="D121" s="7">
        <v>23500000</v>
      </c>
      <c r="E121" s="7">
        <f t="shared" si="2"/>
        <v>23500</v>
      </c>
      <c r="F121" s="7">
        <f t="shared" si="3"/>
        <v>0.27045957446808511</v>
      </c>
    </row>
    <row r="122" spans="1:6" x14ac:dyDescent="0.3">
      <c r="A122" s="18" t="s">
        <v>5</v>
      </c>
      <c r="B122" s="19">
        <v>2012</v>
      </c>
      <c r="C122" s="7">
        <v>1246.18</v>
      </c>
      <c r="D122" s="7">
        <v>3312450</v>
      </c>
      <c r="E122" s="7">
        <f t="shared" si="2"/>
        <v>3312.45</v>
      </c>
      <c r="F122" s="7">
        <f t="shared" si="3"/>
        <v>0.37621096167489326</v>
      </c>
    </row>
    <row r="123" spans="1:6" x14ac:dyDescent="0.3">
      <c r="A123" s="18" t="s">
        <v>19</v>
      </c>
      <c r="B123" s="19">
        <v>2012</v>
      </c>
      <c r="C123" s="7">
        <v>1124</v>
      </c>
      <c r="D123" s="7">
        <v>4000000</v>
      </c>
      <c r="E123" s="7">
        <f t="shared" si="2"/>
        <v>4000</v>
      </c>
      <c r="F123" s="7">
        <f t="shared" si="3"/>
        <v>0.28100000000000003</v>
      </c>
    </row>
    <row r="124" spans="1:6" x14ac:dyDescent="0.3">
      <c r="A124" s="18" t="s">
        <v>18</v>
      </c>
      <c r="B124" s="19">
        <v>2012</v>
      </c>
      <c r="C124" s="7">
        <v>272.67</v>
      </c>
      <c r="D124" s="7">
        <v>375037</v>
      </c>
      <c r="E124" s="7">
        <f t="shared" si="2"/>
        <v>375.03699999999998</v>
      </c>
      <c r="F124" s="7">
        <f t="shared" si="3"/>
        <v>0.72704826457122906</v>
      </c>
    </row>
    <row r="125" spans="1:6" x14ac:dyDescent="0.3">
      <c r="A125" s="18" t="s">
        <v>9</v>
      </c>
      <c r="B125" s="19">
        <v>2012</v>
      </c>
      <c r="C125" s="7">
        <v>68.540000000000006</v>
      </c>
      <c r="D125" s="7">
        <v>87158</v>
      </c>
      <c r="E125" s="7">
        <f t="shared" si="2"/>
        <v>87.158000000000001</v>
      </c>
      <c r="F125" s="7">
        <f t="shared" si="3"/>
        <v>0.78638793914500105</v>
      </c>
    </row>
    <row r="126" spans="1:6" x14ac:dyDescent="0.3">
      <c r="A126" s="18" t="s">
        <v>21</v>
      </c>
      <c r="B126" s="19">
        <v>2012</v>
      </c>
      <c r="C126" s="7">
        <v>20.81</v>
      </c>
      <c r="D126" s="7">
        <v>102829</v>
      </c>
      <c r="E126" s="7">
        <f t="shared" si="2"/>
        <v>102.82899999999999</v>
      </c>
      <c r="F126" s="7">
        <f t="shared" si="3"/>
        <v>0.20237481644283228</v>
      </c>
    </row>
    <row r="127" spans="1:6" x14ac:dyDescent="0.3">
      <c r="A127" s="18" t="s">
        <v>32</v>
      </c>
      <c r="B127" s="19">
        <v>2012</v>
      </c>
      <c r="C127" s="7">
        <v>14.48</v>
      </c>
      <c r="D127" s="7">
        <v>5280</v>
      </c>
      <c r="E127" s="7">
        <f t="shared" si="2"/>
        <v>5.28</v>
      </c>
      <c r="F127" s="7">
        <f t="shared" si="3"/>
        <v>2.7424242424242422</v>
      </c>
    </row>
    <row r="128" spans="1:6" x14ac:dyDescent="0.3">
      <c r="A128" s="18" t="s">
        <v>12</v>
      </c>
      <c r="B128" s="19">
        <v>2012</v>
      </c>
      <c r="C128" s="7">
        <v>9.0399999999999991</v>
      </c>
      <c r="D128" s="7">
        <v>2643</v>
      </c>
      <c r="E128" s="7">
        <f t="shared" si="2"/>
        <v>2.6429999999999998</v>
      </c>
      <c r="F128" s="7">
        <f t="shared" si="3"/>
        <v>3.4203556564510027</v>
      </c>
    </row>
    <row r="129" spans="1:6" x14ac:dyDescent="0.3">
      <c r="A129" s="18" t="s">
        <v>14</v>
      </c>
      <c r="B129" s="19">
        <v>2012</v>
      </c>
      <c r="C129" s="7">
        <v>4.8899999999999997</v>
      </c>
      <c r="D129" s="7">
        <v>45400</v>
      </c>
      <c r="E129" s="7">
        <f t="shared" si="2"/>
        <v>45.4</v>
      </c>
      <c r="F129" s="7">
        <f t="shared" si="3"/>
        <v>0.10770925110132158</v>
      </c>
    </row>
    <row r="130" spans="1:6" x14ac:dyDescent="0.3">
      <c r="A130" s="18" t="s">
        <v>8</v>
      </c>
      <c r="B130" s="19">
        <v>2012</v>
      </c>
      <c r="C130" s="7">
        <v>1.19</v>
      </c>
      <c r="D130" s="7">
        <v>815</v>
      </c>
      <c r="E130" s="7">
        <f t="shared" si="2"/>
        <v>0.81499999999999995</v>
      </c>
      <c r="F130" s="7">
        <f t="shared" si="3"/>
        <v>1.4601226993865031</v>
      </c>
    </row>
    <row r="131" spans="1:6" x14ac:dyDescent="0.3">
      <c r="A131" s="18" t="s">
        <v>34</v>
      </c>
      <c r="B131" s="19">
        <v>2012</v>
      </c>
      <c r="C131" s="7">
        <v>0.73</v>
      </c>
      <c r="D131" s="7">
        <v>307</v>
      </c>
      <c r="E131" s="7">
        <f t="shared" ref="E131:E194" si="4">D131/1000</f>
        <v>0.307</v>
      </c>
      <c r="F131" s="7">
        <f t="shared" ref="F131:F194" si="5">C131/E131</f>
        <v>2.3778501628664497</v>
      </c>
    </row>
    <row r="132" spans="1:6" x14ac:dyDescent="0.3">
      <c r="A132" s="18" t="s">
        <v>7</v>
      </c>
      <c r="B132" s="19">
        <v>2012</v>
      </c>
      <c r="C132" s="7">
        <v>0.36</v>
      </c>
      <c r="D132" s="7">
        <v>600</v>
      </c>
      <c r="E132" s="7">
        <f t="shared" si="4"/>
        <v>0.6</v>
      </c>
      <c r="F132" s="7">
        <f t="shared" si="5"/>
        <v>0.6</v>
      </c>
    </row>
    <row r="133" spans="1:6" x14ac:dyDescent="0.3">
      <c r="A133" s="18" t="s">
        <v>17</v>
      </c>
      <c r="B133" s="19">
        <v>2012</v>
      </c>
      <c r="C133" s="7">
        <v>0.28999999999999998</v>
      </c>
      <c r="D133" s="7">
        <v>98</v>
      </c>
      <c r="E133" s="7">
        <f t="shared" si="4"/>
        <v>9.8000000000000004E-2</v>
      </c>
      <c r="F133" s="7">
        <f t="shared" si="5"/>
        <v>2.9591836734693873</v>
      </c>
    </row>
    <row r="134" spans="1:6" x14ac:dyDescent="0.3">
      <c r="A134" s="18" t="s">
        <v>22</v>
      </c>
      <c r="B134" s="19">
        <v>2012</v>
      </c>
      <c r="C134" s="7">
        <v>0.06</v>
      </c>
      <c r="D134" s="7">
        <v>100</v>
      </c>
      <c r="E134" s="7">
        <f t="shared" si="4"/>
        <v>0.1</v>
      </c>
      <c r="F134" s="7">
        <f t="shared" si="5"/>
        <v>0.6</v>
      </c>
    </row>
    <row r="135" spans="1:6" x14ac:dyDescent="0.3">
      <c r="A135" s="20" t="s">
        <v>5</v>
      </c>
      <c r="B135">
        <v>2013</v>
      </c>
      <c r="C135" s="7">
        <v>951.71</v>
      </c>
      <c r="D135" s="7">
        <v>2424410</v>
      </c>
      <c r="E135" s="7">
        <f t="shared" si="4"/>
        <v>2424.41</v>
      </c>
      <c r="F135" s="7">
        <f t="shared" si="5"/>
        <v>0.39255323975730183</v>
      </c>
    </row>
    <row r="136" spans="1:6" x14ac:dyDescent="0.3">
      <c r="A136" s="20" t="s">
        <v>18</v>
      </c>
      <c r="B136" s="20">
        <v>2013</v>
      </c>
      <c r="C136" s="7">
        <v>235.34</v>
      </c>
      <c r="D136" s="7">
        <v>319720</v>
      </c>
      <c r="E136" s="7">
        <f t="shared" si="4"/>
        <v>319.72000000000003</v>
      </c>
      <c r="F136" s="7">
        <f t="shared" si="5"/>
        <v>0.736081571374953</v>
      </c>
    </row>
    <row r="137" spans="1:6" x14ac:dyDescent="0.3">
      <c r="A137" s="20" t="s">
        <v>9</v>
      </c>
      <c r="B137" s="20">
        <v>2013</v>
      </c>
      <c r="C137" s="7">
        <v>78.92</v>
      </c>
      <c r="D137" s="7">
        <v>131895</v>
      </c>
      <c r="E137" s="7">
        <f t="shared" si="4"/>
        <v>131.89500000000001</v>
      </c>
      <c r="F137" s="7">
        <f t="shared" si="5"/>
        <v>0.59835475188596987</v>
      </c>
    </row>
    <row r="138" spans="1:6" x14ac:dyDescent="0.3">
      <c r="A138" s="20" t="s">
        <v>32</v>
      </c>
      <c r="B138" s="20">
        <v>2013</v>
      </c>
      <c r="C138" s="7">
        <v>19.29</v>
      </c>
      <c r="D138" s="7">
        <v>7094</v>
      </c>
      <c r="E138" s="7">
        <f t="shared" si="4"/>
        <v>7.0940000000000003</v>
      </c>
      <c r="F138" s="7">
        <f t="shared" si="5"/>
        <v>2.7191993233718632</v>
      </c>
    </row>
    <row r="139" spans="1:6" x14ac:dyDescent="0.3">
      <c r="A139" s="20" t="s">
        <v>14</v>
      </c>
      <c r="B139" s="20">
        <v>2013</v>
      </c>
      <c r="C139" s="7">
        <v>8.89</v>
      </c>
      <c r="D139" s="7">
        <v>70270</v>
      </c>
      <c r="E139" s="7">
        <f t="shared" si="4"/>
        <v>70.27</v>
      </c>
      <c r="F139" s="7">
        <f t="shared" si="5"/>
        <v>0.1265120250462502</v>
      </c>
    </row>
    <row r="140" spans="1:6" x14ac:dyDescent="0.3">
      <c r="A140" s="20" t="s">
        <v>21</v>
      </c>
      <c r="B140" s="20">
        <v>2013</v>
      </c>
      <c r="C140" s="7">
        <v>5</v>
      </c>
      <c r="D140" s="7">
        <v>9706</v>
      </c>
      <c r="E140" s="7">
        <f t="shared" si="4"/>
        <v>9.7059999999999995</v>
      </c>
      <c r="F140" s="7">
        <f t="shared" si="5"/>
        <v>0.51514527096641261</v>
      </c>
    </row>
    <row r="141" spans="1:6" x14ac:dyDescent="0.3">
      <c r="A141" s="20" t="s">
        <v>34</v>
      </c>
      <c r="B141" s="20">
        <v>2013</v>
      </c>
      <c r="C141" s="7">
        <v>2.87</v>
      </c>
      <c r="D141" s="7">
        <v>1800</v>
      </c>
      <c r="E141" s="7">
        <f t="shared" si="4"/>
        <v>1.8</v>
      </c>
      <c r="F141" s="7">
        <f t="shared" si="5"/>
        <v>1.5944444444444446</v>
      </c>
    </row>
    <row r="142" spans="1:6" x14ac:dyDescent="0.3">
      <c r="A142" s="20" t="s">
        <v>12</v>
      </c>
      <c r="B142" s="20">
        <v>2013</v>
      </c>
      <c r="C142" s="7">
        <v>2.77</v>
      </c>
      <c r="D142" s="7">
        <v>903</v>
      </c>
      <c r="E142" s="7">
        <f t="shared" si="4"/>
        <v>0.90300000000000002</v>
      </c>
      <c r="F142" s="7">
        <f t="shared" si="5"/>
        <v>3.0675526024363231</v>
      </c>
    </row>
    <row r="143" spans="1:6" x14ac:dyDescent="0.3">
      <c r="A143" s="20" t="s">
        <v>35</v>
      </c>
      <c r="B143" s="20">
        <v>2013</v>
      </c>
      <c r="C143" s="7">
        <v>0.11</v>
      </c>
      <c r="D143" s="7">
        <v>185</v>
      </c>
      <c r="E143" s="7">
        <f t="shared" si="4"/>
        <v>0.185</v>
      </c>
      <c r="F143" s="7">
        <f t="shared" si="5"/>
        <v>0.59459459459459463</v>
      </c>
    </row>
    <row r="144" spans="1:6" x14ac:dyDescent="0.3">
      <c r="A144" s="20" t="s">
        <v>36</v>
      </c>
      <c r="B144" s="20">
        <v>2013</v>
      </c>
      <c r="C144" s="7">
        <v>0</v>
      </c>
      <c r="D144" s="7">
        <v>2</v>
      </c>
      <c r="E144" s="7">
        <f t="shared" si="4"/>
        <v>2E-3</v>
      </c>
      <c r="F144" s="7">
        <f t="shared" si="5"/>
        <v>0</v>
      </c>
    </row>
    <row r="145" spans="1:6" x14ac:dyDescent="0.3">
      <c r="A145" s="21" t="s">
        <v>24</v>
      </c>
      <c r="B145">
        <v>2014</v>
      </c>
      <c r="C145" s="7">
        <v>8528.7000000000007</v>
      </c>
      <c r="D145" s="7">
        <v>32506700</v>
      </c>
      <c r="E145" s="7">
        <f t="shared" si="4"/>
        <v>32506.7</v>
      </c>
      <c r="F145" s="7">
        <f t="shared" si="5"/>
        <v>0.2623674504025324</v>
      </c>
    </row>
    <row r="146" spans="1:6" x14ac:dyDescent="0.3">
      <c r="A146" s="21" t="s">
        <v>5</v>
      </c>
      <c r="B146" s="21">
        <v>2014</v>
      </c>
      <c r="C146" s="7">
        <v>2145.5300000000002</v>
      </c>
      <c r="D146" s="7">
        <v>3773220</v>
      </c>
      <c r="E146" s="7">
        <f t="shared" si="4"/>
        <v>3773.22</v>
      </c>
      <c r="F146" s="7">
        <f t="shared" si="5"/>
        <v>0.56862043559612219</v>
      </c>
    </row>
    <row r="147" spans="1:6" x14ac:dyDescent="0.3">
      <c r="A147" s="21" t="s">
        <v>18</v>
      </c>
      <c r="B147" s="21">
        <v>2014</v>
      </c>
      <c r="C147" s="7">
        <v>240.67</v>
      </c>
      <c r="D147" s="7">
        <v>338011</v>
      </c>
      <c r="E147" s="7">
        <f t="shared" si="4"/>
        <v>338.01100000000002</v>
      </c>
      <c r="F147" s="7">
        <f t="shared" si="5"/>
        <v>0.71201824792684254</v>
      </c>
    </row>
    <row r="148" spans="1:6" x14ac:dyDescent="0.3">
      <c r="A148" s="21" t="s">
        <v>9</v>
      </c>
      <c r="B148" s="21">
        <v>2014</v>
      </c>
      <c r="C148" s="7">
        <v>87.39</v>
      </c>
      <c r="D148" s="7">
        <v>133594</v>
      </c>
      <c r="E148" s="7">
        <f t="shared" si="4"/>
        <v>133.59399999999999</v>
      </c>
      <c r="F148" s="7">
        <f t="shared" si="5"/>
        <v>0.65414614428791718</v>
      </c>
    </row>
    <row r="149" spans="1:6" x14ac:dyDescent="0.3">
      <c r="A149" s="21" t="s">
        <v>32</v>
      </c>
      <c r="B149" s="21">
        <v>2014</v>
      </c>
      <c r="C149" s="7">
        <v>17.350000000000001</v>
      </c>
      <c r="D149" s="7">
        <v>5961</v>
      </c>
      <c r="E149" s="7">
        <f t="shared" si="4"/>
        <v>5.9610000000000003</v>
      </c>
      <c r="F149" s="7">
        <f t="shared" si="5"/>
        <v>2.9105854722362019</v>
      </c>
    </row>
    <row r="150" spans="1:6" x14ac:dyDescent="0.3">
      <c r="A150" s="21" t="s">
        <v>14</v>
      </c>
      <c r="B150" s="21">
        <v>2014</v>
      </c>
      <c r="C150" s="7">
        <v>12.04</v>
      </c>
      <c r="D150" s="7">
        <v>74000</v>
      </c>
      <c r="E150" s="7">
        <f t="shared" si="4"/>
        <v>74</v>
      </c>
      <c r="F150" s="7">
        <f t="shared" si="5"/>
        <v>0.16270270270270268</v>
      </c>
    </row>
    <row r="151" spans="1:6" x14ac:dyDescent="0.3">
      <c r="A151" s="21" t="s">
        <v>21</v>
      </c>
      <c r="B151" s="21">
        <v>2014</v>
      </c>
      <c r="C151" s="7">
        <v>6.28</v>
      </c>
      <c r="D151" s="7">
        <v>12050</v>
      </c>
      <c r="E151" s="7">
        <f t="shared" si="4"/>
        <v>12.05</v>
      </c>
      <c r="F151" s="7">
        <f t="shared" si="5"/>
        <v>0.52116182572614111</v>
      </c>
    </row>
    <row r="152" spans="1:6" x14ac:dyDescent="0.3">
      <c r="A152" s="21" t="s">
        <v>34</v>
      </c>
      <c r="B152" s="21">
        <v>2014</v>
      </c>
      <c r="C152" s="7">
        <v>1.1000000000000001</v>
      </c>
      <c r="D152" s="7">
        <v>675</v>
      </c>
      <c r="E152" s="7">
        <f t="shared" si="4"/>
        <v>0.67500000000000004</v>
      </c>
      <c r="F152" s="7">
        <f t="shared" si="5"/>
        <v>1.6296296296296298</v>
      </c>
    </row>
    <row r="153" spans="1:6" x14ac:dyDescent="0.3">
      <c r="A153" s="21" t="s">
        <v>36</v>
      </c>
      <c r="B153" s="21">
        <v>2014</v>
      </c>
      <c r="C153" s="7">
        <v>0.39</v>
      </c>
      <c r="D153" s="7">
        <v>125</v>
      </c>
      <c r="E153" s="7">
        <f t="shared" si="4"/>
        <v>0.125</v>
      </c>
      <c r="F153" s="7">
        <f t="shared" si="5"/>
        <v>3.12</v>
      </c>
    </row>
    <row r="154" spans="1:6" x14ac:dyDescent="0.3">
      <c r="A154" s="21" t="s">
        <v>26</v>
      </c>
      <c r="B154" s="21">
        <v>2014</v>
      </c>
      <c r="C154" s="7">
        <v>0.01</v>
      </c>
      <c r="D154" s="7">
        <v>3</v>
      </c>
      <c r="E154" s="7">
        <f t="shared" si="4"/>
        <v>3.0000000000000001E-3</v>
      </c>
      <c r="F154" s="7">
        <f t="shared" si="5"/>
        <v>3.3333333333333335</v>
      </c>
    </row>
    <row r="155" spans="1:6" x14ac:dyDescent="0.3">
      <c r="A155" s="22" t="s">
        <v>24</v>
      </c>
      <c r="B155">
        <v>2015</v>
      </c>
      <c r="C155" s="7">
        <v>52705.16</v>
      </c>
      <c r="D155" s="7">
        <v>224522000</v>
      </c>
      <c r="E155" s="7">
        <f t="shared" si="4"/>
        <v>224522</v>
      </c>
      <c r="F155" s="7">
        <f t="shared" si="5"/>
        <v>0.23474385583595372</v>
      </c>
    </row>
    <row r="156" spans="1:6" x14ac:dyDescent="0.3">
      <c r="A156" s="22" t="s">
        <v>5</v>
      </c>
      <c r="B156" s="22">
        <v>2015</v>
      </c>
      <c r="C156" s="7">
        <v>741.6</v>
      </c>
      <c r="D156" s="7">
        <v>2669150</v>
      </c>
      <c r="E156" s="7">
        <f t="shared" si="4"/>
        <v>2669.15</v>
      </c>
      <c r="F156" s="7">
        <f t="shared" si="5"/>
        <v>0.27784126032632112</v>
      </c>
    </row>
    <row r="157" spans="1:6" x14ac:dyDescent="0.3">
      <c r="A157" s="22" t="s">
        <v>18</v>
      </c>
      <c r="B157" s="22">
        <v>2015</v>
      </c>
      <c r="C157" s="7">
        <v>237.6</v>
      </c>
      <c r="D157" s="7">
        <v>373156</v>
      </c>
      <c r="E157" s="7">
        <f t="shared" si="4"/>
        <v>373.15600000000001</v>
      </c>
      <c r="F157" s="7">
        <f t="shared" si="5"/>
        <v>0.63673101866243609</v>
      </c>
    </row>
    <row r="158" spans="1:6" x14ac:dyDescent="0.3">
      <c r="A158" s="22" t="s">
        <v>9</v>
      </c>
      <c r="B158" s="22">
        <v>2015</v>
      </c>
      <c r="C158" s="7">
        <v>45.52</v>
      </c>
      <c r="D158" s="7">
        <v>96075</v>
      </c>
      <c r="E158" s="7">
        <f t="shared" si="4"/>
        <v>96.075000000000003</v>
      </c>
      <c r="F158" s="7">
        <f t="shared" si="5"/>
        <v>0.47379651314077548</v>
      </c>
    </row>
    <row r="159" spans="1:6" x14ac:dyDescent="0.3">
      <c r="A159" s="22" t="s">
        <v>14</v>
      </c>
      <c r="B159" s="22">
        <v>2015</v>
      </c>
      <c r="C159" s="7">
        <v>32.85</v>
      </c>
      <c r="D159" s="7">
        <v>33305</v>
      </c>
      <c r="E159" s="7">
        <f t="shared" si="4"/>
        <v>33.305</v>
      </c>
      <c r="F159" s="7">
        <f t="shared" si="5"/>
        <v>0.98633838762948511</v>
      </c>
    </row>
    <row r="160" spans="1:6" x14ac:dyDescent="0.3">
      <c r="A160" s="22" t="s">
        <v>32</v>
      </c>
      <c r="B160" s="22">
        <v>2015</v>
      </c>
      <c r="C160" s="7">
        <v>27.27</v>
      </c>
      <c r="D160" s="7">
        <v>13571</v>
      </c>
      <c r="E160" s="7">
        <f t="shared" si="4"/>
        <v>13.571</v>
      </c>
      <c r="F160" s="7">
        <f t="shared" si="5"/>
        <v>2.0094318767961092</v>
      </c>
    </row>
    <row r="161" spans="1:6" x14ac:dyDescent="0.3">
      <c r="A161" s="22" t="s">
        <v>21</v>
      </c>
      <c r="B161" s="22">
        <v>2015</v>
      </c>
      <c r="C161" s="7">
        <v>6.39</v>
      </c>
      <c r="D161" s="7">
        <v>23212</v>
      </c>
      <c r="E161" s="7">
        <f t="shared" si="4"/>
        <v>23.212</v>
      </c>
      <c r="F161" s="7">
        <f t="shared" si="5"/>
        <v>0.27528864380492846</v>
      </c>
    </row>
    <row r="162" spans="1:6" x14ac:dyDescent="0.3">
      <c r="A162" s="22" t="s">
        <v>37</v>
      </c>
      <c r="B162" s="22">
        <v>2015</v>
      </c>
      <c r="C162" s="7">
        <v>0.28000000000000003</v>
      </c>
      <c r="D162" s="7">
        <v>96</v>
      </c>
      <c r="E162" s="7">
        <f t="shared" si="4"/>
        <v>9.6000000000000002E-2</v>
      </c>
      <c r="F162" s="7">
        <f t="shared" si="5"/>
        <v>2.916666666666667</v>
      </c>
    </row>
    <row r="163" spans="1:6" x14ac:dyDescent="0.3">
      <c r="A163" s="22" t="s">
        <v>23</v>
      </c>
      <c r="B163" s="22">
        <v>2015</v>
      </c>
      <c r="C163" s="7">
        <v>0.08</v>
      </c>
      <c r="D163" s="7">
        <v>10</v>
      </c>
      <c r="E163" s="7">
        <f t="shared" si="4"/>
        <v>0.01</v>
      </c>
      <c r="F163" s="7">
        <f t="shared" si="5"/>
        <v>8</v>
      </c>
    </row>
    <row r="164" spans="1:6" x14ac:dyDescent="0.3">
      <c r="A164" s="22" t="s">
        <v>36</v>
      </c>
      <c r="B164" s="22">
        <v>2015</v>
      </c>
      <c r="C164" s="7">
        <v>7.0000000000000007E-2</v>
      </c>
      <c r="D164" s="7">
        <v>70</v>
      </c>
      <c r="E164" s="7">
        <f t="shared" si="4"/>
        <v>7.0000000000000007E-2</v>
      </c>
      <c r="F164" s="7">
        <f t="shared" si="5"/>
        <v>1</v>
      </c>
    </row>
    <row r="165" spans="1:6" x14ac:dyDescent="0.3">
      <c r="A165" s="22" t="s">
        <v>38</v>
      </c>
      <c r="B165" s="22">
        <v>2015</v>
      </c>
      <c r="C165" s="7">
        <v>0.03</v>
      </c>
      <c r="D165" s="7">
        <v>80</v>
      </c>
      <c r="E165" s="7">
        <f t="shared" si="4"/>
        <v>0.08</v>
      </c>
      <c r="F165" s="7">
        <f t="shared" si="5"/>
        <v>0.375</v>
      </c>
    </row>
    <row r="166" spans="1:6" x14ac:dyDescent="0.3">
      <c r="A166" s="22" t="s">
        <v>26</v>
      </c>
      <c r="B166" s="22">
        <v>2015</v>
      </c>
      <c r="C166" s="7">
        <v>0.01</v>
      </c>
      <c r="D166" s="7">
        <v>15</v>
      </c>
      <c r="E166" s="7">
        <f t="shared" si="4"/>
        <v>1.4999999999999999E-2</v>
      </c>
      <c r="F166" s="7">
        <f t="shared" si="5"/>
        <v>0.66666666666666674</v>
      </c>
    </row>
    <row r="167" spans="1:6" x14ac:dyDescent="0.3">
      <c r="A167" s="23" t="s">
        <v>39</v>
      </c>
      <c r="B167">
        <v>2016</v>
      </c>
      <c r="C167" s="7">
        <v>2424</v>
      </c>
      <c r="D167" s="7">
        <v>12000000</v>
      </c>
      <c r="E167" s="7">
        <f t="shared" si="4"/>
        <v>12000</v>
      </c>
      <c r="F167" s="7">
        <f t="shared" si="5"/>
        <v>0.20200000000000001</v>
      </c>
    </row>
    <row r="168" spans="1:6" x14ac:dyDescent="0.3">
      <c r="A168" s="23" t="s">
        <v>5</v>
      </c>
      <c r="B168" s="23">
        <v>2016</v>
      </c>
      <c r="C168" s="7">
        <v>523.54999999999995</v>
      </c>
      <c r="D168" s="7">
        <v>1878950</v>
      </c>
      <c r="E168" s="7">
        <f t="shared" si="4"/>
        <v>1878.95</v>
      </c>
      <c r="F168" s="7">
        <f t="shared" si="5"/>
        <v>0.2786396657707762</v>
      </c>
    </row>
    <row r="169" spans="1:6" x14ac:dyDescent="0.3">
      <c r="A169" s="23" t="s">
        <v>18</v>
      </c>
      <c r="B169" s="23">
        <v>2016</v>
      </c>
      <c r="C169" s="7">
        <v>313.76</v>
      </c>
      <c r="D169" s="7">
        <v>461739</v>
      </c>
      <c r="E169" s="7">
        <f t="shared" si="4"/>
        <v>461.73899999999998</v>
      </c>
      <c r="F169" s="7">
        <f t="shared" si="5"/>
        <v>0.67951808272638869</v>
      </c>
    </row>
    <row r="170" spans="1:6" x14ac:dyDescent="0.3">
      <c r="A170" s="23" t="s">
        <v>9</v>
      </c>
      <c r="B170" s="23">
        <v>2016</v>
      </c>
      <c r="C170" s="7">
        <v>76.69</v>
      </c>
      <c r="D170" s="7">
        <v>142852</v>
      </c>
      <c r="E170" s="7">
        <f t="shared" si="4"/>
        <v>142.852</v>
      </c>
      <c r="F170" s="7">
        <f t="shared" si="5"/>
        <v>0.53684932657575668</v>
      </c>
    </row>
    <row r="171" spans="1:6" x14ac:dyDescent="0.3">
      <c r="A171" s="23" t="s">
        <v>32</v>
      </c>
      <c r="B171" s="23">
        <v>2016</v>
      </c>
      <c r="C171" s="7">
        <v>15.01</v>
      </c>
      <c r="D171" s="7">
        <v>6292</v>
      </c>
      <c r="E171" s="7">
        <f t="shared" si="4"/>
        <v>6.2919999999999998</v>
      </c>
      <c r="F171" s="7">
        <f t="shared" si="5"/>
        <v>2.3855689764780674</v>
      </c>
    </row>
    <row r="172" spans="1:6" x14ac:dyDescent="0.3">
      <c r="A172" s="23" t="s">
        <v>21</v>
      </c>
      <c r="B172" s="23">
        <v>2016</v>
      </c>
      <c r="C172" s="7">
        <v>4.49</v>
      </c>
      <c r="D172" s="7">
        <v>14221</v>
      </c>
      <c r="E172" s="7">
        <f t="shared" si="4"/>
        <v>14.221</v>
      </c>
      <c r="F172" s="7">
        <f t="shared" si="5"/>
        <v>0.3157302580690528</v>
      </c>
    </row>
    <row r="173" spans="1:6" x14ac:dyDescent="0.3">
      <c r="A173" s="23" t="s">
        <v>14</v>
      </c>
      <c r="B173" s="23">
        <v>2016</v>
      </c>
      <c r="C173" s="7">
        <v>4.45</v>
      </c>
      <c r="D173" s="7">
        <v>9270</v>
      </c>
      <c r="E173" s="7">
        <f t="shared" si="4"/>
        <v>9.27</v>
      </c>
      <c r="F173" s="7">
        <f t="shared" si="5"/>
        <v>0.48004314994606262</v>
      </c>
    </row>
    <row r="174" spans="1:6" x14ac:dyDescent="0.3">
      <c r="A174" s="23" t="s">
        <v>40</v>
      </c>
      <c r="B174" s="23">
        <v>2016</v>
      </c>
      <c r="C174" s="7">
        <v>0.98</v>
      </c>
      <c r="D174" s="7">
        <v>392</v>
      </c>
      <c r="E174" s="7">
        <f t="shared" si="4"/>
        <v>0.39200000000000002</v>
      </c>
      <c r="F174" s="7">
        <f t="shared" si="5"/>
        <v>2.5</v>
      </c>
    </row>
    <row r="175" spans="1:6" x14ac:dyDescent="0.3">
      <c r="A175" s="23" t="s">
        <v>41</v>
      </c>
      <c r="B175" s="23">
        <v>2016</v>
      </c>
      <c r="C175" s="7">
        <v>0.81</v>
      </c>
      <c r="D175" s="7">
        <v>203</v>
      </c>
      <c r="E175" s="7">
        <f t="shared" si="4"/>
        <v>0.20300000000000001</v>
      </c>
      <c r="F175" s="7">
        <f t="shared" si="5"/>
        <v>3.9901477832512313</v>
      </c>
    </row>
    <row r="176" spans="1:6" x14ac:dyDescent="0.3">
      <c r="A176" s="23" t="s">
        <v>42</v>
      </c>
      <c r="B176" s="23">
        <v>2016</v>
      </c>
      <c r="C176" s="7">
        <v>0.44</v>
      </c>
      <c r="D176" s="7">
        <v>69</v>
      </c>
      <c r="E176" s="7">
        <f t="shared" si="4"/>
        <v>6.9000000000000006E-2</v>
      </c>
      <c r="F176" s="7">
        <f t="shared" si="5"/>
        <v>6.3768115942028984</v>
      </c>
    </row>
    <row r="177" spans="1:6" x14ac:dyDescent="0.3">
      <c r="A177" s="23" t="s">
        <v>35</v>
      </c>
      <c r="B177" s="23">
        <v>2016</v>
      </c>
      <c r="C177" s="7">
        <v>0.37</v>
      </c>
      <c r="D177" s="7">
        <v>113</v>
      </c>
      <c r="E177" s="7">
        <f t="shared" si="4"/>
        <v>0.113</v>
      </c>
      <c r="F177" s="7">
        <f t="shared" si="5"/>
        <v>3.2743362831858405</v>
      </c>
    </row>
    <row r="178" spans="1:6" x14ac:dyDescent="0.3">
      <c r="A178" s="23" t="s">
        <v>43</v>
      </c>
      <c r="B178" s="23">
        <v>2016</v>
      </c>
      <c r="C178" s="7">
        <v>0.25</v>
      </c>
      <c r="D178" s="7">
        <v>96</v>
      </c>
      <c r="E178" s="7">
        <f t="shared" si="4"/>
        <v>9.6000000000000002E-2</v>
      </c>
      <c r="F178" s="7">
        <f t="shared" si="5"/>
        <v>2.6041666666666665</v>
      </c>
    </row>
    <row r="179" spans="1:6" x14ac:dyDescent="0.3">
      <c r="A179" s="23" t="s">
        <v>36</v>
      </c>
      <c r="B179" s="23">
        <v>2016</v>
      </c>
      <c r="C179" s="7">
        <v>0.02</v>
      </c>
      <c r="D179" s="7">
        <v>64</v>
      </c>
      <c r="E179" s="7">
        <f t="shared" si="4"/>
        <v>6.4000000000000001E-2</v>
      </c>
      <c r="F179" s="7">
        <f t="shared" si="5"/>
        <v>0.3125</v>
      </c>
    </row>
    <row r="180" spans="1:6" x14ac:dyDescent="0.3">
      <c r="A180" s="23" t="s">
        <v>12</v>
      </c>
      <c r="B180" s="23">
        <v>2016</v>
      </c>
      <c r="C180" s="7">
        <v>0.01</v>
      </c>
      <c r="D180" s="7">
        <v>34</v>
      </c>
      <c r="E180" s="7">
        <f t="shared" si="4"/>
        <v>3.4000000000000002E-2</v>
      </c>
      <c r="F180" s="7">
        <f t="shared" si="5"/>
        <v>0.29411764705882354</v>
      </c>
    </row>
    <row r="181" spans="1:6" x14ac:dyDescent="0.3">
      <c r="A181" s="23" t="s">
        <v>7</v>
      </c>
      <c r="B181" s="23">
        <v>2016</v>
      </c>
      <c r="C181" s="7">
        <v>0.01</v>
      </c>
      <c r="D181" s="7">
        <v>61</v>
      </c>
      <c r="E181" s="7">
        <f t="shared" si="4"/>
        <v>6.0999999999999999E-2</v>
      </c>
      <c r="F181" s="7">
        <f t="shared" si="5"/>
        <v>0.16393442622950821</v>
      </c>
    </row>
    <row r="182" spans="1:6" x14ac:dyDescent="0.3">
      <c r="A182" s="23" t="s">
        <v>26</v>
      </c>
      <c r="B182" s="23">
        <v>2016</v>
      </c>
      <c r="C182" s="7">
        <v>0</v>
      </c>
      <c r="D182" s="7">
        <v>1</v>
      </c>
      <c r="E182" s="7">
        <f t="shared" si="4"/>
        <v>1E-3</v>
      </c>
      <c r="F182" s="7">
        <f t="shared" si="5"/>
        <v>0</v>
      </c>
    </row>
    <row r="183" spans="1:6" x14ac:dyDescent="0.3">
      <c r="A183" s="24" t="s">
        <v>5</v>
      </c>
      <c r="B183">
        <v>2017</v>
      </c>
      <c r="C183" s="7">
        <v>356.24</v>
      </c>
      <c r="D183" s="7">
        <v>1099420</v>
      </c>
      <c r="E183" s="7">
        <f t="shared" si="4"/>
        <v>1099.42</v>
      </c>
      <c r="F183" s="7">
        <f t="shared" si="5"/>
        <v>0.32402539520838258</v>
      </c>
    </row>
    <row r="184" spans="1:6" x14ac:dyDescent="0.3">
      <c r="A184" s="24" t="s">
        <v>18</v>
      </c>
      <c r="B184" s="24">
        <v>2017</v>
      </c>
      <c r="C184" s="7">
        <v>303.79000000000002</v>
      </c>
      <c r="D184" s="7">
        <v>436334</v>
      </c>
      <c r="E184" s="7">
        <f t="shared" si="4"/>
        <v>436.334</v>
      </c>
      <c r="F184" s="7">
        <f t="shared" si="5"/>
        <v>0.69623270247104285</v>
      </c>
    </row>
    <row r="185" spans="1:6" x14ac:dyDescent="0.3">
      <c r="A185" s="24" t="s">
        <v>9</v>
      </c>
      <c r="B185" s="24">
        <v>2017</v>
      </c>
      <c r="C185" s="7">
        <v>79.27</v>
      </c>
      <c r="D185" s="7">
        <v>138500</v>
      </c>
      <c r="E185" s="7">
        <f t="shared" si="4"/>
        <v>138.5</v>
      </c>
      <c r="F185" s="7">
        <f t="shared" si="5"/>
        <v>0.5723465703971119</v>
      </c>
    </row>
    <row r="186" spans="1:6" x14ac:dyDescent="0.3">
      <c r="A186" s="24" t="s">
        <v>32</v>
      </c>
      <c r="B186" s="24">
        <v>2017</v>
      </c>
      <c r="C186" s="7">
        <v>15.03</v>
      </c>
      <c r="D186" s="7">
        <v>7044</v>
      </c>
      <c r="E186" s="7">
        <f t="shared" si="4"/>
        <v>7.0439999999999996</v>
      </c>
      <c r="F186" s="7">
        <f t="shared" si="5"/>
        <v>2.1337308347529813</v>
      </c>
    </row>
    <row r="187" spans="1:6" x14ac:dyDescent="0.3">
      <c r="A187" s="24" t="s">
        <v>14</v>
      </c>
      <c r="B187" s="24">
        <v>2017</v>
      </c>
      <c r="C187" s="7">
        <v>14.49</v>
      </c>
      <c r="D187" s="7">
        <v>29424</v>
      </c>
      <c r="E187" s="7">
        <f t="shared" si="4"/>
        <v>29.423999999999999</v>
      </c>
      <c r="F187" s="7">
        <f t="shared" si="5"/>
        <v>0.49245513866231649</v>
      </c>
    </row>
    <row r="188" spans="1:6" x14ac:dyDescent="0.3">
      <c r="A188" s="24" t="s">
        <v>21</v>
      </c>
      <c r="B188" s="24">
        <v>2017</v>
      </c>
      <c r="C188" s="7">
        <v>5.75</v>
      </c>
      <c r="D188" s="7">
        <v>11899.5</v>
      </c>
      <c r="E188" s="7">
        <f t="shared" si="4"/>
        <v>11.8995</v>
      </c>
      <c r="F188" s="7">
        <f t="shared" si="5"/>
        <v>0.48321358040253792</v>
      </c>
    </row>
    <row r="189" spans="1:6" x14ac:dyDescent="0.3">
      <c r="A189" s="24" t="s">
        <v>19</v>
      </c>
      <c r="B189" s="24">
        <v>2017</v>
      </c>
      <c r="C189" s="7">
        <v>3.48</v>
      </c>
      <c r="D189" s="7">
        <v>24000</v>
      </c>
      <c r="E189" s="7">
        <f t="shared" si="4"/>
        <v>24</v>
      </c>
      <c r="F189" s="7">
        <f t="shared" si="5"/>
        <v>0.14499999999999999</v>
      </c>
    </row>
    <row r="190" spans="1:6" x14ac:dyDescent="0.3">
      <c r="A190" s="24" t="s">
        <v>44</v>
      </c>
      <c r="B190" s="24">
        <v>2017</v>
      </c>
      <c r="C190" s="7">
        <v>3.48</v>
      </c>
      <c r="D190" s="7">
        <v>22000</v>
      </c>
      <c r="E190" s="7">
        <f t="shared" si="4"/>
        <v>22</v>
      </c>
      <c r="F190" s="7">
        <f t="shared" si="5"/>
        <v>0.15818181818181817</v>
      </c>
    </row>
    <row r="191" spans="1:6" x14ac:dyDescent="0.3">
      <c r="A191" s="24" t="s">
        <v>8</v>
      </c>
      <c r="B191" s="24">
        <v>2017</v>
      </c>
      <c r="C191" s="7">
        <v>0.04</v>
      </c>
      <c r="D191" s="7">
        <v>8.6</v>
      </c>
      <c r="E191" s="7">
        <f t="shared" si="4"/>
        <v>8.6E-3</v>
      </c>
      <c r="F191" s="7">
        <f t="shared" si="5"/>
        <v>4.6511627906976747</v>
      </c>
    </row>
    <row r="192" spans="1:6" x14ac:dyDescent="0.3">
      <c r="A192" s="24" t="s">
        <v>22</v>
      </c>
      <c r="B192" s="24">
        <v>2017</v>
      </c>
      <c r="C192" s="7">
        <v>0.01</v>
      </c>
      <c r="D192" s="7">
        <v>60</v>
      </c>
      <c r="E192" s="7">
        <f t="shared" si="4"/>
        <v>0.06</v>
      </c>
      <c r="F192" s="7">
        <f t="shared" si="5"/>
        <v>0.16666666666666669</v>
      </c>
    </row>
    <row r="193" spans="1:6" x14ac:dyDescent="0.3">
      <c r="A193" s="25" t="s">
        <v>24</v>
      </c>
      <c r="B193">
        <v>2018</v>
      </c>
      <c r="C193" s="7">
        <v>72161.429999999993</v>
      </c>
      <c r="D193" s="7">
        <v>270750000</v>
      </c>
      <c r="E193" s="7">
        <f t="shared" si="4"/>
        <v>270750</v>
      </c>
      <c r="F193" s="7">
        <f t="shared" si="5"/>
        <v>0.26652421052631575</v>
      </c>
    </row>
    <row r="194" spans="1:6" x14ac:dyDescent="0.3">
      <c r="A194" s="25" t="s">
        <v>18</v>
      </c>
      <c r="B194" s="25">
        <v>2018</v>
      </c>
      <c r="C194" s="7">
        <v>403.64</v>
      </c>
      <c r="D194" s="7">
        <v>582049</v>
      </c>
      <c r="E194" s="7">
        <f t="shared" si="4"/>
        <v>582.04899999999998</v>
      </c>
      <c r="F194" s="7">
        <f t="shared" si="5"/>
        <v>0.69348113303175507</v>
      </c>
    </row>
    <row r="195" spans="1:6" x14ac:dyDescent="0.3">
      <c r="A195" s="25" t="s">
        <v>5</v>
      </c>
      <c r="B195" s="25">
        <v>2018</v>
      </c>
      <c r="C195" s="7">
        <v>183.59</v>
      </c>
      <c r="D195" s="7">
        <v>760010</v>
      </c>
      <c r="E195" s="7">
        <f t="shared" ref="E195:E237" si="6">D195/1000</f>
        <v>760.01</v>
      </c>
      <c r="F195" s="7">
        <f t="shared" ref="F195:F239" si="7">C195/E195</f>
        <v>0.24156261101827609</v>
      </c>
    </row>
    <row r="196" spans="1:6" x14ac:dyDescent="0.3">
      <c r="A196" s="25" t="s">
        <v>9</v>
      </c>
      <c r="B196" s="25">
        <v>2018</v>
      </c>
      <c r="C196" s="7">
        <v>99.6</v>
      </c>
      <c r="D196" s="7">
        <v>168580</v>
      </c>
      <c r="E196" s="7">
        <f t="shared" si="6"/>
        <v>168.58</v>
      </c>
      <c r="F196" s="7">
        <f t="shared" si="7"/>
        <v>0.59081741606358995</v>
      </c>
    </row>
    <row r="197" spans="1:6" x14ac:dyDescent="0.3">
      <c r="A197" s="25" t="s">
        <v>32</v>
      </c>
      <c r="B197" s="25">
        <v>2018</v>
      </c>
      <c r="C197" s="7">
        <v>35.74</v>
      </c>
      <c r="D197" s="7">
        <v>16832</v>
      </c>
      <c r="E197" s="7">
        <f t="shared" si="6"/>
        <v>16.832000000000001</v>
      </c>
      <c r="F197" s="7">
        <f t="shared" si="7"/>
        <v>2.1233365019011408</v>
      </c>
    </row>
    <row r="198" spans="1:6" x14ac:dyDescent="0.3">
      <c r="A198" s="25" t="s">
        <v>14</v>
      </c>
      <c r="B198" s="25">
        <v>2018</v>
      </c>
      <c r="C198" s="7">
        <v>27.48</v>
      </c>
      <c r="D198" s="7">
        <v>50950</v>
      </c>
      <c r="E198" s="7">
        <f t="shared" si="6"/>
        <v>50.95</v>
      </c>
      <c r="F198" s="7">
        <f t="shared" si="7"/>
        <v>0.53935230618253183</v>
      </c>
    </row>
    <row r="199" spans="1:6" x14ac:dyDescent="0.3">
      <c r="A199" s="25" t="s">
        <v>21</v>
      </c>
      <c r="B199" s="25">
        <v>2018</v>
      </c>
      <c r="C199" s="7">
        <v>15.92</v>
      </c>
      <c r="D199" s="7">
        <v>31622</v>
      </c>
      <c r="E199" s="7">
        <f t="shared" si="6"/>
        <v>31.622</v>
      </c>
      <c r="F199" s="7">
        <f t="shared" si="7"/>
        <v>0.50344696730124594</v>
      </c>
    </row>
    <row r="200" spans="1:6" x14ac:dyDescent="0.3">
      <c r="A200" s="25" t="s">
        <v>7</v>
      </c>
      <c r="B200" s="25">
        <v>2018</v>
      </c>
      <c r="C200" s="7">
        <v>5</v>
      </c>
      <c r="D200" s="7">
        <v>1820</v>
      </c>
      <c r="E200" s="7">
        <f t="shared" si="6"/>
        <v>1.82</v>
      </c>
      <c r="F200" s="7">
        <f t="shared" si="7"/>
        <v>2.7472527472527473</v>
      </c>
    </row>
    <row r="201" spans="1:6" x14ac:dyDescent="0.3">
      <c r="A201" s="25" t="s">
        <v>28</v>
      </c>
      <c r="B201" s="25">
        <v>2018</v>
      </c>
      <c r="C201" s="7">
        <v>0.2</v>
      </c>
      <c r="D201" s="7">
        <v>46</v>
      </c>
      <c r="E201" s="7">
        <f t="shared" si="6"/>
        <v>4.5999999999999999E-2</v>
      </c>
      <c r="F201" s="7">
        <f t="shared" si="7"/>
        <v>4.3478260869565224</v>
      </c>
    </row>
    <row r="202" spans="1:6" x14ac:dyDescent="0.3">
      <c r="A202" s="25" t="s">
        <v>12</v>
      </c>
      <c r="B202" s="25">
        <v>2018</v>
      </c>
      <c r="C202" s="7">
        <v>0.06</v>
      </c>
      <c r="D202" s="7">
        <v>50</v>
      </c>
      <c r="E202" s="7">
        <f t="shared" si="6"/>
        <v>0.05</v>
      </c>
      <c r="F202" s="7">
        <f t="shared" si="7"/>
        <v>1.2</v>
      </c>
    </row>
    <row r="203" spans="1:6" x14ac:dyDescent="0.3">
      <c r="A203" s="26" t="s">
        <v>18</v>
      </c>
      <c r="B203">
        <v>2019</v>
      </c>
      <c r="C203" s="7">
        <v>443.46</v>
      </c>
      <c r="D203" s="7">
        <v>633776</v>
      </c>
      <c r="E203" s="7">
        <f t="shared" si="6"/>
        <v>633.77599999999995</v>
      </c>
      <c r="F203" s="7">
        <f t="shared" si="7"/>
        <v>0.69971093888061398</v>
      </c>
    </row>
    <row r="204" spans="1:6" x14ac:dyDescent="0.3">
      <c r="A204" s="26" t="s">
        <v>5</v>
      </c>
      <c r="B204" s="26">
        <v>2019</v>
      </c>
      <c r="C204" s="7">
        <v>315.14999999999998</v>
      </c>
      <c r="D204" s="7">
        <v>883460</v>
      </c>
      <c r="E204" s="7">
        <f t="shared" si="6"/>
        <v>883.46</v>
      </c>
      <c r="F204" s="7">
        <f t="shared" si="7"/>
        <v>0.35672243225499733</v>
      </c>
    </row>
    <row r="205" spans="1:6" x14ac:dyDescent="0.3">
      <c r="A205" s="26" t="s">
        <v>9</v>
      </c>
      <c r="B205" s="26">
        <v>2019</v>
      </c>
      <c r="C205" s="7">
        <v>91.63</v>
      </c>
      <c r="D205" s="7">
        <v>145800</v>
      </c>
      <c r="E205" s="7">
        <f t="shared" si="6"/>
        <v>145.80000000000001</v>
      </c>
      <c r="F205" s="7">
        <f t="shared" si="7"/>
        <v>0.62846364883401917</v>
      </c>
    </row>
    <row r="206" spans="1:6" x14ac:dyDescent="0.3">
      <c r="A206" s="26" t="s">
        <v>32</v>
      </c>
      <c r="B206" s="26">
        <v>2019</v>
      </c>
      <c r="C206" s="7">
        <v>24.95</v>
      </c>
      <c r="D206" s="7">
        <v>11641</v>
      </c>
      <c r="E206" s="7">
        <f t="shared" si="6"/>
        <v>11.641</v>
      </c>
      <c r="F206" s="7">
        <f t="shared" si="7"/>
        <v>2.1432866592217161</v>
      </c>
    </row>
    <row r="207" spans="1:6" x14ac:dyDescent="0.3">
      <c r="A207" s="26" t="s">
        <v>21</v>
      </c>
      <c r="B207" s="26">
        <v>2019</v>
      </c>
      <c r="C207" s="7">
        <v>9.23</v>
      </c>
      <c r="D207" s="7">
        <v>21248.5</v>
      </c>
      <c r="E207" s="7">
        <f t="shared" si="6"/>
        <v>21.2485</v>
      </c>
      <c r="F207" s="7">
        <f t="shared" si="7"/>
        <v>0.43438360354848582</v>
      </c>
    </row>
    <row r="208" spans="1:6" x14ac:dyDescent="0.3">
      <c r="A208" s="26" t="s">
        <v>41</v>
      </c>
      <c r="B208" s="26">
        <v>2019</v>
      </c>
      <c r="C208" s="7">
        <v>4.8099999999999996</v>
      </c>
      <c r="D208" s="7">
        <v>2581</v>
      </c>
      <c r="E208" s="7">
        <f t="shared" si="6"/>
        <v>2.581</v>
      </c>
      <c r="F208" s="7">
        <f t="shared" si="7"/>
        <v>1.863618752421542</v>
      </c>
    </row>
    <row r="209" spans="1:6" x14ac:dyDescent="0.3">
      <c r="A209" s="26" t="s">
        <v>12</v>
      </c>
      <c r="B209" s="26">
        <v>2019</v>
      </c>
      <c r="C209" s="7">
        <v>1.23</v>
      </c>
      <c r="D209" s="7">
        <v>810.92</v>
      </c>
      <c r="E209" s="7">
        <f t="shared" si="6"/>
        <v>0.81091999999999997</v>
      </c>
      <c r="F209" s="7">
        <f t="shared" si="7"/>
        <v>1.5167957381739259</v>
      </c>
    </row>
    <row r="210" spans="1:6" x14ac:dyDescent="0.3">
      <c r="A210" s="26" t="s">
        <v>4</v>
      </c>
      <c r="B210" s="26">
        <v>2019</v>
      </c>
      <c r="C210" s="7">
        <v>0.06</v>
      </c>
      <c r="D210" s="7">
        <v>64</v>
      </c>
      <c r="E210" s="7">
        <f t="shared" si="6"/>
        <v>6.4000000000000001E-2</v>
      </c>
      <c r="F210" s="7">
        <f t="shared" si="7"/>
        <v>0.9375</v>
      </c>
    </row>
    <row r="211" spans="1:6" x14ac:dyDescent="0.3">
      <c r="A211" s="26" t="s">
        <v>28</v>
      </c>
      <c r="B211" s="26">
        <v>2019</v>
      </c>
      <c r="C211" s="7">
        <v>0.03</v>
      </c>
      <c r="D211" s="7">
        <v>200</v>
      </c>
      <c r="E211" s="7">
        <f t="shared" si="6"/>
        <v>0.2</v>
      </c>
      <c r="F211" s="7">
        <f t="shared" si="7"/>
        <v>0.15</v>
      </c>
    </row>
    <row r="212" spans="1:6" x14ac:dyDescent="0.3">
      <c r="A212" s="26" t="s">
        <v>26</v>
      </c>
      <c r="B212" s="26">
        <v>2019</v>
      </c>
      <c r="C212" s="7">
        <v>0.01</v>
      </c>
      <c r="D212" s="7">
        <v>9.6999999999999993</v>
      </c>
      <c r="E212" s="7">
        <f t="shared" si="6"/>
        <v>9.6999999999999986E-3</v>
      </c>
      <c r="F212" s="7">
        <f t="shared" si="7"/>
        <v>1.0309278350515465</v>
      </c>
    </row>
    <row r="213" spans="1:6" x14ac:dyDescent="0.3">
      <c r="A213" s="27" t="s">
        <v>24</v>
      </c>
      <c r="B213">
        <v>2020</v>
      </c>
      <c r="C213" s="7">
        <v>14936.95</v>
      </c>
      <c r="D213" s="7">
        <v>62500000</v>
      </c>
      <c r="E213" s="7">
        <f t="shared" si="6"/>
        <v>62500</v>
      </c>
      <c r="F213" s="7">
        <f t="shared" si="7"/>
        <v>0.23899120000000001</v>
      </c>
    </row>
    <row r="214" spans="1:6" x14ac:dyDescent="0.3">
      <c r="A214" s="27" t="s">
        <v>18</v>
      </c>
      <c r="B214" s="27">
        <v>2020</v>
      </c>
      <c r="C214" s="7">
        <v>367.1</v>
      </c>
      <c r="D214" s="7">
        <v>518501</v>
      </c>
      <c r="E214" s="7">
        <f t="shared" si="6"/>
        <v>518.50099999999998</v>
      </c>
      <c r="F214" s="7">
        <f t="shared" si="7"/>
        <v>0.70800249179847297</v>
      </c>
    </row>
    <row r="215" spans="1:6" x14ac:dyDescent="0.3">
      <c r="A215" s="27" t="s">
        <v>5</v>
      </c>
      <c r="B215" s="27">
        <v>2020</v>
      </c>
      <c r="C215" s="7">
        <v>327.69</v>
      </c>
      <c r="D215" s="7">
        <v>698500</v>
      </c>
      <c r="E215" s="7">
        <f t="shared" si="6"/>
        <v>698.5</v>
      </c>
      <c r="F215" s="7">
        <f t="shared" si="7"/>
        <v>0.46913385826771653</v>
      </c>
    </row>
    <row r="216" spans="1:6" x14ac:dyDescent="0.3">
      <c r="A216" s="27" t="s">
        <v>9</v>
      </c>
      <c r="B216" s="27">
        <v>2020</v>
      </c>
      <c r="C216" s="7">
        <v>92.42</v>
      </c>
      <c r="D216" s="7">
        <v>146760</v>
      </c>
      <c r="E216" s="7">
        <f t="shared" si="6"/>
        <v>146.76</v>
      </c>
      <c r="F216" s="7">
        <f t="shared" si="7"/>
        <v>0.62973562278550022</v>
      </c>
    </row>
    <row r="217" spans="1:6" x14ac:dyDescent="0.3">
      <c r="A217" s="27" t="s">
        <v>32</v>
      </c>
      <c r="B217" s="27">
        <v>2020</v>
      </c>
      <c r="C217" s="7">
        <v>39.21</v>
      </c>
      <c r="D217" s="7">
        <v>18196.3</v>
      </c>
      <c r="E217" s="7">
        <f t="shared" si="6"/>
        <v>18.196300000000001</v>
      </c>
      <c r="F217" s="7">
        <f t="shared" si="7"/>
        <v>2.1548336749778803</v>
      </c>
    </row>
    <row r="218" spans="1:6" x14ac:dyDescent="0.3">
      <c r="A218" s="27" t="s">
        <v>40</v>
      </c>
      <c r="B218" s="27">
        <v>2020</v>
      </c>
      <c r="C218" s="7">
        <v>36</v>
      </c>
      <c r="D218" s="7">
        <v>120000</v>
      </c>
      <c r="E218" s="7">
        <f t="shared" si="6"/>
        <v>120</v>
      </c>
      <c r="F218" s="7">
        <f t="shared" si="7"/>
        <v>0.3</v>
      </c>
    </row>
    <row r="219" spans="1:6" x14ac:dyDescent="0.3">
      <c r="A219" s="27" t="s">
        <v>16</v>
      </c>
      <c r="B219" s="27">
        <v>2020</v>
      </c>
      <c r="C219" s="7">
        <v>12.14</v>
      </c>
      <c r="D219" s="7">
        <v>1579.2</v>
      </c>
      <c r="E219" s="7">
        <f t="shared" si="6"/>
        <v>1.5791999999999999</v>
      </c>
      <c r="F219" s="7">
        <f t="shared" si="7"/>
        <v>7.6874366767983799</v>
      </c>
    </row>
    <row r="220" spans="1:6" x14ac:dyDescent="0.3">
      <c r="A220" s="27" t="s">
        <v>21</v>
      </c>
      <c r="B220" s="27">
        <v>2020</v>
      </c>
      <c r="C220" s="7">
        <v>7.97</v>
      </c>
      <c r="D220" s="7">
        <v>36433.4</v>
      </c>
      <c r="E220" s="7">
        <f t="shared" si="6"/>
        <v>36.433399999999999</v>
      </c>
      <c r="F220" s="7">
        <f t="shared" si="7"/>
        <v>0.21875531792256556</v>
      </c>
    </row>
    <row r="221" spans="1:6" x14ac:dyDescent="0.3">
      <c r="A221" s="27" t="s">
        <v>22</v>
      </c>
      <c r="B221" s="27">
        <v>2020</v>
      </c>
      <c r="C221" s="7">
        <v>6.86</v>
      </c>
      <c r="D221" s="7">
        <v>6530</v>
      </c>
      <c r="E221" s="7">
        <f t="shared" si="6"/>
        <v>6.53</v>
      </c>
      <c r="F221" s="7">
        <f t="shared" si="7"/>
        <v>1.0505359877488514</v>
      </c>
    </row>
    <row r="222" spans="1:6" x14ac:dyDescent="0.3">
      <c r="A222" s="27" t="s">
        <v>7</v>
      </c>
      <c r="B222" s="27">
        <v>2020</v>
      </c>
      <c r="C222" s="7">
        <v>3.09</v>
      </c>
      <c r="D222" s="7">
        <v>385</v>
      </c>
      <c r="E222" s="7">
        <f t="shared" si="6"/>
        <v>0.38500000000000001</v>
      </c>
      <c r="F222" s="7">
        <f t="shared" si="7"/>
        <v>8.0259740259740262</v>
      </c>
    </row>
    <row r="223" spans="1:6" x14ac:dyDescent="0.3">
      <c r="A223" s="27" t="s">
        <v>41</v>
      </c>
      <c r="B223" s="27">
        <v>2020</v>
      </c>
      <c r="C223" s="7">
        <v>2.2599999999999998</v>
      </c>
      <c r="D223" s="7">
        <v>1232.8399999999999</v>
      </c>
      <c r="E223" s="7">
        <f t="shared" si="6"/>
        <v>1.2328399999999999</v>
      </c>
      <c r="F223" s="7">
        <f t="shared" si="7"/>
        <v>1.8331656987119171</v>
      </c>
    </row>
    <row r="224" spans="1:6" x14ac:dyDescent="0.3">
      <c r="A224" s="27" t="s">
        <v>12</v>
      </c>
      <c r="B224" s="27">
        <v>2020</v>
      </c>
      <c r="C224" s="7">
        <v>1.41</v>
      </c>
      <c r="D224" s="7">
        <v>904</v>
      </c>
      <c r="E224" s="7">
        <f t="shared" si="6"/>
        <v>0.90400000000000003</v>
      </c>
      <c r="F224" s="7">
        <f t="shared" si="7"/>
        <v>1.5597345132743361</v>
      </c>
    </row>
    <row r="225" spans="1:6" x14ac:dyDescent="0.3">
      <c r="A225" s="27" t="s">
        <v>44</v>
      </c>
      <c r="B225" s="27">
        <v>2020</v>
      </c>
      <c r="C225" s="7">
        <v>0.43</v>
      </c>
      <c r="D225" s="7">
        <v>54</v>
      </c>
      <c r="E225" s="7">
        <f t="shared" si="6"/>
        <v>5.3999999999999999E-2</v>
      </c>
      <c r="F225" s="7">
        <f t="shared" si="7"/>
        <v>7.9629629629629628</v>
      </c>
    </row>
    <row r="226" spans="1:6" x14ac:dyDescent="0.3">
      <c r="A226" s="27" t="s">
        <v>27</v>
      </c>
      <c r="B226" s="27">
        <v>2020</v>
      </c>
      <c r="C226" s="7">
        <v>0.03</v>
      </c>
      <c r="D226" s="7">
        <v>3</v>
      </c>
      <c r="E226" s="7">
        <f t="shared" si="6"/>
        <v>3.0000000000000001E-3</v>
      </c>
      <c r="F226" s="7">
        <f t="shared" si="7"/>
        <v>10</v>
      </c>
    </row>
    <row r="227" spans="1:6" x14ac:dyDescent="0.3">
      <c r="A227" s="27" t="s">
        <v>26</v>
      </c>
      <c r="B227" s="27">
        <v>2020</v>
      </c>
      <c r="C227" s="7">
        <v>0</v>
      </c>
      <c r="D227" s="7">
        <v>11</v>
      </c>
      <c r="E227" s="7">
        <f t="shared" si="6"/>
        <v>1.0999999999999999E-2</v>
      </c>
      <c r="F227" s="7">
        <f t="shared" si="7"/>
        <v>0</v>
      </c>
    </row>
    <row r="228" spans="1:6" x14ac:dyDescent="0.3">
      <c r="A228" s="28" t="s">
        <v>18</v>
      </c>
      <c r="B228">
        <v>2021</v>
      </c>
      <c r="C228" s="7">
        <v>330.43</v>
      </c>
      <c r="D228" s="7">
        <v>479328</v>
      </c>
      <c r="E228" s="7">
        <f t="shared" si="6"/>
        <v>479.32799999999997</v>
      </c>
      <c r="F228" s="7">
        <f t="shared" si="7"/>
        <v>0.68936093864743975</v>
      </c>
    </row>
    <row r="229" spans="1:6" x14ac:dyDescent="0.3">
      <c r="A229" s="28" t="s">
        <v>5</v>
      </c>
      <c r="B229" s="28">
        <v>2021</v>
      </c>
      <c r="C229" s="7">
        <v>146.69</v>
      </c>
      <c r="D229" s="7">
        <v>395890</v>
      </c>
      <c r="E229" s="7">
        <f t="shared" si="6"/>
        <v>395.89</v>
      </c>
      <c r="F229" s="7">
        <f t="shared" si="7"/>
        <v>0.37053221854555557</v>
      </c>
    </row>
    <row r="230" spans="1:6" x14ac:dyDescent="0.3">
      <c r="A230" s="28" t="s">
        <v>9</v>
      </c>
      <c r="B230" s="28">
        <v>2021</v>
      </c>
      <c r="C230" s="7">
        <v>105.22</v>
      </c>
      <c r="D230" s="7">
        <v>129700</v>
      </c>
      <c r="E230" s="7">
        <f t="shared" si="6"/>
        <v>129.69999999999999</v>
      </c>
      <c r="F230" s="7">
        <f t="shared" si="7"/>
        <v>0.81125674633770251</v>
      </c>
    </row>
    <row r="231" spans="1:6" x14ac:dyDescent="0.3">
      <c r="A231" s="28" t="s">
        <v>21</v>
      </c>
      <c r="B231" s="28">
        <v>2021</v>
      </c>
      <c r="C231" s="7">
        <v>54.67</v>
      </c>
      <c r="D231" s="7">
        <v>152536</v>
      </c>
      <c r="E231" s="7">
        <f t="shared" si="6"/>
        <v>152.536</v>
      </c>
      <c r="F231" s="7">
        <f t="shared" si="7"/>
        <v>0.35840719567839724</v>
      </c>
    </row>
    <row r="232" spans="1:6" x14ac:dyDescent="0.3">
      <c r="A232" s="28" t="s">
        <v>19</v>
      </c>
      <c r="B232" s="28">
        <v>2021</v>
      </c>
      <c r="C232" s="7">
        <v>41.48</v>
      </c>
      <c r="D232" s="7">
        <v>34020</v>
      </c>
      <c r="E232" s="7">
        <f t="shared" si="6"/>
        <v>34.020000000000003</v>
      </c>
      <c r="F232" s="7">
        <f t="shared" si="7"/>
        <v>1.2192827748383301</v>
      </c>
    </row>
    <row r="233" spans="1:6" x14ac:dyDescent="0.3">
      <c r="A233" s="28" t="s">
        <v>32</v>
      </c>
      <c r="B233" s="28">
        <v>2021</v>
      </c>
      <c r="C233" s="7">
        <v>15.83</v>
      </c>
      <c r="D233" s="7">
        <v>7742.01</v>
      </c>
      <c r="E233" s="7">
        <f t="shared" si="6"/>
        <v>7.7420100000000005</v>
      </c>
      <c r="F233" s="7">
        <f t="shared" si="7"/>
        <v>2.0446886532050459</v>
      </c>
    </row>
    <row r="234" spans="1:6" x14ac:dyDescent="0.3">
      <c r="A234" s="28" t="s">
        <v>40</v>
      </c>
      <c r="B234" s="28">
        <v>2021</v>
      </c>
      <c r="C234" s="7">
        <v>14.4</v>
      </c>
      <c r="D234" s="7">
        <v>40000</v>
      </c>
      <c r="E234" s="7">
        <f t="shared" si="6"/>
        <v>40</v>
      </c>
      <c r="F234" s="7">
        <f t="shared" si="7"/>
        <v>0.36</v>
      </c>
    </row>
    <row r="235" spans="1:6" x14ac:dyDescent="0.3">
      <c r="A235" s="28" t="s">
        <v>16</v>
      </c>
      <c r="B235" s="28">
        <v>2021</v>
      </c>
      <c r="C235" s="7">
        <v>0.97</v>
      </c>
      <c r="D235" s="7">
        <v>126</v>
      </c>
      <c r="E235" s="7">
        <f t="shared" si="6"/>
        <v>0.126</v>
      </c>
      <c r="F235" s="7">
        <f t="shared" si="7"/>
        <v>7.6984126984126977</v>
      </c>
    </row>
    <row r="236" spans="1:6" x14ac:dyDescent="0.3">
      <c r="A236" s="28" t="s">
        <v>12</v>
      </c>
      <c r="B236" s="28">
        <v>2021</v>
      </c>
      <c r="C236" s="7">
        <v>0.24</v>
      </c>
      <c r="D236" s="7">
        <v>150</v>
      </c>
      <c r="E236" s="7">
        <f t="shared" si="6"/>
        <v>0.15</v>
      </c>
      <c r="F236" s="7">
        <f t="shared" si="7"/>
        <v>1.6</v>
      </c>
    </row>
    <row r="237" spans="1:6" x14ac:dyDescent="0.3">
      <c r="A237" s="28" t="s">
        <v>45</v>
      </c>
      <c r="B237" s="28">
        <v>2021</v>
      </c>
      <c r="C237" s="7">
        <v>0.17</v>
      </c>
      <c r="D237" s="7">
        <v>100</v>
      </c>
      <c r="E237" s="7">
        <f t="shared" si="6"/>
        <v>0.1</v>
      </c>
      <c r="F237" s="7">
        <f t="shared" si="7"/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Kevyn Alifian Hernanda Wibowo</dc:creator>
  <cp:lastModifiedBy>Wildan Gober</cp:lastModifiedBy>
  <dcterms:created xsi:type="dcterms:W3CDTF">2023-11-24T17:23:42Z</dcterms:created>
  <dcterms:modified xsi:type="dcterms:W3CDTF">2023-12-13T18:01:19Z</dcterms:modified>
</cp:coreProperties>
</file>