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5920" yWindow="-6300" windowWidth="18860" windowHeight="16440" tabRatio="500"/>
  </bookViews>
  <sheets>
    <sheet name="Things" sheetId="6" r:id="rId1"/>
    <sheet name="Actions" sheetId="3" r:id="rId2"/>
    <sheet name="Senses" sheetId="4" r:id="rId3"/>
    <sheet name="Traits" sheetId="7" r:id="rId4"/>
    <sheet name="words" sheetId="1" r:id="rId5"/>
    <sheet name="phrases" sheetId="2" r:id="rId6"/>
    <sheet name="abilities" sheetId="5" r:id="rId7"/>
  </sheets>
  <definedNames>
    <definedName name="_xlnm._FilterDatabase" localSheetId="4" hidden="1">words!$A$1:$K$97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" i="7"/>
  <c r="D2" i="3"/>
  <c r="D3" i="3"/>
  <c r="D4" i="3"/>
  <c r="D1" i="3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" i="6"/>
  <c r="E5" i="4"/>
  <c r="E4" i="4"/>
  <c r="E6" i="4"/>
  <c r="E2" i="4"/>
  <c r="E3" i="4"/>
  <c r="E1" i="4"/>
  <c r="B3" i="5"/>
  <c r="B4" i="5"/>
  <c r="B5" i="5"/>
  <c r="B6" i="5"/>
  <c r="B7" i="5"/>
  <c r="B8" i="5"/>
  <c r="H61" i="1"/>
  <c r="H46" i="1"/>
  <c r="K46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60" i="1"/>
  <c r="K60" i="1"/>
  <c r="H59" i="1"/>
  <c r="K59" i="1"/>
  <c r="H30" i="1"/>
  <c r="K14" i="1"/>
  <c r="K30" i="1"/>
  <c r="K76" i="1"/>
  <c r="K80" i="1"/>
  <c r="G13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  <c r="K26" i="1"/>
  <c r="K61" i="1"/>
  <c r="K73" i="1"/>
  <c r="K74" i="1"/>
  <c r="K28" i="1"/>
  <c r="K66" i="1"/>
  <c r="K27" i="1"/>
  <c r="K67" i="1"/>
  <c r="K68" i="1"/>
  <c r="K69" i="1"/>
  <c r="K75" i="1"/>
  <c r="K29" i="1"/>
  <c r="K70" i="1"/>
  <c r="K71" i="1"/>
  <c r="K72" i="1"/>
  <c r="K62" i="1"/>
  <c r="K63" i="1"/>
  <c r="K64" i="1"/>
  <c r="K65" i="1"/>
  <c r="K16" i="1"/>
  <c r="K17" i="1"/>
  <c r="K10" i="1"/>
  <c r="K11" i="1"/>
  <c r="K12" i="1"/>
  <c r="K13" i="1"/>
  <c r="K15" i="1"/>
  <c r="K2" i="1"/>
  <c r="K3" i="1"/>
  <c r="K4" i="1"/>
  <c r="K5" i="1"/>
  <c r="K6" i="1"/>
  <c r="K7" i="1"/>
  <c r="K8" i="1"/>
  <c r="K9" i="1"/>
  <c r="K92" i="1"/>
  <c r="K93" i="1"/>
  <c r="K83" i="1"/>
  <c r="K84" i="1"/>
  <c r="K86" i="1"/>
  <c r="K87" i="1"/>
  <c r="K88" i="1"/>
  <c r="K89" i="1"/>
  <c r="K94" i="1"/>
  <c r="K77" i="1"/>
  <c r="K78" i="1"/>
  <c r="K79" i="1"/>
  <c r="K95" i="1"/>
  <c r="K85" i="1"/>
  <c r="K90" i="1"/>
  <c r="K96" i="1"/>
  <c r="K81" i="1"/>
  <c r="K82" i="1"/>
  <c r="K91" i="1"/>
  <c r="K97" i="1"/>
  <c r="K18" i="1"/>
  <c r="K19" i="1"/>
  <c r="K20" i="1"/>
  <c r="K21" i="1"/>
  <c r="K23" i="1"/>
  <c r="K22" i="1"/>
  <c r="K24" i="1"/>
  <c r="K25" i="1"/>
</calcChain>
</file>

<file path=xl/sharedStrings.xml><?xml version="1.0" encoding="utf-8"?>
<sst xmlns="http://schemas.openxmlformats.org/spreadsheetml/2006/main" count="919" uniqueCount="233">
  <si>
    <t>concept</t>
  </si>
  <si>
    <t>greet</t>
  </si>
  <si>
    <t>positive</t>
  </si>
  <si>
    <t>negative</t>
  </si>
  <si>
    <t>compliment</t>
  </si>
  <si>
    <t>neutral</t>
  </si>
  <si>
    <t>teach</t>
  </si>
  <si>
    <t>hello</t>
  </si>
  <si>
    <t>goodbye</t>
  </si>
  <si>
    <t>hi</t>
  </si>
  <si>
    <t>howdy</t>
  </si>
  <si>
    <t>yo</t>
  </si>
  <si>
    <t>bye</t>
  </si>
  <si>
    <t>genius</t>
  </si>
  <si>
    <t>smart</t>
  </si>
  <si>
    <t>intelligent</t>
  </si>
  <si>
    <t>pretty</t>
  </si>
  <si>
    <t>great</t>
  </si>
  <si>
    <t>amazing</t>
  </si>
  <si>
    <t>awesome</t>
  </si>
  <si>
    <t>stellar</t>
  </si>
  <si>
    <t>you</t>
  </si>
  <si>
    <t>me</t>
  </si>
  <si>
    <t>i</t>
  </si>
  <si>
    <t>Word</t>
  </si>
  <si>
    <t>listener</t>
  </si>
  <si>
    <t>speaker</t>
  </si>
  <si>
    <t>heya</t>
  </si>
  <si>
    <t>farewell</t>
  </si>
  <si>
    <t>clever</t>
  </si>
  <si>
    <t>adv</t>
  </si>
  <si>
    <t>noun</t>
  </si>
  <si>
    <t>adj</t>
  </si>
  <si>
    <t>insult</t>
  </si>
  <si>
    <t>it</t>
  </si>
  <si>
    <t>idiot</t>
  </si>
  <si>
    <t>fool</t>
  </si>
  <si>
    <t>dummy</t>
  </si>
  <si>
    <t>stupid</t>
  </si>
  <si>
    <t>incompetent</t>
  </si>
  <si>
    <t>loser</t>
  </si>
  <si>
    <t>asshole</t>
  </si>
  <si>
    <t>thanks</t>
  </si>
  <si>
    <t>appreciate</t>
  </si>
  <si>
    <t>thank you</t>
  </si>
  <si>
    <t>how are you</t>
  </si>
  <si>
    <t>you are amazing</t>
  </si>
  <si>
    <t>I like chicken</t>
  </si>
  <si>
    <t>word</t>
  </si>
  <si>
    <t>phrase</t>
  </si>
  <si>
    <t>declar</t>
  </si>
  <si>
    <t>interrog</t>
  </si>
  <si>
    <t>exclam</t>
  </si>
  <si>
    <t>imper</t>
  </si>
  <si>
    <t>I hate chicken</t>
  </si>
  <si>
    <t>I broke my arm</t>
  </si>
  <si>
    <t>My arm is broken</t>
  </si>
  <si>
    <t>your butt is huge</t>
  </si>
  <si>
    <t>my</t>
  </si>
  <si>
    <t>your</t>
  </si>
  <si>
    <t>pronoun</t>
  </si>
  <si>
    <t>she</t>
  </si>
  <si>
    <t>he</t>
  </si>
  <si>
    <t>we</t>
  </si>
  <si>
    <t>determiner</t>
  </si>
  <si>
    <t>her</t>
  </si>
  <si>
    <t>its</t>
  </si>
  <si>
    <t>person</t>
  </si>
  <si>
    <t>they</t>
  </si>
  <si>
    <t>action</t>
  </si>
  <si>
    <t>being</t>
  </si>
  <si>
    <t>refersto</t>
  </si>
  <si>
    <t>someone</t>
  </si>
  <si>
    <t>something</t>
  </si>
  <si>
    <t>noone</t>
  </si>
  <si>
    <t>no one</t>
  </si>
  <si>
    <t>somebody</t>
  </si>
  <si>
    <t>nobody</t>
  </si>
  <si>
    <t>nothing</t>
  </si>
  <si>
    <t>no</t>
  </si>
  <si>
    <t>yes</t>
  </si>
  <si>
    <t>quickly</t>
  </si>
  <si>
    <t>slowly</t>
  </si>
  <si>
    <t>suddenly</t>
  </si>
  <si>
    <t>carefully</t>
  </si>
  <si>
    <t>happily</t>
  </si>
  <si>
    <t>cautiously</t>
  </si>
  <si>
    <t>talk</t>
  </si>
  <si>
    <t>run</t>
  </si>
  <si>
    <t>walk</t>
  </si>
  <si>
    <t>sit</t>
  </si>
  <si>
    <t>stand</t>
  </si>
  <si>
    <t>speak</t>
  </si>
  <si>
    <t>hit</t>
  </si>
  <si>
    <t>shake</t>
  </si>
  <si>
    <t>tell</t>
  </si>
  <si>
    <t>hide</t>
  </si>
  <si>
    <t>yell</t>
  </si>
  <si>
    <t>forget</t>
  </si>
  <si>
    <t>remember</t>
  </si>
  <si>
    <t>move</t>
  </si>
  <si>
    <t>position</t>
  </si>
  <si>
    <t>lie</t>
  </si>
  <si>
    <t>say</t>
  </si>
  <si>
    <t>show</t>
  </si>
  <si>
    <t>verb</t>
  </si>
  <si>
    <t>speaking</t>
  </si>
  <si>
    <t>movement</t>
  </si>
  <si>
    <t>vrb</t>
  </si>
  <si>
    <t>neut</t>
  </si>
  <si>
    <t>pos</t>
  </si>
  <si>
    <t>neg</t>
  </si>
  <si>
    <t>thing</t>
  </si>
  <si>
    <t>kill</t>
  </si>
  <si>
    <t>leave</t>
  </si>
  <si>
    <t>ref</t>
  </si>
  <si>
    <t>judg</t>
  </si>
  <si>
    <t>cmd</t>
  </si>
  <si>
    <t>mem</t>
  </si>
  <si>
    <t>dir</t>
  </si>
  <si>
    <t>speed</t>
  </si>
  <si>
    <t>sentiment</t>
  </si>
  <si>
    <t>type</t>
  </si>
  <si>
    <t>louder</t>
  </si>
  <si>
    <t>loudly</t>
  </si>
  <si>
    <t>vol</t>
  </si>
  <si>
    <t>cat</t>
  </si>
  <si>
    <t>grammar</t>
  </si>
  <si>
    <t>key</t>
  </si>
  <si>
    <t>crouch</t>
  </si>
  <si>
    <t>tree</t>
  </si>
  <si>
    <t>wall</t>
  </si>
  <si>
    <t>floor</t>
  </si>
  <si>
    <t>couch</t>
  </si>
  <si>
    <t>chair</t>
  </si>
  <si>
    <t>house</t>
  </si>
  <si>
    <t>live</t>
  </si>
  <si>
    <t>boat</t>
  </si>
  <si>
    <t>cello</t>
  </si>
  <si>
    <t>bee</t>
  </si>
  <si>
    <t>rabbit</t>
  </si>
  <si>
    <t>dog</t>
  </si>
  <si>
    <t>horse</t>
  </si>
  <si>
    <t>animal</t>
  </si>
  <si>
    <t>vehicle</t>
  </si>
  <si>
    <t>instrument</t>
  </si>
  <si>
    <t>raccoon</t>
  </si>
  <si>
    <t>ant</t>
  </si>
  <si>
    <t>fly</t>
  </si>
  <si>
    <t>insect</t>
  </si>
  <si>
    <t>wasp</t>
  </si>
  <si>
    <t>caterpillar</t>
  </si>
  <si>
    <t>kiss</t>
  </si>
  <si>
    <t>car</t>
  </si>
  <si>
    <t>truck</t>
  </si>
  <si>
    <t>bus</t>
  </si>
  <si>
    <t>plane</t>
  </si>
  <si>
    <t>airplane</t>
  </si>
  <si>
    <t>train</t>
  </si>
  <si>
    <t>can</t>
  </si>
  <si>
    <t>move,carry</t>
  </si>
  <si>
    <t>float,move,carry</t>
  </si>
  <si>
    <t>run,walk,eat,sleep,drink</t>
  </si>
  <si>
    <t>hop,eat,sleep,drink,think</t>
  </si>
  <si>
    <t>run,walk,eat,sleep,drink,think</t>
  </si>
  <si>
    <t>run,walk,eat,sleep,drink,think,sting</t>
  </si>
  <si>
    <t>run,walk,eat,sleep,drink,fly</t>
  </si>
  <si>
    <t>class</t>
  </si>
  <si>
    <t>subclass</t>
  </si>
  <si>
    <t>moronic</t>
  </si>
  <si>
    <t>mean</t>
  </si>
  <si>
    <t>plant</t>
  </si>
  <si>
    <t>grow</t>
  </si>
  <si>
    <t>live,die,grow,move,eat,sleep,play,think,carry,run,walk</t>
  </si>
  <si>
    <t>obj</t>
  </si>
  <si>
    <t>being_thing</t>
  </si>
  <si>
    <t>female</t>
  </si>
  <si>
    <t>human</t>
  </si>
  <si>
    <t>subj</t>
  </si>
  <si>
    <t>sense</t>
  </si>
  <si>
    <t>physicality</t>
  </si>
  <si>
    <t>eat</t>
  </si>
  <si>
    <t>touch</t>
  </si>
  <si>
    <t>value</t>
  </si>
  <si>
    <t>name</t>
  </si>
  <si>
    <t>listen</t>
  </si>
  <si>
    <t>listening</t>
  </si>
  <si>
    <t>touching</t>
  </si>
  <si>
    <t>feeling</t>
  </si>
  <si>
    <t>seeing</t>
  </si>
  <si>
    <t>thinking</t>
  </si>
  <si>
    <t>look</t>
  </si>
  <si>
    <t>sight</t>
  </si>
  <si>
    <t>sound</t>
  </si>
  <si>
    <t>taste</t>
  </si>
  <si>
    <t>smell</t>
  </si>
  <si>
    <t>squirrel</t>
  </si>
  <si>
    <t>green</t>
  </si>
  <si>
    <t>color</t>
  </si>
  <si>
    <t>organism</t>
  </si>
  <si>
    <t>bacteria</t>
  </si>
  <si>
    <t>virus</t>
  </si>
  <si>
    <t>van</t>
  </si>
  <si>
    <t>rat</t>
  </si>
  <si>
    <t>mouse</t>
  </si>
  <si>
    <t>mammal</t>
  </si>
  <si>
    <t>bird</t>
  </si>
  <si>
    <t>fish</t>
  </si>
  <si>
    <t>reptile</t>
  </si>
  <si>
    <t>amphibian</t>
  </si>
  <si>
    <t>lion</t>
  </si>
  <si>
    <t>cheetah</t>
  </si>
  <si>
    <t>tiger</t>
  </si>
  <si>
    <t>frog</t>
  </si>
  <si>
    <t>snake</t>
  </si>
  <si>
    <t>raven</t>
  </si>
  <si>
    <t>size</t>
  </si>
  <si>
    <t>red</t>
  </si>
  <si>
    <t>large</t>
  </si>
  <si>
    <t>small</t>
  </si>
  <si>
    <t>medium</t>
  </si>
  <si>
    <t>hard</t>
  </si>
  <si>
    <t>hear</t>
  </si>
  <si>
    <t>see</t>
  </si>
  <si>
    <t>Sense</t>
  </si>
  <si>
    <t>Trait</t>
  </si>
  <si>
    <t>Action</t>
  </si>
  <si>
    <t>Thing</t>
  </si>
  <si>
    <t>soft</t>
  </si>
  <si>
    <t>texture</t>
  </si>
  <si>
    <t>smooth</t>
  </si>
  <si>
    <t>rough</t>
  </si>
  <si>
    <t>sniff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</si>
</sst>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4" fillId="0" borderId="0" xfId="0" applyFont="1"/>
    <xf numFmtId="0" fontId="0" fillId="0" borderId="0" xfId="0" applyFill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0" fillId="0" borderId="0" xfId="0" applyAlignment="1">
      <alignment horizontal="center"/>
    </xf>
  </cellXfs>
  <cellStyles count="7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showRuler="0" workbookViewId="0">
      <selection activeCell="D7" sqref="D7"/>
    </sheetView>
  </sheetViews>
  <sheetFormatPr baseColWidth="10" defaultRowHeight="15" x14ac:dyDescent="0"/>
  <cols>
    <col min="4" max="4" width="44.83203125" bestFit="1" customWidth="1"/>
    <col min="5" max="5" width="47.1640625" customWidth="1"/>
    <col min="6" max="11" width="23.83203125" customWidth="1"/>
  </cols>
  <sheetData>
    <row r="1" spans="1:4">
      <c r="A1" t="s">
        <v>227</v>
      </c>
      <c r="B1" t="s">
        <v>199</v>
      </c>
      <c r="D1" t="str">
        <f>IF(ISBLANK(C1),"g.add_node('" &amp;A1 &amp;"','"&amp;B1&amp;"')","g.add_with_parent('"&amp;A1&amp;"','"&amp;B1&amp;"','" &amp;C1 &amp;"')")</f>
        <v>g.add_node('Thing','organism')</v>
      </c>
    </row>
    <row r="2" spans="1:4">
      <c r="A2" t="s">
        <v>227</v>
      </c>
      <c r="B2" t="s">
        <v>143</v>
      </c>
      <c r="C2" t="s">
        <v>199</v>
      </c>
      <c r="D2" t="str">
        <f t="shared" ref="D2:D33" si="0">IF(ISBLANK(C2),"g.add_node('" &amp;A2 &amp;"','"&amp;B2&amp;"')","g.add_with_parent('"&amp;A2&amp;"','"&amp;B2&amp;"','" &amp;C2 &amp;"')")</f>
        <v>g.add_with_parent('Thing','animal','organism')</v>
      </c>
    </row>
    <row r="3" spans="1:4">
      <c r="A3" t="s">
        <v>227</v>
      </c>
      <c r="B3" t="s">
        <v>200</v>
      </c>
      <c r="C3" t="s">
        <v>199</v>
      </c>
      <c r="D3" t="str">
        <f t="shared" si="0"/>
        <v>g.add_with_parent('Thing','bacteria','organism')</v>
      </c>
    </row>
    <row r="4" spans="1:4">
      <c r="A4" t="s">
        <v>227</v>
      </c>
      <c r="B4" t="s">
        <v>201</v>
      </c>
      <c r="C4" t="s">
        <v>199</v>
      </c>
      <c r="D4" t="str">
        <f t="shared" si="0"/>
        <v>g.add_with_parent('Thing','virus','organism')</v>
      </c>
    </row>
    <row r="5" spans="1:4">
      <c r="A5" t="s">
        <v>227</v>
      </c>
      <c r="B5" t="s">
        <v>205</v>
      </c>
      <c r="C5" t="s">
        <v>143</v>
      </c>
      <c r="D5" t="str">
        <f t="shared" si="0"/>
        <v>g.add_with_parent('Thing','mammal','animal')</v>
      </c>
    </row>
    <row r="6" spans="1:4">
      <c r="A6" t="s">
        <v>227</v>
      </c>
      <c r="B6" t="s">
        <v>206</v>
      </c>
      <c r="C6" t="s">
        <v>143</v>
      </c>
      <c r="D6" t="str">
        <f t="shared" si="0"/>
        <v>g.add_with_parent('Thing','bird','animal')</v>
      </c>
    </row>
    <row r="7" spans="1:4">
      <c r="A7" t="s">
        <v>227</v>
      </c>
      <c r="B7" t="s">
        <v>207</v>
      </c>
      <c r="C7" t="s">
        <v>143</v>
      </c>
      <c r="D7" t="str">
        <f t="shared" si="0"/>
        <v>g.add_with_parent('Thing','fish','animal')</v>
      </c>
    </row>
    <row r="8" spans="1:4">
      <c r="A8" t="s">
        <v>227</v>
      </c>
      <c r="B8" t="s">
        <v>208</v>
      </c>
      <c r="C8" t="s">
        <v>143</v>
      </c>
      <c r="D8" t="str">
        <f t="shared" si="0"/>
        <v>g.add_with_parent('Thing','reptile','animal')</v>
      </c>
    </row>
    <row r="9" spans="1:4">
      <c r="A9" t="s">
        <v>227</v>
      </c>
      <c r="B9" t="s">
        <v>209</v>
      </c>
      <c r="C9" t="s">
        <v>143</v>
      </c>
      <c r="D9" t="str">
        <f t="shared" si="0"/>
        <v>g.add_with_parent('Thing','amphibian','animal')</v>
      </c>
    </row>
    <row r="10" spans="1:4">
      <c r="A10" t="s">
        <v>227</v>
      </c>
      <c r="B10" t="s">
        <v>177</v>
      </c>
      <c r="C10" t="s">
        <v>205</v>
      </c>
      <c r="D10" t="str">
        <f t="shared" si="0"/>
        <v>g.add_with_parent('Thing','human','mammal')</v>
      </c>
    </row>
    <row r="11" spans="1:4">
      <c r="A11" t="s">
        <v>227</v>
      </c>
      <c r="B11" t="s">
        <v>67</v>
      </c>
      <c r="C11" t="s">
        <v>205</v>
      </c>
      <c r="D11" t="str">
        <f t="shared" si="0"/>
        <v>g.add_with_parent('Thing','person','mammal')</v>
      </c>
    </row>
    <row r="12" spans="1:4">
      <c r="A12" t="s">
        <v>227</v>
      </c>
      <c r="B12" t="s">
        <v>126</v>
      </c>
      <c r="C12" t="s">
        <v>205</v>
      </c>
      <c r="D12" t="str">
        <f t="shared" si="0"/>
        <v>g.add_with_parent('Thing','cat','mammal')</v>
      </c>
    </row>
    <row r="13" spans="1:4">
      <c r="A13" t="s">
        <v>227</v>
      </c>
      <c r="B13" t="s">
        <v>141</v>
      </c>
      <c r="C13" t="s">
        <v>205</v>
      </c>
      <c r="D13" t="str">
        <f t="shared" si="0"/>
        <v>g.add_with_parent('Thing','dog','mammal')</v>
      </c>
    </row>
    <row r="14" spans="1:4">
      <c r="A14" t="s">
        <v>227</v>
      </c>
      <c r="B14" t="s">
        <v>142</v>
      </c>
      <c r="C14" t="s">
        <v>205</v>
      </c>
      <c r="D14" t="str">
        <f t="shared" si="0"/>
        <v>g.add_with_parent('Thing','horse','mammal')</v>
      </c>
    </row>
    <row r="15" spans="1:4">
      <c r="A15" t="s">
        <v>227</v>
      </c>
      <c r="B15" t="s">
        <v>203</v>
      </c>
      <c r="C15" t="s">
        <v>205</v>
      </c>
      <c r="D15" t="str">
        <f t="shared" si="0"/>
        <v>g.add_with_parent('Thing','rat','mammal')</v>
      </c>
    </row>
    <row r="16" spans="1:4">
      <c r="A16" t="s">
        <v>227</v>
      </c>
      <c r="B16" t="s">
        <v>196</v>
      </c>
      <c r="C16" t="s">
        <v>205</v>
      </c>
      <c r="D16" t="str">
        <f t="shared" si="0"/>
        <v>g.add_with_parent('Thing','squirrel','mammal')</v>
      </c>
    </row>
    <row r="17" spans="1:4">
      <c r="A17" t="s">
        <v>227</v>
      </c>
      <c r="B17" t="s">
        <v>204</v>
      </c>
      <c r="C17" t="s">
        <v>205</v>
      </c>
      <c r="D17" t="str">
        <f t="shared" si="0"/>
        <v>g.add_with_parent('Thing','mouse','mammal')</v>
      </c>
    </row>
    <row r="18" spans="1:4">
      <c r="A18" t="s">
        <v>227</v>
      </c>
      <c r="B18" t="s">
        <v>210</v>
      </c>
      <c r="C18" t="s">
        <v>205</v>
      </c>
      <c r="D18" t="str">
        <f t="shared" si="0"/>
        <v>g.add_with_parent('Thing','lion','mammal')</v>
      </c>
    </row>
    <row r="19" spans="1:4">
      <c r="A19" t="s">
        <v>227</v>
      </c>
      <c r="B19" t="s">
        <v>211</v>
      </c>
      <c r="C19" t="s">
        <v>205</v>
      </c>
      <c r="D19" t="str">
        <f t="shared" si="0"/>
        <v>g.add_with_parent('Thing','cheetah','mammal')</v>
      </c>
    </row>
    <row r="20" spans="1:4">
      <c r="A20" t="s">
        <v>227</v>
      </c>
      <c r="B20" t="s">
        <v>212</v>
      </c>
      <c r="C20" t="s">
        <v>205</v>
      </c>
      <c r="D20" t="str">
        <f t="shared" si="0"/>
        <v>g.add_with_parent('Thing','tiger','mammal')</v>
      </c>
    </row>
    <row r="21" spans="1:4">
      <c r="A21" t="s">
        <v>227</v>
      </c>
      <c r="B21" t="s">
        <v>204</v>
      </c>
      <c r="C21" t="s">
        <v>205</v>
      </c>
      <c r="D21" t="str">
        <f t="shared" si="0"/>
        <v>g.add_with_parent('Thing','mouse','mammal')</v>
      </c>
    </row>
    <row r="22" spans="1:4">
      <c r="A22" t="s">
        <v>227</v>
      </c>
      <c r="B22" t="s">
        <v>215</v>
      </c>
      <c r="C22" t="s">
        <v>206</v>
      </c>
      <c r="D22" t="str">
        <f t="shared" si="0"/>
        <v>g.add_with_parent('Thing','raven','bird')</v>
      </c>
    </row>
    <row r="23" spans="1:4">
      <c r="A23" t="s">
        <v>227</v>
      </c>
      <c r="B23" t="s">
        <v>213</v>
      </c>
      <c r="C23" t="s">
        <v>209</v>
      </c>
      <c r="D23" t="str">
        <f t="shared" si="0"/>
        <v>g.add_with_parent('Thing','frog','amphibian')</v>
      </c>
    </row>
    <row r="24" spans="1:4">
      <c r="A24" t="s">
        <v>227</v>
      </c>
      <c r="B24" t="s">
        <v>214</v>
      </c>
      <c r="C24" t="s">
        <v>208</v>
      </c>
      <c r="D24" t="str">
        <f t="shared" si="0"/>
        <v>g.add_with_parent('Thing','snake','reptile')</v>
      </c>
    </row>
    <row r="25" spans="1:4">
      <c r="A25" t="s">
        <v>227</v>
      </c>
      <c r="B25" t="s">
        <v>144</v>
      </c>
      <c r="D25" t="str">
        <f t="shared" si="0"/>
        <v>g.add_node('Thing','vehicle')</v>
      </c>
    </row>
    <row r="26" spans="1:4">
      <c r="A26" t="s">
        <v>227</v>
      </c>
      <c r="B26" t="s">
        <v>153</v>
      </c>
      <c r="C26" t="s">
        <v>144</v>
      </c>
      <c r="D26" t="str">
        <f t="shared" si="0"/>
        <v>g.add_with_parent('Thing','car','vehicle')</v>
      </c>
    </row>
    <row r="27" spans="1:4">
      <c r="A27" t="s">
        <v>227</v>
      </c>
      <c r="B27" t="s">
        <v>156</v>
      </c>
      <c r="C27" t="s">
        <v>144</v>
      </c>
      <c r="D27" t="str">
        <f t="shared" si="0"/>
        <v>g.add_with_parent('Thing','plane','vehicle')</v>
      </c>
    </row>
    <row r="28" spans="1:4">
      <c r="A28" t="s">
        <v>227</v>
      </c>
      <c r="B28" t="s">
        <v>154</v>
      </c>
      <c r="C28" t="s">
        <v>144</v>
      </c>
      <c r="D28" t="str">
        <f t="shared" si="0"/>
        <v>g.add_with_parent('Thing','truck','vehicle')</v>
      </c>
    </row>
    <row r="29" spans="1:4">
      <c r="A29" t="s">
        <v>227</v>
      </c>
      <c r="B29" t="s">
        <v>157</v>
      </c>
      <c r="C29" t="s">
        <v>144</v>
      </c>
      <c r="D29" t="str">
        <f t="shared" si="0"/>
        <v>g.add_with_parent('Thing','airplane','vehicle')</v>
      </c>
    </row>
    <row r="30" spans="1:4">
      <c r="A30" t="s">
        <v>227</v>
      </c>
      <c r="B30" t="s">
        <v>155</v>
      </c>
      <c r="C30" t="s">
        <v>144</v>
      </c>
      <c r="D30" t="str">
        <f t="shared" si="0"/>
        <v>g.add_with_parent('Thing','bus','vehicle')</v>
      </c>
    </row>
    <row r="31" spans="1:4">
      <c r="A31" t="s">
        <v>227</v>
      </c>
      <c r="B31" t="s">
        <v>202</v>
      </c>
      <c r="C31" t="s">
        <v>144</v>
      </c>
      <c r="D31" t="str">
        <f t="shared" si="0"/>
        <v>g.add_with_parent('Thing','van','vehicle')</v>
      </c>
    </row>
    <row r="32" spans="1:4">
      <c r="A32" t="s">
        <v>227</v>
      </c>
      <c r="B32" t="s">
        <v>171</v>
      </c>
      <c r="C32" t="s">
        <v>199</v>
      </c>
      <c r="D32" t="str">
        <f t="shared" si="0"/>
        <v>g.add_with_parent('Thing','plant','organism')</v>
      </c>
    </row>
    <row r="33" spans="1:4">
      <c r="A33" t="s">
        <v>227</v>
      </c>
      <c r="B33" t="s">
        <v>130</v>
      </c>
      <c r="C33" t="s">
        <v>171</v>
      </c>
      <c r="D33" t="str">
        <f t="shared" si="0"/>
        <v>g.add_with_parent('Thing','tree','plant')</v>
      </c>
    </row>
    <row r="36" spans="1:4" s="5" customFormat="1"/>
    <row r="46" spans="1:4">
      <c r="B46" s="5" t="s">
        <v>69</v>
      </c>
      <c r="C46" s="5"/>
      <c r="D46" s="5" t="s">
        <v>179</v>
      </c>
    </row>
    <row r="47" spans="1:4">
      <c r="B47" t="s">
        <v>223</v>
      </c>
      <c r="D47" t="s">
        <v>192</v>
      </c>
    </row>
    <row r="48" spans="1:4">
      <c r="B48" t="s">
        <v>191</v>
      </c>
      <c r="D48" t="s">
        <v>192</v>
      </c>
    </row>
    <row r="49" spans="2:12">
      <c r="B49" t="s">
        <v>194</v>
      </c>
      <c r="D49" t="s">
        <v>194</v>
      </c>
    </row>
    <row r="50" spans="2:12">
      <c r="B50" t="s">
        <v>222</v>
      </c>
      <c r="D50" t="s">
        <v>193</v>
      </c>
    </row>
    <row r="51" spans="2:12">
      <c r="B51" t="s">
        <v>195</v>
      </c>
      <c r="D51" t="s">
        <v>195</v>
      </c>
    </row>
    <row r="64" spans="2:12">
      <c r="L64" t="s">
        <v>180</v>
      </c>
    </row>
    <row r="65" spans="12:12">
      <c r="L65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showRuler="0" workbookViewId="0">
      <selection activeCell="D1" sqref="D1:D4"/>
    </sheetView>
  </sheetViews>
  <sheetFormatPr baseColWidth="10" defaultRowHeight="15" x14ac:dyDescent="0"/>
  <cols>
    <col min="2" max="2" width="11.33203125" bestFit="1" customWidth="1"/>
    <col min="3" max="3" width="11.1640625" customWidth="1"/>
    <col min="4" max="4" width="29.83203125" bestFit="1" customWidth="1"/>
  </cols>
  <sheetData>
    <row r="1" spans="1:4">
      <c r="A1" t="s">
        <v>226</v>
      </c>
      <c r="B1" t="s">
        <v>223</v>
      </c>
      <c r="C1" t="s">
        <v>191</v>
      </c>
      <c r="D1" t="str">
        <f>IF(ISBLANK(C1),"g.add_node('" &amp;A1 &amp;"','"&amp;B1&amp;"')","g.add_with_similar('"&amp;A1&amp;"','"&amp;B1&amp;"','" &amp;C1 &amp;"')")</f>
        <v>g.add_with_similar('Action','see','look')</v>
      </c>
    </row>
    <row r="2" spans="1:4">
      <c r="A2" t="s">
        <v>226</v>
      </c>
      <c r="B2" t="s">
        <v>194</v>
      </c>
      <c r="C2" t="s">
        <v>181</v>
      </c>
      <c r="D2" t="str">
        <f t="shared" ref="D2:D4" si="0">IF(ISBLANK(C2),"g.add_node('" &amp;A2 &amp;"','"&amp;B2&amp;"')","g.add_with_similar('"&amp;A2&amp;"','"&amp;B2&amp;"','" &amp;C2 &amp;"')")</f>
        <v>g.add_with_similar('Action','taste','eat')</v>
      </c>
    </row>
    <row r="3" spans="1:4">
      <c r="A3" t="s">
        <v>226</v>
      </c>
      <c r="B3" t="s">
        <v>222</v>
      </c>
      <c r="C3" t="s">
        <v>185</v>
      </c>
      <c r="D3" t="str">
        <f t="shared" si="0"/>
        <v>g.add_with_similar('Action','hear','listen')</v>
      </c>
    </row>
    <row r="4" spans="1:4">
      <c r="A4" t="s">
        <v>226</v>
      </c>
      <c r="B4" t="s">
        <v>195</v>
      </c>
      <c r="C4" t="s">
        <v>232</v>
      </c>
      <c r="D4" t="str">
        <f t="shared" si="0"/>
        <v>g.add_with_similar('Action','smell','sniff')</v>
      </c>
    </row>
    <row r="6" spans="1:4">
      <c r="B6" s="13"/>
      <c r="C6" s="13"/>
    </row>
    <row r="12" spans="1:4">
      <c r="B12" s="5"/>
      <c r="C12" s="5"/>
      <c r="D12" s="5"/>
    </row>
    <row r="40" spans="2:4">
      <c r="B40" s="6"/>
      <c r="C40" s="6"/>
      <c r="D40" s="6"/>
    </row>
    <row r="67" s="4" customFormat="1"/>
  </sheetData>
  <mergeCells count="1">
    <mergeCell ref="B6:C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Ruler="0" workbookViewId="0">
      <selection activeCell="E1" sqref="E1"/>
    </sheetView>
  </sheetViews>
  <sheetFormatPr baseColWidth="10" defaultRowHeight="15" x14ac:dyDescent="0"/>
  <cols>
    <col min="4" max="4" width="25.1640625" bestFit="1" customWidth="1"/>
  </cols>
  <sheetData>
    <row r="1" spans="1:5">
      <c r="A1" t="s">
        <v>224</v>
      </c>
      <c r="B1" t="s">
        <v>192</v>
      </c>
      <c r="C1" t="s">
        <v>226</v>
      </c>
      <c r="D1" t="s">
        <v>223</v>
      </c>
      <c r="E1" t="str">
        <f>IF(ISBLANK(D1),"g.add_node('" &amp;A1 &amp;"','"&amp;B1&amp;"')","g.add_with_ability('"&amp;A1&amp;"','"&amp;B1&amp;"','" &amp;C1 &amp;"','" &amp;D1 &amp;"')")</f>
        <v>g.add_with_ability('Sense','sight','Action','see')</v>
      </c>
    </row>
    <row r="2" spans="1:5">
      <c r="A2" s="11" t="s">
        <v>224</v>
      </c>
      <c r="B2" t="s">
        <v>182</v>
      </c>
      <c r="C2" t="s">
        <v>226</v>
      </c>
      <c r="D2" t="s">
        <v>182</v>
      </c>
      <c r="E2" t="str">
        <f t="shared" ref="E2:E3" si="0">IF(ISBLANK(D2),"g.add_node('" &amp;A2 &amp;"','"&amp;B2&amp;"')","g.add_with_ability('"&amp;A2&amp;"','"&amp;B2&amp;"','" &amp;C2 &amp;"','" &amp;D2 &amp;"')")</f>
        <v>g.add_with_ability('Sense','touch','Action','touch')</v>
      </c>
    </row>
    <row r="3" spans="1:5">
      <c r="A3" s="12" t="s">
        <v>224</v>
      </c>
      <c r="B3" t="s">
        <v>194</v>
      </c>
      <c r="C3" t="s">
        <v>226</v>
      </c>
      <c r="D3" t="s">
        <v>194</v>
      </c>
      <c r="E3" t="str">
        <f t="shared" si="0"/>
        <v>g.add_with_ability('Sense','taste','Action','taste')</v>
      </c>
    </row>
    <row r="4" spans="1:5">
      <c r="A4" s="12" t="s">
        <v>224</v>
      </c>
      <c r="B4" t="s">
        <v>194</v>
      </c>
      <c r="C4" t="s">
        <v>226</v>
      </c>
      <c r="D4" t="s">
        <v>181</v>
      </c>
      <c r="E4" t="str">
        <f t="shared" ref="E4:E5" si="1">IF(ISBLANK(D4),"g.add_node('" &amp;A4 &amp;"','"&amp;B4&amp;"')","g.add_with_ability('"&amp;A4&amp;"','"&amp;B4&amp;"','" &amp;C4 &amp;"','" &amp;D4 &amp;"')")</f>
        <v>g.add_with_ability('Sense','taste','Action','eat')</v>
      </c>
    </row>
    <row r="5" spans="1:5">
      <c r="A5" s="12" t="s">
        <v>224</v>
      </c>
      <c r="B5" t="s">
        <v>195</v>
      </c>
      <c r="C5" t="s">
        <v>226</v>
      </c>
      <c r="D5" t="s">
        <v>195</v>
      </c>
      <c r="E5" t="str">
        <f t="shared" si="1"/>
        <v>g.add_with_ability('Sense','smell','Action','smell')</v>
      </c>
    </row>
    <row r="6" spans="1:5">
      <c r="A6" s="12" t="s">
        <v>224</v>
      </c>
      <c r="B6" t="s">
        <v>193</v>
      </c>
      <c r="C6" t="s">
        <v>226</v>
      </c>
      <c r="D6" t="s">
        <v>222</v>
      </c>
      <c r="E6" t="str">
        <f t="shared" ref="E6" si="2">IF(ISBLANK(D6),"g.add_node('" &amp;A6 &amp;"','"&amp;B6&amp;"')","g.add_with_ability('"&amp;A6&amp;"','"&amp;B6&amp;"','" &amp;C6 &amp;"','" &amp;D6 &amp;"')")</f>
        <v>g.add_with_ability('Sense','sound','Action','hear')</v>
      </c>
    </row>
  </sheetData>
  <sortState ref="A2:B3">
    <sortCondition ref="A2: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D12"/>
    </sheetView>
  </sheetViews>
  <sheetFormatPr baseColWidth="10" defaultRowHeight="15" x14ac:dyDescent="0"/>
  <sheetData>
    <row r="1" spans="1:4">
      <c r="A1" t="s">
        <v>225</v>
      </c>
      <c r="B1" t="s">
        <v>198</v>
      </c>
      <c r="D1" t="str">
        <f>IF(ISBLANK(C1),"g.add_node('" &amp;A1 &amp;"','"&amp;B1&amp;"')","g.add_with_parent('"&amp;A1&amp;"','"&amp;B1&amp;"','" &amp;C1 &amp;"')")</f>
        <v>g.add_node('Trait','color')</v>
      </c>
    </row>
    <row r="2" spans="1:4">
      <c r="A2" t="s">
        <v>225</v>
      </c>
      <c r="B2" t="s">
        <v>217</v>
      </c>
      <c r="C2" t="s">
        <v>198</v>
      </c>
      <c r="D2" t="str">
        <f t="shared" ref="D2:D12" si="0">IF(ISBLANK(C2),"g.add_node('" &amp;A2 &amp;"','"&amp;B2&amp;"')","g.add_with_parent('"&amp;A2&amp;"','"&amp;B2&amp;"','" &amp;C2 &amp;"')")</f>
        <v>g.add_with_parent('Trait','red','color')</v>
      </c>
    </row>
    <row r="3" spans="1:4">
      <c r="A3" t="s">
        <v>225</v>
      </c>
      <c r="B3" t="s">
        <v>197</v>
      </c>
      <c r="C3" t="s">
        <v>198</v>
      </c>
      <c r="D3" t="str">
        <f t="shared" si="0"/>
        <v>g.add_with_parent('Trait','green','color')</v>
      </c>
    </row>
    <row r="4" spans="1:4">
      <c r="A4" t="s">
        <v>225</v>
      </c>
      <c r="B4" t="s">
        <v>216</v>
      </c>
      <c r="D4" t="str">
        <f t="shared" si="0"/>
        <v>g.add_node('Trait','size')</v>
      </c>
    </row>
    <row r="5" spans="1:4">
      <c r="A5" t="s">
        <v>225</v>
      </c>
      <c r="B5" t="s">
        <v>218</v>
      </c>
      <c r="C5" t="s">
        <v>216</v>
      </c>
      <c r="D5" t="str">
        <f t="shared" si="0"/>
        <v>g.add_with_parent('Trait','large','size')</v>
      </c>
    </row>
    <row r="6" spans="1:4">
      <c r="A6" t="s">
        <v>225</v>
      </c>
      <c r="B6" t="s">
        <v>219</v>
      </c>
      <c r="C6" t="s">
        <v>216</v>
      </c>
      <c r="D6" t="str">
        <f t="shared" si="0"/>
        <v>g.add_with_parent('Trait','small','size')</v>
      </c>
    </row>
    <row r="7" spans="1:4">
      <c r="A7" t="s">
        <v>225</v>
      </c>
      <c r="B7" t="s">
        <v>220</v>
      </c>
      <c r="C7" t="s">
        <v>216</v>
      </c>
      <c r="D7" t="str">
        <f t="shared" si="0"/>
        <v>g.add_with_parent('Trait','medium','size')</v>
      </c>
    </row>
    <row r="8" spans="1:4">
      <c r="A8" t="s">
        <v>225</v>
      </c>
      <c r="B8" t="s">
        <v>229</v>
      </c>
      <c r="D8" t="str">
        <f t="shared" si="0"/>
        <v>g.add_node('Trait','texture')</v>
      </c>
    </row>
    <row r="9" spans="1:4">
      <c r="A9" t="s">
        <v>225</v>
      </c>
      <c r="B9" t="s">
        <v>221</v>
      </c>
      <c r="C9" t="s">
        <v>229</v>
      </c>
      <c r="D9" t="str">
        <f t="shared" si="0"/>
        <v>g.add_with_parent('Trait','hard','texture')</v>
      </c>
    </row>
    <row r="10" spans="1:4">
      <c r="A10" t="s">
        <v>225</v>
      </c>
      <c r="B10" t="s">
        <v>228</v>
      </c>
      <c r="C10" t="s">
        <v>229</v>
      </c>
      <c r="D10" t="str">
        <f t="shared" si="0"/>
        <v>g.add_with_parent('Trait','soft','texture')</v>
      </c>
    </row>
    <row r="11" spans="1:4">
      <c r="A11" t="s">
        <v>225</v>
      </c>
      <c r="B11" t="s">
        <v>230</v>
      </c>
      <c r="C11" t="s">
        <v>229</v>
      </c>
      <c r="D11" t="str">
        <f t="shared" si="0"/>
        <v>g.add_with_parent('Trait','smooth','texture')</v>
      </c>
    </row>
    <row r="12" spans="1:4">
      <c r="A12" t="s">
        <v>225</v>
      </c>
      <c r="B12" t="s">
        <v>231</v>
      </c>
      <c r="C12" t="s">
        <v>229</v>
      </c>
      <c r="D12" t="str">
        <f t="shared" si="0"/>
        <v>g.add_with_parent('Trait','rough','texture')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baseColWidth="10" defaultRowHeight="15" x14ac:dyDescent="0"/>
  <cols>
    <col min="1" max="1" width="16.33203125" customWidth="1"/>
    <col min="3" max="3" width="15" customWidth="1"/>
    <col min="4" max="5" width="6.1640625" customWidth="1"/>
    <col min="6" max="8" width="15" customWidth="1"/>
    <col min="10" max="10" width="35.5" customWidth="1"/>
    <col min="11" max="11" width="21.33203125" customWidth="1"/>
  </cols>
  <sheetData>
    <row r="1" spans="1:11" s="1" customFormat="1">
      <c r="A1" s="1" t="s">
        <v>24</v>
      </c>
      <c r="B1" s="1" t="s">
        <v>122</v>
      </c>
      <c r="C1" s="1" t="s">
        <v>127</v>
      </c>
      <c r="D1" s="1" t="s">
        <v>126</v>
      </c>
      <c r="E1" s="1" t="s">
        <v>178</v>
      </c>
      <c r="F1" s="1" t="s">
        <v>174</v>
      </c>
      <c r="G1" s="1" t="s">
        <v>168</v>
      </c>
      <c r="H1" s="1" t="s">
        <v>167</v>
      </c>
      <c r="I1" s="1" t="s">
        <v>121</v>
      </c>
      <c r="J1" s="1" t="s">
        <v>159</v>
      </c>
      <c r="K1" s="1" t="s">
        <v>128</v>
      </c>
    </row>
    <row r="2" spans="1:11" s="3" customFormat="1">
      <c r="A2" t="s">
        <v>35</v>
      </c>
      <c r="B2" t="s">
        <v>48</v>
      </c>
      <c r="C2" t="s">
        <v>32</v>
      </c>
      <c r="D2" s="2" t="s">
        <v>116</v>
      </c>
      <c r="E2" s="2"/>
      <c r="F2" t="s">
        <v>70</v>
      </c>
      <c r="G2"/>
      <c r="H2"/>
      <c r="I2" t="s">
        <v>111</v>
      </c>
      <c r="J2"/>
      <c r="K2" s="3" t="str">
        <f t="shared" ref="K2:K30" si="0">IF(ISBLANK(D2),C2,D2)&amp;IF(ISBLANK(F2),"_"&amp;I2,"_"&amp;F2)</f>
        <v>judg_being</v>
      </c>
    </row>
    <row r="3" spans="1:11">
      <c r="A3" t="s">
        <v>36</v>
      </c>
      <c r="B3" t="s">
        <v>48</v>
      </c>
      <c r="C3" t="s">
        <v>32</v>
      </c>
      <c r="D3" s="2" t="s">
        <v>116</v>
      </c>
      <c r="E3" s="2"/>
      <c r="F3" t="s">
        <v>70</v>
      </c>
      <c r="I3" t="s">
        <v>111</v>
      </c>
      <c r="K3" s="3" t="str">
        <f t="shared" si="0"/>
        <v>judg_being</v>
      </c>
    </row>
    <row r="4" spans="1:11">
      <c r="A4" t="s">
        <v>37</v>
      </c>
      <c r="B4" t="s">
        <v>48</v>
      </c>
      <c r="C4" t="s">
        <v>32</v>
      </c>
      <c r="D4" s="2" t="s">
        <v>116</v>
      </c>
      <c r="E4" s="2"/>
      <c r="F4" t="s">
        <v>70</v>
      </c>
      <c r="I4" t="s">
        <v>111</v>
      </c>
      <c r="K4" s="3" t="str">
        <f t="shared" si="0"/>
        <v>judg_being</v>
      </c>
    </row>
    <row r="5" spans="1:11">
      <c r="A5" t="s">
        <v>38</v>
      </c>
      <c r="B5" t="s">
        <v>48</v>
      </c>
      <c r="C5" t="s">
        <v>32</v>
      </c>
      <c r="D5" s="2" t="s">
        <v>116</v>
      </c>
      <c r="E5" s="2"/>
      <c r="F5" t="s">
        <v>70</v>
      </c>
      <c r="I5" t="s">
        <v>111</v>
      </c>
      <c r="K5" s="3" t="str">
        <f t="shared" si="0"/>
        <v>judg_being</v>
      </c>
    </row>
    <row r="6" spans="1:11">
      <c r="A6" t="s">
        <v>37</v>
      </c>
      <c r="B6" t="s">
        <v>48</v>
      </c>
      <c r="C6" t="s">
        <v>32</v>
      </c>
      <c r="D6" s="2" t="s">
        <v>116</v>
      </c>
      <c r="E6" s="2"/>
      <c r="F6" t="s">
        <v>70</v>
      </c>
      <c r="I6" t="s">
        <v>111</v>
      </c>
      <c r="K6" s="3" t="str">
        <f t="shared" si="0"/>
        <v>judg_being</v>
      </c>
    </row>
    <row r="7" spans="1:11">
      <c r="A7" t="s">
        <v>169</v>
      </c>
      <c r="B7" t="s">
        <v>48</v>
      </c>
      <c r="C7" t="s">
        <v>32</v>
      </c>
      <c r="D7" s="2" t="s">
        <v>116</v>
      </c>
      <c r="E7" s="2"/>
      <c r="F7" t="s">
        <v>70</v>
      </c>
      <c r="I7" t="s">
        <v>111</v>
      </c>
      <c r="K7" s="3" t="str">
        <f t="shared" si="0"/>
        <v>judg_being</v>
      </c>
    </row>
    <row r="8" spans="1:11">
      <c r="A8" t="s">
        <v>170</v>
      </c>
      <c r="B8" t="s">
        <v>48</v>
      </c>
      <c r="C8" t="s">
        <v>32</v>
      </c>
      <c r="D8" s="2" t="s">
        <v>116</v>
      </c>
      <c r="E8" s="2"/>
      <c r="F8" t="s">
        <v>70</v>
      </c>
      <c r="I8" t="s">
        <v>111</v>
      </c>
      <c r="K8" s="3" t="str">
        <f t="shared" si="0"/>
        <v>judg_being</v>
      </c>
    </row>
    <row r="9" spans="1:11">
      <c r="A9" t="s">
        <v>39</v>
      </c>
      <c r="B9" t="s">
        <v>48</v>
      </c>
      <c r="C9" t="s">
        <v>32</v>
      </c>
      <c r="D9" s="2" t="s">
        <v>116</v>
      </c>
      <c r="E9" s="2"/>
      <c r="F9" t="s">
        <v>70</v>
      </c>
      <c r="I9" t="s">
        <v>111</v>
      </c>
      <c r="K9" s="3" t="str">
        <f t="shared" si="0"/>
        <v>judg_being</v>
      </c>
    </row>
    <row r="10" spans="1:11">
      <c r="A10" t="s">
        <v>15</v>
      </c>
      <c r="B10" t="s">
        <v>48</v>
      </c>
      <c r="C10" t="s">
        <v>32</v>
      </c>
      <c r="D10" s="2" t="s">
        <v>116</v>
      </c>
      <c r="E10" s="2"/>
      <c r="F10" t="s">
        <v>70</v>
      </c>
      <c r="I10" t="s">
        <v>110</v>
      </c>
      <c r="K10" s="3" t="str">
        <f t="shared" si="0"/>
        <v>judg_being</v>
      </c>
    </row>
    <row r="11" spans="1:11">
      <c r="A11" t="s">
        <v>16</v>
      </c>
      <c r="B11" t="s">
        <v>48</v>
      </c>
      <c r="C11" t="s">
        <v>32</v>
      </c>
      <c r="D11" s="2" t="s">
        <v>116</v>
      </c>
      <c r="E11" s="2"/>
      <c r="F11" t="s">
        <v>175</v>
      </c>
      <c r="I11" t="s">
        <v>110</v>
      </c>
      <c r="K11" s="3" t="str">
        <f t="shared" si="0"/>
        <v>judg_being_thing</v>
      </c>
    </row>
    <row r="12" spans="1:11">
      <c r="A12" t="s">
        <v>17</v>
      </c>
      <c r="B12" t="s">
        <v>48</v>
      </c>
      <c r="C12" t="s">
        <v>32</v>
      </c>
      <c r="D12" s="2" t="s">
        <v>116</v>
      </c>
      <c r="E12" s="2"/>
      <c r="F12" t="s">
        <v>175</v>
      </c>
      <c r="I12" t="s">
        <v>110</v>
      </c>
      <c r="K12" s="3" t="str">
        <f t="shared" si="0"/>
        <v>judg_being_thing</v>
      </c>
    </row>
    <row r="13" spans="1:11">
      <c r="A13" t="s">
        <v>18</v>
      </c>
      <c r="B13" t="s">
        <v>48</v>
      </c>
      <c r="C13" t="s">
        <v>32</v>
      </c>
      <c r="D13" s="2" t="s">
        <v>116</v>
      </c>
      <c r="E13" s="2"/>
      <c r="F13" t="s">
        <v>175</v>
      </c>
      <c r="I13" t="s">
        <v>110</v>
      </c>
      <c r="K13" s="3" t="str">
        <f t="shared" si="0"/>
        <v>judg_being_thing</v>
      </c>
    </row>
    <row r="14" spans="1:11">
      <c r="A14" t="s">
        <v>19</v>
      </c>
      <c r="B14" t="s">
        <v>48</v>
      </c>
      <c r="C14" t="s">
        <v>32</v>
      </c>
      <c r="D14" s="2" t="s">
        <v>116</v>
      </c>
      <c r="E14" s="2"/>
      <c r="F14" t="s">
        <v>175</v>
      </c>
      <c r="I14" t="s">
        <v>110</v>
      </c>
      <c r="K14" s="3" t="str">
        <f t="shared" si="0"/>
        <v>judg_being_thing</v>
      </c>
    </row>
    <row r="15" spans="1:11">
      <c r="A15" t="s">
        <v>20</v>
      </c>
      <c r="B15" t="s">
        <v>48</v>
      </c>
      <c r="C15" t="s">
        <v>32</v>
      </c>
      <c r="D15" s="2" t="s">
        <v>116</v>
      </c>
      <c r="E15" s="2"/>
      <c r="F15" t="s">
        <v>70</v>
      </c>
      <c r="I15" t="s">
        <v>110</v>
      </c>
      <c r="K15" s="3" t="str">
        <f t="shared" si="0"/>
        <v>judg_being</v>
      </c>
    </row>
    <row r="16" spans="1:11">
      <c r="A16" t="s">
        <v>14</v>
      </c>
      <c r="B16" t="s">
        <v>48</v>
      </c>
      <c r="C16" t="s">
        <v>32</v>
      </c>
      <c r="D16" s="2" t="s">
        <v>116</v>
      </c>
      <c r="E16" s="2"/>
      <c r="F16" t="s">
        <v>175</v>
      </c>
      <c r="I16" t="s">
        <v>110</v>
      </c>
      <c r="K16" s="3" t="str">
        <f t="shared" si="0"/>
        <v>judg_being_thing</v>
      </c>
    </row>
    <row r="17" spans="1:11">
      <c r="A17" t="s">
        <v>29</v>
      </c>
      <c r="B17" t="s">
        <v>48</v>
      </c>
      <c r="C17" t="s">
        <v>32</v>
      </c>
      <c r="D17" s="2" t="s">
        <v>116</v>
      </c>
      <c r="E17" s="2"/>
      <c r="F17" t="s">
        <v>70</v>
      </c>
      <c r="I17" t="s">
        <v>110</v>
      </c>
      <c r="K17" s="3" t="str">
        <f t="shared" si="0"/>
        <v>judg_being</v>
      </c>
    </row>
    <row r="18" spans="1:11">
      <c r="A18" t="s">
        <v>81</v>
      </c>
      <c r="B18" t="s">
        <v>48</v>
      </c>
      <c r="C18" t="s">
        <v>30</v>
      </c>
      <c r="D18" t="s">
        <v>119</v>
      </c>
      <c r="F18" t="s">
        <v>120</v>
      </c>
      <c r="I18" t="s">
        <v>109</v>
      </c>
      <c r="K18" s="3" t="str">
        <f t="shared" si="0"/>
        <v>dir_speed</v>
      </c>
    </row>
    <row r="19" spans="1:11">
      <c r="A19" t="s">
        <v>82</v>
      </c>
      <c r="B19" t="s">
        <v>48</v>
      </c>
      <c r="C19" t="s">
        <v>30</v>
      </c>
      <c r="D19" t="s">
        <v>119</v>
      </c>
      <c r="F19" t="s">
        <v>120</v>
      </c>
      <c r="I19" t="s">
        <v>109</v>
      </c>
      <c r="K19" s="3" t="str">
        <f t="shared" si="0"/>
        <v>dir_speed</v>
      </c>
    </row>
    <row r="20" spans="1:11">
      <c r="A20" t="s">
        <v>83</v>
      </c>
      <c r="B20" t="s">
        <v>48</v>
      </c>
      <c r="C20" t="s">
        <v>30</v>
      </c>
      <c r="D20" t="s">
        <v>119</v>
      </c>
      <c r="F20" t="s">
        <v>120</v>
      </c>
      <c r="I20" t="s">
        <v>109</v>
      </c>
      <c r="K20" s="3" t="str">
        <f t="shared" si="0"/>
        <v>dir_speed</v>
      </c>
    </row>
    <row r="21" spans="1:11">
      <c r="A21" t="s">
        <v>84</v>
      </c>
      <c r="B21" t="s">
        <v>48</v>
      </c>
      <c r="C21" t="s">
        <v>30</v>
      </c>
      <c r="D21" t="s">
        <v>119</v>
      </c>
      <c r="F21" t="s">
        <v>120</v>
      </c>
      <c r="I21" t="s">
        <v>109</v>
      </c>
      <c r="K21" s="3" t="str">
        <f t="shared" si="0"/>
        <v>dir_speed</v>
      </c>
    </row>
    <row r="22" spans="1:11">
      <c r="A22" t="s">
        <v>86</v>
      </c>
      <c r="B22" t="s">
        <v>48</v>
      </c>
      <c r="C22" t="s">
        <v>30</v>
      </c>
      <c r="D22" t="s">
        <v>119</v>
      </c>
      <c r="F22" t="s">
        <v>120</v>
      </c>
      <c r="I22" t="s">
        <v>109</v>
      </c>
      <c r="K22" s="3" t="str">
        <f t="shared" si="0"/>
        <v>dir_speed</v>
      </c>
    </row>
    <row r="23" spans="1:11">
      <c r="A23" t="s">
        <v>85</v>
      </c>
      <c r="B23" t="s">
        <v>48</v>
      </c>
      <c r="C23" t="s">
        <v>30</v>
      </c>
      <c r="D23" t="s">
        <v>119</v>
      </c>
      <c r="F23" t="s">
        <v>120</v>
      </c>
      <c r="I23" t="s">
        <v>110</v>
      </c>
      <c r="K23" s="3" t="str">
        <f t="shared" si="0"/>
        <v>dir_speed</v>
      </c>
    </row>
    <row r="24" spans="1:11">
      <c r="A24" t="s">
        <v>123</v>
      </c>
      <c r="B24" t="s">
        <v>48</v>
      </c>
      <c r="C24" t="s">
        <v>30</v>
      </c>
      <c r="D24" t="s">
        <v>119</v>
      </c>
      <c r="F24" t="s">
        <v>125</v>
      </c>
      <c r="I24" t="s">
        <v>109</v>
      </c>
      <c r="K24" s="3" t="str">
        <f t="shared" si="0"/>
        <v>dir_vol</v>
      </c>
    </row>
    <row r="25" spans="1:11">
      <c r="A25" t="s">
        <v>124</v>
      </c>
      <c r="B25" t="s">
        <v>48</v>
      </c>
      <c r="C25" t="s">
        <v>30</v>
      </c>
      <c r="D25" t="s">
        <v>119</v>
      </c>
      <c r="F25" t="s">
        <v>125</v>
      </c>
      <c r="I25" t="s">
        <v>109</v>
      </c>
      <c r="K25" s="3" t="str">
        <f t="shared" si="0"/>
        <v>dir_vol</v>
      </c>
    </row>
    <row r="26" spans="1:11">
      <c r="A26" s="3" t="s">
        <v>59</v>
      </c>
      <c r="B26" s="3" t="s">
        <v>48</v>
      </c>
      <c r="C26" t="s">
        <v>64</v>
      </c>
      <c r="D26" t="s">
        <v>115</v>
      </c>
      <c r="F26" t="s">
        <v>70</v>
      </c>
      <c r="G26" t="s">
        <v>25</v>
      </c>
      <c r="I26" s="3" t="s">
        <v>109</v>
      </c>
      <c r="J26" s="3"/>
      <c r="K26" s="3" t="str">
        <f t="shared" si="0"/>
        <v>ref_being</v>
      </c>
    </row>
    <row r="27" spans="1:11">
      <c r="A27" t="s">
        <v>65</v>
      </c>
      <c r="B27" t="s">
        <v>48</v>
      </c>
      <c r="C27" t="s">
        <v>64</v>
      </c>
      <c r="D27" t="s">
        <v>115</v>
      </c>
      <c r="F27" t="s">
        <v>70</v>
      </c>
      <c r="G27" t="s">
        <v>176</v>
      </c>
      <c r="I27" s="3" t="s">
        <v>109</v>
      </c>
      <c r="J27" s="3"/>
      <c r="K27" s="3" t="str">
        <f t="shared" si="0"/>
        <v>ref_being</v>
      </c>
    </row>
    <row r="28" spans="1:11">
      <c r="A28" t="s">
        <v>58</v>
      </c>
      <c r="B28" t="s">
        <v>48</v>
      </c>
      <c r="C28" t="s">
        <v>64</v>
      </c>
      <c r="D28" t="s">
        <v>115</v>
      </c>
      <c r="F28" t="s">
        <v>70</v>
      </c>
      <c r="G28" t="s">
        <v>26</v>
      </c>
      <c r="I28" s="3" t="s">
        <v>109</v>
      </c>
      <c r="J28" s="3"/>
      <c r="K28" s="3" t="str">
        <f t="shared" si="0"/>
        <v>ref_being</v>
      </c>
    </row>
    <row r="29" spans="1:11">
      <c r="A29" t="s">
        <v>66</v>
      </c>
      <c r="B29" t="s">
        <v>48</v>
      </c>
      <c r="C29" t="s">
        <v>64</v>
      </c>
      <c r="D29" t="s">
        <v>115</v>
      </c>
      <c r="F29" t="s">
        <v>112</v>
      </c>
      <c r="I29" s="3" t="s">
        <v>109</v>
      </c>
      <c r="J29" s="3"/>
      <c r="K29" s="3" t="str">
        <f t="shared" si="0"/>
        <v>ref_thing</v>
      </c>
    </row>
    <row r="30" spans="1:11">
      <c r="A30" t="s">
        <v>70</v>
      </c>
      <c r="B30" t="s">
        <v>48</v>
      </c>
      <c r="C30" t="s">
        <v>31</v>
      </c>
      <c r="D30" t="s">
        <v>115</v>
      </c>
      <c r="F30" t="s">
        <v>70</v>
      </c>
      <c r="H30" t="str">
        <f>F30 &amp; IF(ISBLANK(G30),"","_"&amp;G30)</f>
        <v>being</v>
      </c>
      <c r="I30" t="s">
        <v>109</v>
      </c>
      <c r="J30" t="s">
        <v>173</v>
      </c>
      <c r="K30" s="3" t="str">
        <f t="shared" si="0"/>
        <v>ref_being</v>
      </c>
    </row>
    <row r="31" spans="1:11">
      <c r="A31" t="s">
        <v>40</v>
      </c>
      <c r="B31" t="s">
        <v>48</v>
      </c>
      <c r="C31" t="s">
        <v>31</v>
      </c>
      <c r="D31" s="2" t="s">
        <v>115</v>
      </c>
      <c r="E31" s="2"/>
      <c r="F31" t="s">
        <v>70</v>
      </c>
      <c r="H31" t="str">
        <f t="shared" ref="H31:H61" si="1">F31 &amp; IF(ISBLANK(G31),"","_"&amp;G31)</f>
        <v>being</v>
      </c>
      <c r="I31" t="s">
        <v>111</v>
      </c>
      <c r="K31" s="3" t="str">
        <f t="shared" ref="K31:K60" si="2">IF(ISBLANK(D31),C31,D31)&amp;IF(ISBLANK(H31),"_"&amp;I31,"_"&amp;H31)</f>
        <v>ref_being</v>
      </c>
    </row>
    <row r="32" spans="1:11">
      <c r="A32" t="s">
        <v>41</v>
      </c>
      <c r="B32" t="s">
        <v>48</v>
      </c>
      <c r="C32" t="s">
        <v>31</v>
      </c>
      <c r="D32" s="2" t="s">
        <v>115</v>
      </c>
      <c r="E32" s="2"/>
      <c r="F32" t="s">
        <v>70</v>
      </c>
      <c r="H32" t="str">
        <f t="shared" si="1"/>
        <v>being</v>
      </c>
      <c r="I32" t="s">
        <v>111</v>
      </c>
      <c r="K32" s="3" t="str">
        <f t="shared" si="2"/>
        <v>ref_being</v>
      </c>
    </row>
    <row r="33" spans="1:11">
      <c r="A33" t="s">
        <v>13</v>
      </c>
      <c r="B33" t="s">
        <v>48</v>
      </c>
      <c r="C33" t="s">
        <v>31</v>
      </c>
      <c r="D33" s="2" t="s">
        <v>115</v>
      </c>
      <c r="E33" s="2"/>
      <c r="F33" t="s">
        <v>70</v>
      </c>
      <c r="H33" t="str">
        <f t="shared" si="1"/>
        <v>being</v>
      </c>
      <c r="I33" t="s">
        <v>110</v>
      </c>
      <c r="K33" s="3" t="str">
        <f t="shared" si="2"/>
        <v>ref_being</v>
      </c>
    </row>
    <row r="34" spans="1:11">
      <c r="A34" t="s">
        <v>140</v>
      </c>
      <c r="B34" t="s">
        <v>48</v>
      </c>
      <c r="C34" t="s">
        <v>31</v>
      </c>
      <c r="D34" s="2" t="s">
        <v>115</v>
      </c>
      <c r="E34" s="2"/>
      <c r="F34" t="s">
        <v>70</v>
      </c>
      <c r="G34" t="s">
        <v>143</v>
      </c>
      <c r="H34" t="str">
        <f t="shared" si="1"/>
        <v>being_animal</v>
      </c>
      <c r="I34" t="s">
        <v>109</v>
      </c>
      <c r="J34" t="s">
        <v>163</v>
      </c>
      <c r="K34" s="3" t="str">
        <f t="shared" si="2"/>
        <v>ref_being_animal</v>
      </c>
    </row>
    <row r="35" spans="1:11">
      <c r="A35" t="s">
        <v>126</v>
      </c>
      <c r="B35" t="s">
        <v>48</v>
      </c>
      <c r="C35" t="s">
        <v>31</v>
      </c>
      <c r="D35" s="2" t="s">
        <v>115</v>
      </c>
      <c r="E35" s="2"/>
      <c r="F35" t="s">
        <v>70</v>
      </c>
      <c r="G35" t="s">
        <v>143</v>
      </c>
      <c r="H35" t="str">
        <f t="shared" si="1"/>
        <v>being_animal</v>
      </c>
      <c r="I35" t="s">
        <v>109</v>
      </c>
      <c r="J35" t="s">
        <v>164</v>
      </c>
      <c r="K35" s="3" t="str">
        <f t="shared" si="2"/>
        <v>ref_being_animal</v>
      </c>
    </row>
    <row r="36" spans="1:11">
      <c r="A36" t="s">
        <v>141</v>
      </c>
      <c r="B36" t="s">
        <v>48</v>
      </c>
      <c r="C36" t="s">
        <v>31</v>
      </c>
      <c r="D36" s="2" t="s">
        <v>115</v>
      </c>
      <c r="E36" s="2"/>
      <c r="F36" t="s">
        <v>70</v>
      </c>
      <c r="G36" t="s">
        <v>143</v>
      </c>
      <c r="H36" t="str">
        <f t="shared" si="1"/>
        <v>being_animal</v>
      </c>
      <c r="I36" t="s">
        <v>109</v>
      </c>
      <c r="J36" t="s">
        <v>164</v>
      </c>
      <c r="K36" s="3" t="str">
        <f t="shared" si="2"/>
        <v>ref_being_animal</v>
      </c>
    </row>
    <row r="37" spans="1:11">
      <c r="A37" t="s">
        <v>142</v>
      </c>
      <c r="B37" t="s">
        <v>48</v>
      </c>
      <c r="C37" t="s">
        <v>31</v>
      </c>
      <c r="D37" s="2" t="s">
        <v>115</v>
      </c>
      <c r="E37" s="2"/>
      <c r="F37" t="s">
        <v>70</v>
      </c>
      <c r="G37" t="s">
        <v>143</v>
      </c>
      <c r="H37" t="str">
        <f t="shared" si="1"/>
        <v>being_animal</v>
      </c>
      <c r="I37" t="s">
        <v>109</v>
      </c>
      <c r="J37" t="s">
        <v>164</v>
      </c>
      <c r="K37" s="3" t="str">
        <f t="shared" si="2"/>
        <v>ref_being_animal</v>
      </c>
    </row>
    <row r="38" spans="1:11">
      <c r="A38" t="s">
        <v>139</v>
      </c>
      <c r="B38" t="s">
        <v>48</v>
      </c>
      <c r="C38" t="s">
        <v>31</v>
      </c>
      <c r="D38" s="2" t="s">
        <v>115</v>
      </c>
      <c r="E38" s="2"/>
      <c r="F38" t="s">
        <v>70</v>
      </c>
      <c r="G38" t="s">
        <v>149</v>
      </c>
      <c r="H38" t="str">
        <f t="shared" si="1"/>
        <v>being_insect</v>
      </c>
      <c r="I38" t="s">
        <v>109</v>
      </c>
      <c r="J38" t="s">
        <v>165</v>
      </c>
      <c r="K38" s="3" t="str">
        <f t="shared" si="2"/>
        <v>ref_being_insect</v>
      </c>
    </row>
    <row r="39" spans="1:11">
      <c r="A39" t="s">
        <v>146</v>
      </c>
      <c r="B39" t="s">
        <v>48</v>
      </c>
      <c r="C39" t="s">
        <v>31</v>
      </c>
      <c r="D39" s="2" t="s">
        <v>115</v>
      </c>
      <c r="E39" s="2"/>
      <c r="F39" t="s">
        <v>70</v>
      </c>
      <c r="G39" t="s">
        <v>149</v>
      </c>
      <c r="H39" t="str">
        <f t="shared" si="1"/>
        <v>being_insect</v>
      </c>
      <c r="I39" t="s">
        <v>109</v>
      </c>
      <c r="J39" s="2" t="s">
        <v>164</v>
      </c>
      <c r="K39" s="3" t="str">
        <f t="shared" si="2"/>
        <v>ref_being_insect</v>
      </c>
    </row>
    <row r="40" spans="1:11">
      <c r="A40" t="s">
        <v>147</v>
      </c>
      <c r="B40" t="s">
        <v>48</v>
      </c>
      <c r="C40" t="s">
        <v>31</v>
      </c>
      <c r="D40" s="2" t="s">
        <v>115</v>
      </c>
      <c r="E40" s="2"/>
      <c r="F40" t="s">
        <v>70</v>
      </c>
      <c r="G40" t="s">
        <v>149</v>
      </c>
      <c r="H40" t="str">
        <f t="shared" si="1"/>
        <v>being_insect</v>
      </c>
      <c r="I40" t="s">
        <v>109</v>
      </c>
      <c r="J40" s="2" t="s">
        <v>162</v>
      </c>
      <c r="K40" s="3" t="str">
        <f t="shared" si="2"/>
        <v>ref_being_insect</v>
      </c>
    </row>
    <row r="41" spans="1:11">
      <c r="A41" t="s">
        <v>148</v>
      </c>
      <c r="B41" t="s">
        <v>48</v>
      </c>
      <c r="C41" t="s">
        <v>31</v>
      </c>
      <c r="D41" s="2" t="s">
        <v>115</v>
      </c>
      <c r="E41" s="2"/>
      <c r="F41" t="s">
        <v>70</v>
      </c>
      <c r="G41" t="s">
        <v>149</v>
      </c>
      <c r="H41" t="str">
        <f t="shared" si="1"/>
        <v>being_insect</v>
      </c>
      <c r="I41" t="s">
        <v>109</v>
      </c>
      <c r="J41" s="2" t="s">
        <v>166</v>
      </c>
      <c r="K41" s="3" t="str">
        <f t="shared" si="2"/>
        <v>ref_being_insect</v>
      </c>
    </row>
    <row r="42" spans="1:11">
      <c r="A42" t="s">
        <v>150</v>
      </c>
      <c r="B42" t="s">
        <v>48</v>
      </c>
      <c r="C42" t="s">
        <v>31</v>
      </c>
      <c r="D42" s="2" t="s">
        <v>115</v>
      </c>
      <c r="E42" s="2"/>
      <c r="F42" t="s">
        <v>70</v>
      </c>
      <c r="G42" t="s">
        <v>149</v>
      </c>
      <c r="H42" t="str">
        <f t="shared" si="1"/>
        <v>being_insect</v>
      </c>
      <c r="I42" t="s">
        <v>109</v>
      </c>
      <c r="K42" s="3" t="str">
        <f t="shared" si="2"/>
        <v>ref_being_insect</v>
      </c>
    </row>
    <row r="43" spans="1:11">
      <c r="A43" t="s">
        <v>151</v>
      </c>
      <c r="B43" t="s">
        <v>48</v>
      </c>
      <c r="C43" t="s">
        <v>31</v>
      </c>
      <c r="D43" s="2" t="s">
        <v>115</v>
      </c>
      <c r="E43" s="2"/>
      <c r="F43" t="s">
        <v>70</v>
      </c>
      <c r="G43" t="s">
        <v>149</v>
      </c>
      <c r="H43" t="str">
        <f t="shared" si="1"/>
        <v>being_insect</v>
      </c>
      <c r="I43" t="s">
        <v>109</v>
      </c>
      <c r="K43" s="3" t="str">
        <f t="shared" si="2"/>
        <v>ref_being_insect</v>
      </c>
    </row>
    <row r="44" spans="1:11">
      <c r="A44" t="s">
        <v>67</v>
      </c>
      <c r="B44" t="s">
        <v>48</v>
      </c>
      <c r="C44" t="s">
        <v>31</v>
      </c>
      <c r="D44" s="2" t="s">
        <v>115</v>
      </c>
      <c r="E44" s="2"/>
      <c r="F44" t="s">
        <v>70</v>
      </c>
      <c r="H44" t="str">
        <f t="shared" si="1"/>
        <v>being</v>
      </c>
      <c r="I44" t="s">
        <v>109</v>
      </c>
      <c r="K44" s="3" t="str">
        <f t="shared" si="2"/>
        <v>ref_being</v>
      </c>
    </row>
    <row r="45" spans="1:11">
      <c r="A45" t="s">
        <v>138</v>
      </c>
      <c r="B45" t="s">
        <v>48</v>
      </c>
      <c r="C45" t="s">
        <v>31</v>
      </c>
      <c r="D45" s="2" t="s">
        <v>115</v>
      </c>
      <c r="E45" s="2"/>
      <c r="F45" t="s">
        <v>112</v>
      </c>
      <c r="G45" t="s">
        <v>145</v>
      </c>
      <c r="H45" t="str">
        <f t="shared" si="1"/>
        <v>thing_instrument</v>
      </c>
      <c r="I45" t="s">
        <v>109</v>
      </c>
      <c r="K45" s="3" t="str">
        <f t="shared" si="2"/>
        <v>ref_thing_instrument</v>
      </c>
    </row>
    <row r="46" spans="1:11">
      <c r="A46" t="s">
        <v>171</v>
      </c>
      <c r="B46" t="s">
        <v>48</v>
      </c>
      <c r="C46" t="s">
        <v>31</v>
      </c>
      <c r="D46" s="2" t="s">
        <v>115</v>
      </c>
      <c r="E46" s="2"/>
      <c r="F46" t="s">
        <v>112</v>
      </c>
      <c r="G46" t="s">
        <v>171</v>
      </c>
      <c r="H46" t="str">
        <f t="shared" si="1"/>
        <v>thing_plant</v>
      </c>
      <c r="I46" t="s">
        <v>109</v>
      </c>
      <c r="J46" t="s">
        <v>172</v>
      </c>
      <c r="K46" s="3" t="str">
        <f t="shared" si="2"/>
        <v>ref_thing_plant</v>
      </c>
    </row>
    <row r="47" spans="1:11">
      <c r="A47" t="s">
        <v>130</v>
      </c>
      <c r="B47" t="s">
        <v>48</v>
      </c>
      <c r="C47" t="s">
        <v>31</v>
      </c>
      <c r="D47" s="2" t="s">
        <v>115</v>
      </c>
      <c r="E47" s="2"/>
      <c r="F47" t="s">
        <v>112</v>
      </c>
      <c r="G47" t="s">
        <v>171</v>
      </c>
      <c r="H47" t="str">
        <f t="shared" si="1"/>
        <v>thing_plant</v>
      </c>
      <c r="I47" t="s">
        <v>109</v>
      </c>
      <c r="K47" s="3" t="str">
        <f t="shared" si="2"/>
        <v>ref_thing_plant</v>
      </c>
    </row>
    <row r="48" spans="1:11">
      <c r="A48" t="s">
        <v>131</v>
      </c>
      <c r="B48" t="s">
        <v>48</v>
      </c>
      <c r="C48" t="s">
        <v>31</v>
      </c>
      <c r="D48" s="2" t="s">
        <v>115</v>
      </c>
      <c r="E48" s="2"/>
      <c r="F48" t="s">
        <v>112</v>
      </c>
      <c r="H48" t="str">
        <f t="shared" si="1"/>
        <v>thing</v>
      </c>
      <c r="I48" t="s">
        <v>109</v>
      </c>
      <c r="K48" s="3" t="str">
        <f t="shared" si="2"/>
        <v>ref_thing</v>
      </c>
    </row>
    <row r="49" spans="1:11">
      <c r="A49" t="s">
        <v>132</v>
      </c>
      <c r="B49" t="s">
        <v>48</v>
      </c>
      <c r="C49" t="s">
        <v>31</v>
      </c>
      <c r="D49" s="2" t="s">
        <v>115</v>
      </c>
      <c r="E49" s="2"/>
      <c r="F49" t="s">
        <v>112</v>
      </c>
      <c r="H49" t="str">
        <f t="shared" si="1"/>
        <v>thing</v>
      </c>
      <c r="I49" t="s">
        <v>109</v>
      </c>
      <c r="K49" s="3" t="str">
        <f t="shared" si="2"/>
        <v>ref_thing</v>
      </c>
    </row>
    <row r="50" spans="1:11">
      <c r="A50" t="s">
        <v>133</v>
      </c>
      <c r="B50" t="s">
        <v>48</v>
      </c>
      <c r="C50" t="s">
        <v>31</v>
      </c>
      <c r="D50" s="2" t="s">
        <v>115</v>
      </c>
      <c r="E50" s="2"/>
      <c r="F50" t="s">
        <v>112</v>
      </c>
      <c r="H50" t="str">
        <f t="shared" si="1"/>
        <v>thing</v>
      </c>
      <c r="I50" t="s">
        <v>109</v>
      </c>
      <c r="K50" s="3" t="str">
        <f t="shared" si="2"/>
        <v>ref_thing</v>
      </c>
    </row>
    <row r="51" spans="1:11">
      <c r="A51" t="s">
        <v>134</v>
      </c>
      <c r="B51" t="s">
        <v>48</v>
      </c>
      <c r="C51" t="s">
        <v>31</v>
      </c>
      <c r="D51" s="2" t="s">
        <v>115</v>
      </c>
      <c r="E51" s="2"/>
      <c r="F51" t="s">
        <v>112</v>
      </c>
      <c r="H51" t="str">
        <f t="shared" si="1"/>
        <v>thing</v>
      </c>
      <c r="I51" t="s">
        <v>109</v>
      </c>
      <c r="K51" s="3" t="str">
        <f t="shared" si="2"/>
        <v>ref_thing</v>
      </c>
    </row>
    <row r="52" spans="1:11">
      <c r="A52" t="s">
        <v>135</v>
      </c>
      <c r="B52" t="s">
        <v>48</v>
      </c>
      <c r="C52" t="s">
        <v>31</v>
      </c>
      <c r="D52" s="2" t="s">
        <v>115</v>
      </c>
      <c r="E52" s="2"/>
      <c r="F52" t="s">
        <v>112</v>
      </c>
      <c r="H52" t="str">
        <f t="shared" si="1"/>
        <v>thing</v>
      </c>
      <c r="I52" t="s">
        <v>109</v>
      </c>
      <c r="K52" s="3" t="str">
        <f t="shared" si="2"/>
        <v>ref_thing</v>
      </c>
    </row>
    <row r="53" spans="1:11">
      <c r="A53" t="s">
        <v>137</v>
      </c>
      <c r="B53" t="s">
        <v>48</v>
      </c>
      <c r="C53" t="s">
        <v>31</v>
      </c>
      <c r="D53" s="2" t="s">
        <v>115</v>
      </c>
      <c r="E53" s="2"/>
      <c r="F53" t="s">
        <v>112</v>
      </c>
      <c r="G53" t="s">
        <v>144</v>
      </c>
      <c r="H53" t="str">
        <f t="shared" si="1"/>
        <v>thing_vehicle</v>
      </c>
      <c r="I53" t="s">
        <v>109</v>
      </c>
      <c r="J53" t="s">
        <v>161</v>
      </c>
      <c r="K53" s="3" t="str">
        <f t="shared" si="2"/>
        <v>ref_thing_vehicle</v>
      </c>
    </row>
    <row r="54" spans="1:11">
      <c r="A54" t="s">
        <v>153</v>
      </c>
      <c r="B54" t="s">
        <v>48</v>
      </c>
      <c r="C54" t="s">
        <v>31</v>
      </c>
      <c r="D54" s="2" t="s">
        <v>115</v>
      </c>
      <c r="E54" s="2"/>
      <c r="F54" t="s">
        <v>112</v>
      </c>
      <c r="G54" t="s">
        <v>144</v>
      </c>
      <c r="H54" t="str">
        <f t="shared" si="1"/>
        <v>thing_vehicle</v>
      </c>
      <c r="I54" t="s">
        <v>109</v>
      </c>
      <c r="J54" t="s">
        <v>160</v>
      </c>
      <c r="K54" s="3" t="str">
        <f t="shared" si="2"/>
        <v>ref_thing_vehicle</v>
      </c>
    </row>
    <row r="55" spans="1:11">
      <c r="A55" t="s">
        <v>154</v>
      </c>
      <c r="B55" t="s">
        <v>48</v>
      </c>
      <c r="C55" t="s">
        <v>31</v>
      </c>
      <c r="D55" s="2" t="s">
        <v>115</v>
      </c>
      <c r="E55" s="2"/>
      <c r="F55" t="s">
        <v>112</v>
      </c>
      <c r="G55" t="s">
        <v>144</v>
      </c>
      <c r="H55" t="str">
        <f t="shared" si="1"/>
        <v>thing_vehicle</v>
      </c>
      <c r="I55" t="s">
        <v>109</v>
      </c>
      <c r="J55" t="s">
        <v>160</v>
      </c>
      <c r="K55" s="3" t="str">
        <f t="shared" si="2"/>
        <v>ref_thing_vehicle</v>
      </c>
    </row>
    <row r="56" spans="1:11">
      <c r="A56" t="s">
        <v>155</v>
      </c>
      <c r="B56" t="s">
        <v>48</v>
      </c>
      <c r="C56" t="s">
        <v>31</v>
      </c>
      <c r="D56" s="2" t="s">
        <v>115</v>
      </c>
      <c r="E56" s="2"/>
      <c r="F56" t="s">
        <v>112</v>
      </c>
      <c r="G56" t="s">
        <v>144</v>
      </c>
      <c r="H56" t="str">
        <f t="shared" si="1"/>
        <v>thing_vehicle</v>
      </c>
      <c r="I56" t="s">
        <v>109</v>
      </c>
      <c r="J56" t="s">
        <v>160</v>
      </c>
      <c r="K56" s="3" t="str">
        <f t="shared" si="2"/>
        <v>ref_thing_vehicle</v>
      </c>
    </row>
    <row r="57" spans="1:11">
      <c r="A57" t="s">
        <v>156</v>
      </c>
      <c r="B57" t="s">
        <v>48</v>
      </c>
      <c r="C57" t="s">
        <v>31</v>
      </c>
      <c r="D57" s="2" t="s">
        <v>115</v>
      </c>
      <c r="E57" s="2"/>
      <c r="F57" t="s">
        <v>112</v>
      </c>
      <c r="G57" t="s">
        <v>144</v>
      </c>
      <c r="H57" t="str">
        <f t="shared" si="1"/>
        <v>thing_vehicle</v>
      </c>
      <c r="I57" t="s">
        <v>109</v>
      </c>
      <c r="J57" t="s">
        <v>160</v>
      </c>
      <c r="K57" s="3" t="str">
        <f t="shared" si="2"/>
        <v>ref_thing_vehicle</v>
      </c>
    </row>
    <row r="58" spans="1:11">
      <c r="A58" t="s">
        <v>157</v>
      </c>
      <c r="B58" t="s">
        <v>48</v>
      </c>
      <c r="C58" t="s">
        <v>31</v>
      </c>
      <c r="D58" s="2" t="s">
        <v>115</v>
      </c>
      <c r="E58" s="2"/>
      <c r="F58" t="s">
        <v>112</v>
      </c>
      <c r="G58" t="s">
        <v>144</v>
      </c>
      <c r="H58" t="str">
        <f t="shared" si="1"/>
        <v>thing_vehicle</v>
      </c>
      <c r="I58" t="s">
        <v>109</v>
      </c>
      <c r="J58" t="s">
        <v>160</v>
      </c>
      <c r="K58" s="3" t="str">
        <f t="shared" si="2"/>
        <v>ref_thing_vehicle</v>
      </c>
    </row>
    <row r="59" spans="1:11">
      <c r="A59" t="s">
        <v>158</v>
      </c>
      <c r="B59" t="s">
        <v>48</v>
      </c>
      <c r="C59" t="s">
        <v>31</v>
      </c>
      <c r="D59" s="2" t="s">
        <v>115</v>
      </c>
      <c r="E59" s="2"/>
      <c r="F59" t="s">
        <v>112</v>
      </c>
      <c r="G59" t="s">
        <v>144</v>
      </c>
      <c r="H59" t="str">
        <f t="shared" si="1"/>
        <v>thing_vehicle</v>
      </c>
      <c r="I59" t="s">
        <v>109</v>
      </c>
      <c r="J59" t="s">
        <v>160</v>
      </c>
      <c r="K59" s="3" t="str">
        <f t="shared" si="2"/>
        <v>ref_thing_vehicle</v>
      </c>
    </row>
    <row r="60" spans="1:11">
      <c r="A60" t="s">
        <v>144</v>
      </c>
      <c r="B60" t="s">
        <v>48</v>
      </c>
      <c r="C60" t="s">
        <v>31</v>
      </c>
      <c r="D60" s="2" t="s">
        <v>115</v>
      </c>
      <c r="E60" s="2"/>
      <c r="F60" t="s">
        <v>112</v>
      </c>
      <c r="G60" t="s">
        <v>144</v>
      </c>
      <c r="H60" t="str">
        <f t="shared" si="1"/>
        <v>thing_vehicle</v>
      </c>
      <c r="I60" t="s">
        <v>109</v>
      </c>
      <c r="J60" t="s">
        <v>160</v>
      </c>
      <c r="K60" s="3" t="str">
        <f t="shared" si="2"/>
        <v>ref_thing_vehicle</v>
      </c>
    </row>
    <row r="61" spans="1:11">
      <c r="A61" t="s">
        <v>21</v>
      </c>
      <c r="B61" t="s">
        <v>48</v>
      </c>
      <c r="C61" t="s">
        <v>60</v>
      </c>
      <c r="D61" t="s">
        <v>115</v>
      </c>
      <c r="F61" t="s">
        <v>70</v>
      </c>
      <c r="G61" t="s">
        <v>25</v>
      </c>
      <c r="H61" t="str">
        <f t="shared" si="1"/>
        <v>being_listener</v>
      </c>
      <c r="I61" s="3" t="s">
        <v>109</v>
      </c>
      <c r="J61" s="3"/>
      <c r="K61" s="3" t="str">
        <f t="shared" ref="K61:K97" si="3">IF(ISBLANK(D61),C61,D61)&amp;IF(ISBLANK(F61),"_"&amp;I61,"_"&amp;F61)</f>
        <v>ref_being</v>
      </c>
    </row>
    <row r="62" spans="1:11">
      <c r="A62" t="s">
        <v>74</v>
      </c>
      <c r="B62" t="s">
        <v>48</v>
      </c>
      <c r="C62" t="s">
        <v>60</v>
      </c>
      <c r="D62" t="s">
        <v>115</v>
      </c>
      <c r="F62" t="s">
        <v>70</v>
      </c>
      <c r="I62" s="3" t="s">
        <v>109</v>
      </c>
      <c r="J62" s="3"/>
      <c r="K62" s="3" t="str">
        <f t="shared" si="3"/>
        <v>ref_being</v>
      </c>
    </row>
    <row r="63" spans="1:11">
      <c r="A63" t="s">
        <v>75</v>
      </c>
      <c r="B63" t="s">
        <v>48</v>
      </c>
      <c r="C63" t="s">
        <v>60</v>
      </c>
      <c r="D63" s="2" t="s">
        <v>115</v>
      </c>
      <c r="E63" s="2"/>
      <c r="F63" s="2" t="s">
        <v>70</v>
      </c>
      <c r="G63" s="2"/>
      <c r="H63" s="2"/>
      <c r="I63" s="3" t="s">
        <v>109</v>
      </c>
      <c r="J63" s="3"/>
      <c r="K63" s="3" t="str">
        <f t="shared" si="3"/>
        <v>ref_being</v>
      </c>
    </row>
    <row r="64" spans="1:11">
      <c r="A64" t="s">
        <v>77</v>
      </c>
      <c r="B64" t="s">
        <v>48</v>
      </c>
      <c r="C64" t="s">
        <v>60</v>
      </c>
      <c r="D64" s="2" t="s">
        <v>115</v>
      </c>
      <c r="E64" s="2"/>
      <c r="F64" t="s">
        <v>70</v>
      </c>
      <c r="I64" s="3" t="s">
        <v>109</v>
      </c>
      <c r="J64" s="3"/>
      <c r="K64" s="3" t="str">
        <f t="shared" si="3"/>
        <v>ref_being</v>
      </c>
    </row>
    <row r="65" spans="1:11">
      <c r="A65" t="s">
        <v>78</v>
      </c>
      <c r="B65" t="s">
        <v>48</v>
      </c>
      <c r="C65" t="s">
        <v>60</v>
      </c>
      <c r="D65" s="2" t="s">
        <v>115</v>
      </c>
      <c r="E65" s="2"/>
      <c r="F65" t="s">
        <v>112</v>
      </c>
      <c r="I65" s="3" t="s">
        <v>109</v>
      </c>
      <c r="J65" s="3"/>
      <c r="K65" s="3" t="str">
        <f t="shared" si="3"/>
        <v>ref_thing</v>
      </c>
    </row>
    <row r="66" spans="1:11">
      <c r="A66" t="s">
        <v>61</v>
      </c>
      <c r="B66" t="s">
        <v>48</v>
      </c>
      <c r="C66" t="s">
        <v>60</v>
      </c>
      <c r="D66" t="s">
        <v>115</v>
      </c>
      <c r="F66" t="s">
        <v>70</v>
      </c>
      <c r="I66" s="3" t="s">
        <v>109</v>
      </c>
      <c r="J66" s="3"/>
      <c r="K66" s="3" t="str">
        <f t="shared" si="3"/>
        <v>ref_being</v>
      </c>
    </row>
    <row r="67" spans="1:11">
      <c r="A67" t="s">
        <v>62</v>
      </c>
      <c r="B67" t="s">
        <v>48</v>
      </c>
      <c r="C67" t="s">
        <v>60</v>
      </c>
      <c r="D67" t="s">
        <v>115</v>
      </c>
      <c r="F67" t="s">
        <v>70</v>
      </c>
      <c r="I67" s="3" t="s">
        <v>109</v>
      </c>
      <c r="J67" s="3"/>
      <c r="K67" s="3" t="str">
        <f t="shared" si="3"/>
        <v>ref_being</v>
      </c>
    </row>
    <row r="68" spans="1:11">
      <c r="A68" t="s">
        <v>63</v>
      </c>
      <c r="B68" t="s">
        <v>48</v>
      </c>
      <c r="C68" t="s">
        <v>60</v>
      </c>
      <c r="D68" t="s">
        <v>115</v>
      </c>
      <c r="F68" t="s">
        <v>70</v>
      </c>
      <c r="I68" s="3" t="s">
        <v>109</v>
      </c>
      <c r="J68" s="3"/>
      <c r="K68" s="3" t="str">
        <f t="shared" si="3"/>
        <v>ref_being</v>
      </c>
    </row>
    <row r="69" spans="1:11">
      <c r="A69" t="s">
        <v>68</v>
      </c>
      <c r="B69" t="s">
        <v>48</v>
      </c>
      <c r="C69" t="s">
        <v>60</v>
      </c>
      <c r="D69" t="s">
        <v>115</v>
      </c>
      <c r="F69" t="s">
        <v>70</v>
      </c>
      <c r="I69" s="3" t="s">
        <v>109</v>
      </c>
      <c r="J69" s="3"/>
      <c r="K69" s="3" t="str">
        <f t="shared" si="3"/>
        <v>ref_being</v>
      </c>
    </row>
    <row r="70" spans="1:11">
      <c r="A70" t="s">
        <v>72</v>
      </c>
      <c r="B70" t="s">
        <v>48</v>
      </c>
      <c r="C70" t="s">
        <v>60</v>
      </c>
      <c r="D70" t="s">
        <v>115</v>
      </c>
      <c r="F70" t="s">
        <v>70</v>
      </c>
      <c r="I70" s="3" t="s">
        <v>109</v>
      </c>
      <c r="J70" s="3"/>
      <c r="K70" s="3" t="str">
        <f t="shared" si="3"/>
        <v>ref_being</v>
      </c>
    </row>
    <row r="71" spans="1:11">
      <c r="A71" t="s">
        <v>76</v>
      </c>
      <c r="B71" t="s">
        <v>48</v>
      </c>
      <c r="C71" t="s">
        <v>60</v>
      </c>
      <c r="D71" t="s">
        <v>115</v>
      </c>
      <c r="F71" t="s">
        <v>70</v>
      </c>
      <c r="I71" s="3" t="s">
        <v>109</v>
      </c>
      <c r="J71" s="3"/>
      <c r="K71" s="3" t="str">
        <f t="shared" si="3"/>
        <v>ref_being</v>
      </c>
    </row>
    <row r="72" spans="1:11">
      <c r="A72" t="s">
        <v>73</v>
      </c>
      <c r="B72" t="s">
        <v>48</v>
      </c>
      <c r="C72" t="s">
        <v>60</v>
      </c>
      <c r="D72" t="s">
        <v>115</v>
      </c>
      <c r="F72" t="s">
        <v>112</v>
      </c>
      <c r="I72" s="3" t="s">
        <v>109</v>
      </c>
      <c r="J72" s="3"/>
      <c r="K72" s="3" t="str">
        <f t="shared" si="3"/>
        <v>ref_thing</v>
      </c>
    </row>
    <row r="73" spans="1:11">
      <c r="A73" t="s">
        <v>23</v>
      </c>
      <c r="B73" t="s">
        <v>48</v>
      </c>
      <c r="C73" t="s">
        <v>60</v>
      </c>
      <c r="D73" t="s">
        <v>115</v>
      </c>
      <c r="F73" t="s">
        <v>70</v>
      </c>
      <c r="G73" t="s">
        <v>26</v>
      </c>
      <c r="I73" s="3" t="s">
        <v>109</v>
      </c>
      <c r="J73" s="3"/>
      <c r="K73" s="3" t="str">
        <f t="shared" si="3"/>
        <v>ref_being</v>
      </c>
    </row>
    <row r="74" spans="1:11">
      <c r="A74" t="s">
        <v>22</v>
      </c>
      <c r="B74" t="s">
        <v>48</v>
      </c>
      <c r="C74" t="s">
        <v>60</v>
      </c>
      <c r="D74" t="s">
        <v>115</v>
      </c>
      <c r="F74" t="s">
        <v>70</v>
      </c>
      <c r="G74" t="s">
        <v>26</v>
      </c>
      <c r="I74" s="3" t="s">
        <v>109</v>
      </c>
      <c r="J74" s="3"/>
      <c r="K74" s="3" t="str">
        <f t="shared" si="3"/>
        <v>ref_being</v>
      </c>
    </row>
    <row r="75" spans="1:11">
      <c r="A75" t="s">
        <v>34</v>
      </c>
      <c r="B75" t="s">
        <v>48</v>
      </c>
      <c r="C75" t="s">
        <v>60</v>
      </c>
      <c r="D75" t="s">
        <v>115</v>
      </c>
      <c r="F75" t="s">
        <v>112</v>
      </c>
      <c r="I75" s="3" t="s">
        <v>109</v>
      </c>
      <c r="J75" s="3"/>
      <c r="K75" s="3" t="str">
        <f t="shared" si="3"/>
        <v>ref_thing</v>
      </c>
    </row>
    <row r="76" spans="1:11">
      <c r="A76" t="s">
        <v>148</v>
      </c>
      <c r="B76" t="s">
        <v>48</v>
      </c>
      <c r="C76" t="s">
        <v>105</v>
      </c>
      <c r="D76" t="s">
        <v>69</v>
      </c>
      <c r="E76" t="s">
        <v>112</v>
      </c>
      <c r="H76" t="s">
        <v>80</v>
      </c>
      <c r="I76" t="s">
        <v>109</v>
      </c>
      <c r="K76" s="3" t="str">
        <f t="shared" si="3"/>
        <v>action_neut</v>
      </c>
    </row>
    <row r="77" spans="1:11">
      <c r="A77" t="s">
        <v>93</v>
      </c>
      <c r="B77" t="s">
        <v>48</v>
      </c>
      <c r="C77" t="s">
        <v>108</v>
      </c>
      <c r="D77" t="s">
        <v>69</v>
      </c>
      <c r="E77" t="s">
        <v>112</v>
      </c>
      <c r="F77" s="2" t="s">
        <v>112</v>
      </c>
      <c r="G77" s="2"/>
      <c r="H77" s="2"/>
      <c r="I77" t="s">
        <v>111</v>
      </c>
      <c r="K77" s="3" t="str">
        <f t="shared" si="3"/>
        <v>action_thing</v>
      </c>
    </row>
    <row r="78" spans="1:11">
      <c r="A78" t="s">
        <v>113</v>
      </c>
      <c r="B78" t="s">
        <v>48</v>
      </c>
      <c r="C78" t="s">
        <v>108</v>
      </c>
      <c r="D78" t="s">
        <v>69</v>
      </c>
      <c r="E78" t="s">
        <v>112</v>
      </c>
      <c r="F78" s="2" t="s">
        <v>112</v>
      </c>
      <c r="G78" s="2"/>
      <c r="H78" s="2"/>
      <c r="I78" t="s">
        <v>111</v>
      </c>
      <c r="K78" s="3" t="str">
        <f t="shared" si="3"/>
        <v>action_thing</v>
      </c>
    </row>
    <row r="79" spans="1:11">
      <c r="A79" t="s">
        <v>94</v>
      </c>
      <c r="B79" t="s">
        <v>48</v>
      </c>
      <c r="C79" t="s">
        <v>108</v>
      </c>
      <c r="D79" t="s">
        <v>117</v>
      </c>
      <c r="F79" s="2" t="s">
        <v>69</v>
      </c>
      <c r="G79" s="2"/>
      <c r="H79" s="2"/>
      <c r="I79" t="s">
        <v>109</v>
      </c>
      <c r="K79" s="3" t="str">
        <f t="shared" si="3"/>
        <v>cmd_action</v>
      </c>
    </row>
    <row r="80" spans="1:11">
      <c r="A80" t="s">
        <v>152</v>
      </c>
      <c r="B80" t="s">
        <v>48</v>
      </c>
      <c r="C80" t="s">
        <v>108</v>
      </c>
      <c r="D80" t="s">
        <v>117</v>
      </c>
      <c r="F80" t="s">
        <v>69</v>
      </c>
      <c r="I80" t="s">
        <v>110</v>
      </c>
      <c r="K80" s="3" t="str">
        <f t="shared" si="3"/>
        <v>cmd_action</v>
      </c>
    </row>
    <row r="81" spans="1:11">
      <c r="A81" t="s">
        <v>98</v>
      </c>
      <c r="B81" t="s">
        <v>48</v>
      </c>
      <c r="C81" t="s">
        <v>108</v>
      </c>
      <c r="D81" t="s">
        <v>117</v>
      </c>
      <c r="F81" t="s">
        <v>118</v>
      </c>
      <c r="I81" t="s">
        <v>109</v>
      </c>
      <c r="K81" s="3" t="str">
        <f t="shared" si="3"/>
        <v>cmd_mem</v>
      </c>
    </row>
    <row r="82" spans="1:11">
      <c r="A82" t="s">
        <v>99</v>
      </c>
      <c r="B82" t="s">
        <v>48</v>
      </c>
      <c r="C82" t="s">
        <v>108</v>
      </c>
      <c r="D82" t="s">
        <v>117</v>
      </c>
      <c r="F82" t="s">
        <v>118</v>
      </c>
      <c r="I82" t="s">
        <v>109</v>
      </c>
      <c r="K82" s="3" t="str">
        <f t="shared" si="3"/>
        <v>cmd_mem</v>
      </c>
    </row>
    <row r="83" spans="1:11">
      <c r="A83" t="s">
        <v>88</v>
      </c>
      <c r="B83" t="s">
        <v>48</v>
      </c>
      <c r="C83" t="s">
        <v>108</v>
      </c>
      <c r="D83" t="s">
        <v>117</v>
      </c>
      <c r="F83" s="2" t="s">
        <v>100</v>
      </c>
      <c r="G83" s="2"/>
      <c r="H83" s="2"/>
      <c r="I83" t="s">
        <v>109</v>
      </c>
      <c r="K83" s="3" t="str">
        <f t="shared" si="3"/>
        <v>cmd_move</v>
      </c>
    </row>
    <row r="84" spans="1:11">
      <c r="A84" t="s">
        <v>89</v>
      </c>
      <c r="B84" t="s">
        <v>48</v>
      </c>
      <c r="C84" t="s">
        <v>108</v>
      </c>
      <c r="D84" t="s">
        <v>117</v>
      </c>
      <c r="F84" s="2" t="s">
        <v>100</v>
      </c>
      <c r="G84" s="2"/>
      <c r="H84" s="2"/>
      <c r="I84" t="s">
        <v>109</v>
      </c>
      <c r="K84" s="3" t="str">
        <f t="shared" si="3"/>
        <v>cmd_move</v>
      </c>
    </row>
    <row r="85" spans="1:11">
      <c r="A85" t="s">
        <v>96</v>
      </c>
      <c r="B85" t="s">
        <v>48</v>
      </c>
      <c r="C85" t="s">
        <v>108</v>
      </c>
      <c r="D85" t="s">
        <v>117</v>
      </c>
      <c r="F85" t="s">
        <v>100</v>
      </c>
      <c r="I85" t="s">
        <v>109</v>
      </c>
      <c r="K85" s="3" t="str">
        <f t="shared" si="3"/>
        <v>cmd_move</v>
      </c>
    </row>
    <row r="86" spans="1:11">
      <c r="A86" t="s">
        <v>90</v>
      </c>
      <c r="B86" t="s">
        <v>48</v>
      </c>
      <c r="C86" t="s">
        <v>108</v>
      </c>
      <c r="D86" t="s">
        <v>117</v>
      </c>
      <c r="F86" s="2" t="s">
        <v>101</v>
      </c>
      <c r="G86" s="2"/>
      <c r="H86" s="2"/>
      <c r="I86" t="s">
        <v>109</v>
      </c>
      <c r="K86" s="3" t="str">
        <f t="shared" si="3"/>
        <v>cmd_position</v>
      </c>
    </row>
    <row r="87" spans="1:11">
      <c r="A87" t="s">
        <v>91</v>
      </c>
      <c r="B87" t="s">
        <v>48</v>
      </c>
      <c r="C87" t="s">
        <v>108</v>
      </c>
      <c r="D87" t="s">
        <v>117</v>
      </c>
      <c r="F87" s="2" t="s">
        <v>101</v>
      </c>
      <c r="G87" s="2"/>
      <c r="H87" s="2"/>
      <c r="I87" t="s">
        <v>109</v>
      </c>
      <c r="K87" s="3" t="str">
        <f t="shared" si="3"/>
        <v>cmd_position</v>
      </c>
    </row>
    <row r="88" spans="1:11">
      <c r="A88" t="s">
        <v>102</v>
      </c>
      <c r="B88" t="s">
        <v>48</v>
      </c>
      <c r="C88" t="s">
        <v>108</v>
      </c>
      <c r="D88" t="s">
        <v>117</v>
      </c>
      <c r="F88" s="2" t="s">
        <v>101</v>
      </c>
      <c r="G88" s="2"/>
      <c r="H88" s="2"/>
      <c r="I88" t="s">
        <v>109</v>
      </c>
      <c r="K88" s="3" t="str">
        <f t="shared" si="3"/>
        <v>cmd_position</v>
      </c>
    </row>
    <row r="89" spans="1:11">
      <c r="A89" t="s">
        <v>129</v>
      </c>
      <c r="B89" t="s">
        <v>48</v>
      </c>
      <c r="C89" t="s">
        <v>108</v>
      </c>
      <c r="D89" t="s">
        <v>117</v>
      </c>
      <c r="F89" s="2" t="s">
        <v>101</v>
      </c>
      <c r="G89" s="2"/>
      <c r="H89" s="2"/>
      <c r="I89" t="s">
        <v>109</v>
      </c>
      <c r="K89" s="3" t="str">
        <f t="shared" si="3"/>
        <v>cmd_position</v>
      </c>
    </row>
    <row r="90" spans="1:11">
      <c r="A90" t="s">
        <v>6</v>
      </c>
      <c r="B90" t="s">
        <v>48</v>
      </c>
      <c r="C90" t="s">
        <v>108</v>
      </c>
      <c r="D90" t="s">
        <v>117</v>
      </c>
      <c r="F90" t="s">
        <v>104</v>
      </c>
      <c r="I90" t="s">
        <v>109</v>
      </c>
      <c r="K90" s="3" t="str">
        <f t="shared" si="3"/>
        <v>cmd_show</v>
      </c>
    </row>
    <row r="91" spans="1:11">
      <c r="A91" t="s">
        <v>104</v>
      </c>
      <c r="B91" t="s">
        <v>48</v>
      </c>
      <c r="C91" t="s">
        <v>108</v>
      </c>
      <c r="D91" t="s">
        <v>117</v>
      </c>
      <c r="F91" t="s">
        <v>104</v>
      </c>
      <c r="I91" t="s">
        <v>109</v>
      </c>
      <c r="K91" s="3" t="str">
        <f t="shared" si="3"/>
        <v>cmd_show</v>
      </c>
    </row>
    <row r="92" spans="1:11">
      <c r="A92" t="s">
        <v>87</v>
      </c>
      <c r="B92" t="s">
        <v>48</v>
      </c>
      <c r="C92" t="s">
        <v>108</v>
      </c>
      <c r="D92" t="s">
        <v>117</v>
      </c>
      <c r="F92" t="s">
        <v>87</v>
      </c>
      <c r="I92" t="s">
        <v>109</v>
      </c>
      <c r="K92" s="3" t="str">
        <f t="shared" si="3"/>
        <v>cmd_talk</v>
      </c>
    </row>
    <row r="93" spans="1:11">
      <c r="A93" t="s">
        <v>103</v>
      </c>
      <c r="B93" t="s">
        <v>48</v>
      </c>
      <c r="C93" t="s">
        <v>108</v>
      </c>
      <c r="D93" t="s">
        <v>117</v>
      </c>
      <c r="F93" t="s">
        <v>87</v>
      </c>
      <c r="I93" t="s">
        <v>109</v>
      </c>
      <c r="K93" s="3" t="str">
        <f t="shared" si="3"/>
        <v>cmd_talk</v>
      </c>
    </row>
    <row r="94" spans="1:11">
      <c r="A94" t="s">
        <v>92</v>
      </c>
      <c r="B94" t="s">
        <v>48</v>
      </c>
      <c r="C94" t="s">
        <v>108</v>
      </c>
      <c r="D94" t="s">
        <v>117</v>
      </c>
      <c r="F94" t="s">
        <v>87</v>
      </c>
      <c r="I94" t="s">
        <v>109</v>
      </c>
      <c r="K94" s="3" t="str">
        <f t="shared" si="3"/>
        <v>cmd_talk</v>
      </c>
    </row>
    <row r="95" spans="1:11">
      <c r="A95" t="s">
        <v>95</v>
      </c>
      <c r="B95" t="s">
        <v>48</v>
      </c>
      <c r="C95" t="s">
        <v>108</v>
      </c>
      <c r="D95" t="s">
        <v>117</v>
      </c>
      <c r="F95" t="s">
        <v>87</v>
      </c>
      <c r="I95" t="s">
        <v>109</v>
      </c>
      <c r="K95" s="3" t="str">
        <f t="shared" si="3"/>
        <v>cmd_talk</v>
      </c>
    </row>
    <row r="96" spans="1:11">
      <c r="A96" t="s">
        <v>97</v>
      </c>
      <c r="B96" t="s">
        <v>48</v>
      </c>
      <c r="C96" t="s">
        <v>108</v>
      </c>
      <c r="D96" t="s">
        <v>117</v>
      </c>
      <c r="F96" t="s">
        <v>87</v>
      </c>
      <c r="I96" t="s">
        <v>109</v>
      </c>
      <c r="K96" s="3" t="str">
        <f t="shared" si="3"/>
        <v>cmd_talk</v>
      </c>
    </row>
    <row r="97" spans="1:11">
      <c r="A97" t="s">
        <v>136</v>
      </c>
      <c r="B97" t="s">
        <v>48</v>
      </c>
      <c r="C97" t="s">
        <v>108</v>
      </c>
      <c r="D97" t="s">
        <v>115</v>
      </c>
      <c r="F97" t="s">
        <v>70</v>
      </c>
      <c r="I97" t="s">
        <v>109</v>
      </c>
      <c r="K97" s="3" t="str">
        <f t="shared" si="3"/>
        <v>ref_being</v>
      </c>
    </row>
  </sheetData>
  <sortState ref="A2:L97">
    <sortCondition ref="C2:C97"/>
    <sortCondition ref="D2:D97"/>
    <sortCondition ref="F2:F97"/>
    <sortCondition ref="I2:I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Ruler="0" workbookViewId="0">
      <selection sqref="A1:XFD1"/>
    </sheetView>
  </sheetViews>
  <sheetFormatPr baseColWidth="10" defaultRowHeight="15" x14ac:dyDescent="0"/>
  <cols>
    <col min="1" max="1" width="22.33203125" customWidth="1"/>
    <col min="4" max="4" width="15" customWidth="1"/>
    <col min="8" max="8" width="4.5" customWidth="1"/>
    <col min="9" max="10" width="20.6640625" customWidth="1"/>
    <col min="11" max="11" width="28.6640625" customWidth="1"/>
    <col min="12" max="12" width="19" customWidth="1"/>
    <col min="15" max="15" width="15.5" customWidth="1"/>
    <col min="20" max="20" width="78" customWidth="1"/>
    <col min="21" max="21" width="45.6640625" customWidth="1"/>
    <col min="22" max="22" width="25.83203125" customWidth="1"/>
  </cols>
  <sheetData>
    <row r="1" spans="1:10" s="1" customFormat="1">
      <c r="A1" s="1" t="s">
        <v>24</v>
      </c>
      <c r="B1" s="1" t="s">
        <v>122</v>
      </c>
      <c r="C1" s="1" t="s">
        <v>127</v>
      </c>
      <c r="D1" s="1" t="s">
        <v>126</v>
      </c>
      <c r="E1" s="1" t="s">
        <v>71</v>
      </c>
      <c r="F1" s="1" t="s">
        <v>121</v>
      </c>
      <c r="G1" s="1" t="s">
        <v>128</v>
      </c>
      <c r="H1" s="1" t="s">
        <v>0</v>
      </c>
    </row>
    <row r="2" spans="1:10">
      <c r="A2" t="s">
        <v>7</v>
      </c>
      <c r="B2" t="s">
        <v>49</v>
      </c>
      <c r="C2" t="s">
        <v>52</v>
      </c>
      <c r="F2" t="s">
        <v>5</v>
      </c>
      <c r="G2" s="3" t="str">
        <f t="shared" ref="G2:G13" si="0">C2&amp;"_"&amp;H2</f>
        <v>exclam_greet</v>
      </c>
      <c r="H2" t="s">
        <v>1</v>
      </c>
      <c r="J2" t="str">
        <f t="shared" ref="J2:J11" si="1">"graph.relate_word('"&amp;$A10&amp;"','"&amp;$F10&amp;"','"&amp;$B10&amp;"','"&amp;$C10&amp;"','" &amp; $E10 &amp; "','" &amp; $H10 &amp;"')"</f>
        <v>graph.relate_word('thanks','positive','phrase','exclam','','appreciate')</v>
      </c>
    </row>
    <row r="3" spans="1:10">
      <c r="A3" t="s">
        <v>27</v>
      </c>
      <c r="B3" t="s">
        <v>49</v>
      </c>
      <c r="C3" t="s">
        <v>52</v>
      </c>
      <c r="F3" t="s">
        <v>5</v>
      </c>
      <c r="G3" s="3" t="str">
        <f t="shared" si="0"/>
        <v>exclam_greet</v>
      </c>
      <c r="H3" t="s">
        <v>1</v>
      </c>
      <c r="J3" t="str">
        <f t="shared" si="1"/>
        <v>graph.relate_word('thank you','positive','phrase','declar','','appreciate')</v>
      </c>
    </row>
    <row r="4" spans="1:10">
      <c r="A4" t="s">
        <v>9</v>
      </c>
      <c r="B4" t="s">
        <v>49</v>
      </c>
      <c r="C4" t="s">
        <v>52</v>
      </c>
      <c r="F4" t="s">
        <v>5</v>
      </c>
      <c r="G4" s="3" t="str">
        <f t="shared" si="0"/>
        <v>exclam_greet</v>
      </c>
      <c r="H4" t="s">
        <v>1</v>
      </c>
      <c r="J4" t="str">
        <f t="shared" si="1"/>
        <v>graph.relate_word('how are you','positive','phrase','interrog','','greet')</v>
      </c>
    </row>
    <row r="5" spans="1:10">
      <c r="A5" t="s">
        <v>10</v>
      </c>
      <c r="B5" t="s">
        <v>49</v>
      </c>
      <c r="C5" t="s">
        <v>52</v>
      </c>
      <c r="F5" t="s">
        <v>5</v>
      </c>
      <c r="G5" s="3" t="str">
        <f t="shared" si="0"/>
        <v>exclam_greet</v>
      </c>
      <c r="H5" t="s">
        <v>1</v>
      </c>
      <c r="J5" t="str">
        <f t="shared" si="1"/>
        <v>graph.relate_word('you are amazing','positive','phrase','exclam','','compliment')</v>
      </c>
    </row>
    <row r="6" spans="1:10">
      <c r="A6" t="s">
        <v>11</v>
      </c>
      <c r="B6" t="s">
        <v>49</v>
      </c>
      <c r="C6" t="s">
        <v>52</v>
      </c>
      <c r="F6" t="s">
        <v>5</v>
      </c>
      <c r="G6" s="3" t="str">
        <f t="shared" si="0"/>
        <v>exclam_greet</v>
      </c>
      <c r="H6" t="s">
        <v>1</v>
      </c>
      <c r="J6" t="str">
        <f t="shared" si="1"/>
        <v>graph.relate_word('I like chicken','positive','phrase','imper','','')</v>
      </c>
    </row>
    <row r="7" spans="1:10">
      <c r="A7" t="s">
        <v>12</v>
      </c>
      <c r="B7" t="s">
        <v>49</v>
      </c>
      <c r="C7" t="s">
        <v>52</v>
      </c>
      <c r="F7" t="s">
        <v>5</v>
      </c>
      <c r="G7" s="3" t="str">
        <f t="shared" si="0"/>
        <v>exclam_leave</v>
      </c>
      <c r="H7" t="s">
        <v>114</v>
      </c>
      <c r="J7" t="str">
        <f t="shared" si="1"/>
        <v>graph.relate_word('I broke my arm','negative','phrase','imper','','i')</v>
      </c>
    </row>
    <row r="8" spans="1:10">
      <c r="A8" t="s">
        <v>8</v>
      </c>
      <c r="B8" t="s">
        <v>49</v>
      </c>
      <c r="C8" t="s">
        <v>52</v>
      </c>
      <c r="F8" t="s">
        <v>5</v>
      </c>
      <c r="G8" s="3" t="str">
        <f t="shared" si="0"/>
        <v>exclam_leave</v>
      </c>
      <c r="H8" t="s">
        <v>114</v>
      </c>
      <c r="J8" t="str">
        <f t="shared" si="1"/>
        <v>graph.relate_word('I hate chicken','negative','phrase','exclam','','')</v>
      </c>
    </row>
    <row r="9" spans="1:10">
      <c r="A9" t="s">
        <v>28</v>
      </c>
      <c r="B9" t="s">
        <v>49</v>
      </c>
      <c r="C9" t="s">
        <v>52</v>
      </c>
      <c r="F9" t="s">
        <v>5</v>
      </c>
      <c r="G9" s="3" t="str">
        <f t="shared" si="0"/>
        <v>exclam_leave</v>
      </c>
      <c r="H9" t="s">
        <v>114</v>
      </c>
      <c r="J9" t="str">
        <f t="shared" si="1"/>
        <v>graph.relate_word('My arm is broken','negative','phrase','imper','','i')</v>
      </c>
    </row>
    <row r="10" spans="1:10">
      <c r="A10" t="s">
        <v>42</v>
      </c>
      <c r="B10" t="s">
        <v>49</v>
      </c>
      <c r="C10" t="s">
        <v>52</v>
      </c>
      <c r="F10" t="s">
        <v>2</v>
      </c>
      <c r="G10" s="3" t="str">
        <f t="shared" si="0"/>
        <v>exclam_appreciate</v>
      </c>
      <c r="H10" t="s">
        <v>43</v>
      </c>
      <c r="J10" t="str">
        <f t="shared" si="1"/>
        <v>graph.relate_word('your butt is huge','negative','phrase','imper','','insult')</v>
      </c>
    </row>
    <row r="11" spans="1:10">
      <c r="A11" t="s">
        <v>44</v>
      </c>
      <c r="B11" t="s">
        <v>49</v>
      </c>
      <c r="C11" t="s">
        <v>50</v>
      </c>
      <c r="F11" t="s">
        <v>2</v>
      </c>
      <c r="G11" s="3" t="str">
        <f t="shared" si="0"/>
        <v>declar_appreciate</v>
      </c>
      <c r="H11" t="s">
        <v>43</v>
      </c>
      <c r="J11" t="str">
        <f t="shared" si="1"/>
        <v>graph.relate_word('no','','phrase','','','')</v>
      </c>
    </row>
    <row r="12" spans="1:10">
      <c r="A12" t="s">
        <v>45</v>
      </c>
      <c r="B12" t="s">
        <v>49</v>
      </c>
      <c r="C12" t="s">
        <v>51</v>
      </c>
      <c r="F12" t="s">
        <v>2</v>
      </c>
      <c r="G12" s="3" t="str">
        <f t="shared" si="0"/>
        <v>interrog_greet</v>
      </c>
      <c r="H12" t="s">
        <v>1</v>
      </c>
    </row>
    <row r="13" spans="1:10">
      <c r="A13" t="s">
        <v>46</v>
      </c>
      <c r="B13" t="s">
        <v>49</v>
      </c>
      <c r="C13" t="s">
        <v>52</v>
      </c>
      <c r="F13" t="s">
        <v>2</v>
      </c>
      <c r="G13" s="3" t="str">
        <f t="shared" si="0"/>
        <v>exclam_compliment</v>
      </c>
      <c r="H13" t="s">
        <v>4</v>
      </c>
    </row>
    <row r="14" spans="1:10">
      <c r="A14" t="s">
        <v>47</v>
      </c>
      <c r="B14" t="s">
        <v>49</v>
      </c>
      <c r="C14" t="s">
        <v>53</v>
      </c>
      <c r="F14" t="s">
        <v>2</v>
      </c>
    </row>
    <row r="15" spans="1:10">
      <c r="A15" t="s">
        <v>55</v>
      </c>
      <c r="B15" t="s">
        <v>49</v>
      </c>
      <c r="C15" t="s">
        <v>53</v>
      </c>
      <c r="F15" t="s">
        <v>3</v>
      </c>
      <c r="H15" t="s">
        <v>23</v>
      </c>
    </row>
    <row r="16" spans="1:10">
      <c r="A16" t="s">
        <v>54</v>
      </c>
      <c r="B16" t="s">
        <v>49</v>
      </c>
      <c r="C16" t="s">
        <v>52</v>
      </c>
      <c r="F16" t="s">
        <v>3</v>
      </c>
    </row>
    <row r="17" spans="1:8">
      <c r="A17" t="s">
        <v>56</v>
      </c>
      <c r="B17" t="s">
        <v>49</v>
      </c>
      <c r="C17" t="s">
        <v>53</v>
      </c>
      <c r="F17" t="s">
        <v>3</v>
      </c>
      <c r="H17" t="s">
        <v>23</v>
      </c>
    </row>
    <row r="18" spans="1:8">
      <c r="A18" t="s">
        <v>57</v>
      </c>
      <c r="B18" t="s">
        <v>49</v>
      </c>
      <c r="C18" t="s">
        <v>53</v>
      </c>
      <c r="F18" t="s">
        <v>3</v>
      </c>
      <c r="H18" t="s">
        <v>33</v>
      </c>
    </row>
    <row r="19" spans="1:8">
      <c r="A19" t="s">
        <v>79</v>
      </c>
      <c r="B19" t="s">
        <v>49</v>
      </c>
    </row>
    <row r="20" spans="1:8">
      <c r="A20" t="s">
        <v>80</v>
      </c>
      <c r="B20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Ruler="0" workbookViewId="0">
      <selection sqref="A1:B8"/>
    </sheetView>
  </sheetViews>
  <sheetFormatPr baseColWidth="10" defaultRowHeight="15" x14ac:dyDescent="0"/>
  <sheetData>
    <row r="1" spans="1:2">
      <c r="A1" s="7" t="s">
        <v>184</v>
      </c>
      <c r="B1" s="8" t="s">
        <v>183</v>
      </c>
    </row>
    <row r="2" spans="1:2">
      <c r="A2" s="9" t="s">
        <v>188</v>
      </c>
      <c r="B2" s="10">
        <v>1</v>
      </c>
    </row>
    <row r="3" spans="1:2">
      <c r="A3" s="9" t="s">
        <v>186</v>
      </c>
      <c r="B3" s="10">
        <f t="shared" ref="B3:B8" si="0">B2*2</f>
        <v>2</v>
      </c>
    </row>
    <row r="4" spans="1:2">
      <c r="A4" s="9" t="s">
        <v>107</v>
      </c>
      <c r="B4" s="10">
        <f t="shared" si="0"/>
        <v>4</v>
      </c>
    </row>
    <row r="5" spans="1:2">
      <c r="A5" s="9" t="s">
        <v>189</v>
      </c>
      <c r="B5" s="10">
        <f t="shared" si="0"/>
        <v>8</v>
      </c>
    </row>
    <row r="6" spans="1:2">
      <c r="A6" s="9" t="s">
        <v>106</v>
      </c>
      <c r="B6" s="10">
        <f t="shared" si="0"/>
        <v>16</v>
      </c>
    </row>
    <row r="7" spans="1:2">
      <c r="A7" s="9" t="s">
        <v>190</v>
      </c>
      <c r="B7" s="10">
        <f t="shared" si="0"/>
        <v>32</v>
      </c>
    </row>
    <row r="8" spans="1:2">
      <c r="A8" s="9" t="s">
        <v>187</v>
      </c>
      <c r="B8" s="10">
        <f t="shared" si="0"/>
        <v>64</v>
      </c>
    </row>
  </sheetData>
  <sortState ref="A2:B8">
    <sortCondition ref="A2:A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Things</vt:lpstr>
      <vt:lpstr>Actions</vt:lpstr>
      <vt:lpstr>Senses</vt:lpstr>
      <vt:lpstr>Traits</vt:lpstr>
      <vt:lpstr>words</vt:lpstr>
      <vt:lpstr>phrases</vt:lpstr>
      <vt:lpstr>abilities</vt:lpstr>
    </vt:vector>
  </TitlesOfParts>
  <Company>Sidusa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Williams</dc:creator>
  <cp:lastModifiedBy>Kevin Williams</cp:lastModifiedBy>
  <dcterms:created xsi:type="dcterms:W3CDTF">2015-08-13T22:48:38Z</dcterms:created>
  <dcterms:modified xsi:type="dcterms:W3CDTF">2015-08-16T07:29:29Z</dcterms:modified>
</cp:coreProperties>
</file>