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萧山json\萧山核心区属性表\"/>
    </mc:Choice>
  </mc:AlternateContent>
  <xr:revisionPtr revIDLastSave="0" documentId="13_ncr:1_{4A59EBD2-88A2-4972-BDCF-AF19106763D5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Sheet1" sheetId="1" r:id="rId1"/>
    <sheet name="nc_data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O6" i="3" l="1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N6" i="3"/>
  <c r="H6" i="3"/>
  <c r="I6" i="3"/>
  <c r="J6" i="3"/>
  <c r="K6" i="3"/>
  <c r="L6" i="3"/>
  <c r="G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  <c r="M3" i="1" l="1"/>
  <c r="N3" i="1"/>
  <c r="O3" i="1"/>
  <c r="P3" i="1"/>
  <c r="Q3" i="1"/>
  <c r="R3" i="1"/>
  <c r="S3" i="1"/>
  <c r="L3" i="1"/>
</calcChain>
</file>

<file path=xl/sharedStrings.xml><?xml version="1.0" encoding="utf-8"?>
<sst xmlns="http://schemas.openxmlformats.org/spreadsheetml/2006/main" count="122" uniqueCount="109">
  <si>
    <t>grid_HC</t>
  </si>
  <si>
    <t>grid_CO</t>
  </si>
  <si>
    <t>grid_NOx</t>
  </si>
  <si>
    <t>grid_SO2</t>
  </si>
  <si>
    <t>grid_NO</t>
  </si>
  <si>
    <t>grid_NO2</t>
  </si>
  <si>
    <t>grid_PM25</t>
  </si>
  <si>
    <t>grid_PM10</t>
  </si>
  <si>
    <t>(65, 59)</t>
  </si>
  <si>
    <t>(66, 54)</t>
  </si>
  <si>
    <t>(66, 56)</t>
  </si>
  <si>
    <t>(66, 57)</t>
  </si>
  <si>
    <t>(66, 58)</t>
  </si>
  <si>
    <t>(66, 59)</t>
  </si>
  <si>
    <t>(66, 60)</t>
  </si>
  <si>
    <t>(66, 61)</t>
  </si>
  <si>
    <t>(67, 49)</t>
  </si>
  <si>
    <t>(67, 50)</t>
  </si>
  <si>
    <t>(67, 51)</t>
  </si>
  <si>
    <t>(67, 53)</t>
  </si>
  <si>
    <t>(67, 54)</t>
  </si>
  <si>
    <t>(67, 55)</t>
  </si>
  <si>
    <t>(67, 56)</t>
  </si>
  <si>
    <t>(67, 57)</t>
  </si>
  <si>
    <t>(67, 58)</t>
  </si>
  <si>
    <t>(67, 59)</t>
  </si>
  <si>
    <t>(67, 60)</t>
  </si>
  <si>
    <t>(68, 48)</t>
  </si>
  <si>
    <t>(68, 49)</t>
  </si>
  <si>
    <t>(68, 50)</t>
  </si>
  <si>
    <t>(68, 51)</t>
  </si>
  <si>
    <t>(68, 52)</t>
  </si>
  <si>
    <t>(68, 53)</t>
  </si>
  <si>
    <t>(68, 54)</t>
  </si>
  <si>
    <t>(68, 55)</t>
  </si>
  <si>
    <t>(68, 56)</t>
  </si>
  <si>
    <t>(68, 57)</t>
  </si>
  <si>
    <t>(68, 58)</t>
  </si>
  <si>
    <t>(68, 59)</t>
  </si>
  <si>
    <t>(68, 60)</t>
  </si>
  <si>
    <t>(69, 48)</t>
  </si>
  <si>
    <t>(69, 49)</t>
  </si>
  <si>
    <t>(69, 50)</t>
  </si>
  <si>
    <t>(69, 51)</t>
  </si>
  <si>
    <t>(69, 52)</t>
  </si>
  <si>
    <t>(69, 53)</t>
  </si>
  <si>
    <t>(69, 54)</t>
  </si>
  <si>
    <t>(69, 55)</t>
  </si>
  <si>
    <t>(69, 56)</t>
  </si>
  <si>
    <t>(69, 57)</t>
  </si>
  <si>
    <t>(69, 58)</t>
  </si>
  <si>
    <t>(69, 59)</t>
  </si>
  <si>
    <t>(69, 60)</t>
  </si>
  <si>
    <t>(70, 49)</t>
  </si>
  <si>
    <t>(70, 50)</t>
  </si>
  <si>
    <t>(70, 51)</t>
  </si>
  <si>
    <t>(70, 52)</t>
  </si>
  <si>
    <t>(70, 53)</t>
  </si>
  <si>
    <t>(70, 54)</t>
  </si>
  <si>
    <t>(70, 56)</t>
  </si>
  <si>
    <t>(70, 57)</t>
  </si>
  <si>
    <t>(70, 58)</t>
  </si>
  <si>
    <t>(70, 59)</t>
  </si>
  <si>
    <t>(71, 49)</t>
  </si>
  <si>
    <t>(71, 50)</t>
  </si>
  <si>
    <t>(71, 51)</t>
  </si>
  <si>
    <t>(71, 52)</t>
  </si>
  <si>
    <t>(71, 53)</t>
  </si>
  <si>
    <t>(71, 54)</t>
  </si>
  <si>
    <t>(71, 57)</t>
  </si>
  <si>
    <t>(71, 58)</t>
  </si>
  <si>
    <t>(71, 59)</t>
  </si>
  <si>
    <t>(71, 60)</t>
  </si>
  <si>
    <t>(71, 61)</t>
  </si>
  <si>
    <t>(72, 52)</t>
  </si>
  <si>
    <t>(72, 58)</t>
  </si>
  <si>
    <t>(72, 60)</t>
  </si>
  <si>
    <t>(73, 60)</t>
  </si>
  <si>
    <t>（X,Y）</t>
    <phoneticPr fontId="2" type="noConversion"/>
  </si>
  <si>
    <t>t</t>
    <phoneticPr fontId="2" type="noConversion"/>
  </si>
  <si>
    <t>X</t>
  </si>
  <si>
    <t>Y</t>
  </si>
  <si>
    <t>CO</t>
  </si>
  <si>
    <t>NOx</t>
  </si>
  <si>
    <t>SO2</t>
  </si>
  <si>
    <t>VOC</t>
    <phoneticPr fontId="2" type="noConversion"/>
  </si>
  <si>
    <t>PM2_5</t>
  </si>
  <si>
    <t>PMcoarse</t>
  </si>
  <si>
    <t>ROW</t>
    <phoneticPr fontId="2" type="noConversion"/>
  </si>
  <si>
    <t>COL</t>
    <phoneticPr fontId="2" type="noConversion"/>
  </si>
  <si>
    <t>VOC</t>
  </si>
  <si>
    <t>"</t>
    <phoneticPr fontId="2" type="noConversion"/>
  </si>
  <si>
    <t>",</t>
    <phoneticPr fontId="2" type="noConversion"/>
  </si>
  <si>
    <t>CB05_ALD2</t>
  </si>
  <si>
    <t>CB05_ALDX</t>
  </si>
  <si>
    <t>CB05_ETHA</t>
  </si>
  <si>
    <t>CB05_ETH</t>
  </si>
  <si>
    <t>CB05_ETOH</t>
  </si>
  <si>
    <t>CB05_FORM</t>
  </si>
  <si>
    <t>CB05_IOLE</t>
  </si>
  <si>
    <t>CB05_ISOP</t>
  </si>
  <si>
    <t>CB05_MEOH</t>
  </si>
  <si>
    <t>CB05_NVOL</t>
  </si>
  <si>
    <t>CB05_OLE</t>
  </si>
  <si>
    <t>CB05_PAR</t>
  </si>
  <si>
    <t>CB05_TERP</t>
  </si>
  <si>
    <t>CB05_TOL</t>
  </si>
  <si>
    <t>CB05_UNR</t>
  </si>
  <si>
    <t>CB05_XYL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</si>
</sst>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workbookViewId="0">
      <selection sqref="A1:I1048576"/>
    </sheetView>
  </sheetViews>
  <sheetFormatPr defaultRowHeight="14.4" x14ac:dyDescent="0.25"/>
  <cols>
    <col min="1" max="1" width="10.44140625" bestFit="1" customWidth="1"/>
    <col min="2" max="9" width="12.77734375" bestFit="1" customWidth="1"/>
    <col min="10" max="10" width="12.77734375" customWidth="1"/>
  </cols>
  <sheetData>
    <row r="1" spans="1:19" x14ac:dyDescent="0.25">
      <c r="A1" t="s">
        <v>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</row>
    <row r="2" spans="1:19" x14ac:dyDescent="0.25">
      <c r="A2" s="1" t="s">
        <v>8</v>
      </c>
      <c r="B2">
        <v>327.61807540512092</v>
      </c>
      <c r="C2">
        <v>2157.690699457346</v>
      </c>
      <c r="D2">
        <v>4124.8060166185533</v>
      </c>
      <c r="E2">
        <v>23.664286225200129</v>
      </c>
      <c r="F2">
        <v>3618.9397020735219</v>
      </c>
      <c r="G2">
        <v>472.86172431612601</v>
      </c>
      <c r="H2">
        <v>193.4069946200066</v>
      </c>
      <c r="I2">
        <v>210.74608449404491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</row>
    <row r="3" spans="1:19" x14ac:dyDescent="0.25">
      <c r="A3" s="1" t="s">
        <v>9</v>
      </c>
      <c r="B3">
        <v>2495.2097339288298</v>
      </c>
      <c r="C3">
        <v>31646.968503142329</v>
      </c>
      <c r="D3">
        <v>13359.219457603889</v>
      </c>
      <c r="E3">
        <v>315.89355405614913</v>
      </c>
      <c r="F3">
        <v>11593.453073157099</v>
      </c>
      <c r="G3">
        <v>1658.886881133775</v>
      </c>
      <c r="H3">
        <v>514.10406654321093</v>
      </c>
      <c r="I3">
        <v>567.66862492461269</v>
      </c>
      <c r="K3" t="s">
        <v>79</v>
      </c>
      <c r="L3">
        <f>SUM(B:B)*10^(-6)</f>
        <v>3.1991866673596143</v>
      </c>
      <c r="M3">
        <f t="shared" ref="M3:S3" si="0">SUM(C:C)*10^(-6)</f>
        <v>39.073427208318911</v>
      </c>
      <c r="N3">
        <f t="shared" si="0"/>
        <v>19.176566285452324</v>
      </c>
      <c r="O3">
        <f t="shared" si="0"/>
        <v>0.38539199278213038</v>
      </c>
      <c r="P3">
        <f t="shared" si="0"/>
        <v>16.674381208750724</v>
      </c>
      <c r="Q3">
        <f t="shared" si="0"/>
        <v>2.3487613700211574</v>
      </c>
      <c r="R3">
        <f t="shared" si="0"/>
        <v>0.76665713773969224</v>
      </c>
      <c r="S3">
        <f t="shared" si="0"/>
        <v>0.84389423225470561</v>
      </c>
    </row>
    <row r="4" spans="1:19" x14ac:dyDescent="0.25">
      <c r="A4" s="1" t="s">
        <v>10</v>
      </c>
      <c r="B4">
        <v>3702.4232143549239</v>
      </c>
      <c r="C4">
        <v>46064.280233113961</v>
      </c>
      <c r="D4">
        <v>21793.343954867611</v>
      </c>
      <c r="E4">
        <v>454.46421222359157</v>
      </c>
      <c r="F4">
        <v>18945.18076166866</v>
      </c>
      <c r="G4">
        <v>2673.8034600879132</v>
      </c>
      <c r="H4">
        <v>864.40792447814567</v>
      </c>
      <c r="I4">
        <v>952.10586090658603</v>
      </c>
    </row>
    <row r="5" spans="1:19" x14ac:dyDescent="0.25">
      <c r="A5" s="1" t="s">
        <v>11</v>
      </c>
      <c r="B5">
        <v>58724.296186561063</v>
      </c>
      <c r="C5">
        <v>737167.63107458653</v>
      </c>
      <c r="D5">
        <v>338183.11133897089</v>
      </c>
      <c r="E5">
        <v>7266.7621500961504</v>
      </c>
      <c r="F5">
        <v>293875.92321096692</v>
      </c>
      <c r="G5">
        <v>41601.537787431873</v>
      </c>
      <c r="H5">
        <v>13315.80786536043</v>
      </c>
      <c r="I5">
        <v>14674.219604355711</v>
      </c>
    </row>
    <row r="6" spans="1:19" x14ac:dyDescent="0.25">
      <c r="A6" s="1" t="s">
        <v>12</v>
      </c>
      <c r="B6">
        <v>121023.7860475732</v>
      </c>
      <c r="C6">
        <v>1487491.7477890421</v>
      </c>
      <c r="D6">
        <v>740169.11259608401</v>
      </c>
      <c r="E6">
        <v>14640.631317604601</v>
      </c>
      <c r="F6">
        <v>643878.13661618205</v>
      </c>
      <c r="G6">
        <v>90369.183726627496</v>
      </c>
      <c r="H6">
        <v>29813.1811282628</v>
      </c>
      <c r="I6">
        <v>32805.698634188688</v>
      </c>
    </row>
    <row r="7" spans="1:19" x14ac:dyDescent="0.25">
      <c r="A7" s="1" t="s">
        <v>13</v>
      </c>
      <c r="B7">
        <v>96460.296265744357</v>
      </c>
      <c r="C7">
        <v>1183024.0315076141</v>
      </c>
      <c r="D7">
        <v>593512.70755863644</v>
      </c>
      <c r="E7">
        <v>11637.617616068759</v>
      </c>
      <c r="F7">
        <v>516345.2389238319</v>
      </c>
      <c r="G7">
        <v>72419.017756476373</v>
      </c>
      <c r="H7">
        <v>23959.451749867709</v>
      </c>
      <c r="I7">
        <v>26360.504964287629</v>
      </c>
    </row>
    <row r="8" spans="1:19" x14ac:dyDescent="0.25">
      <c r="A8" s="1" t="s">
        <v>14</v>
      </c>
      <c r="B8">
        <v>42627.260784675367</v>
      </c>
      <c r="C8">
        <v>497831.61587766249</v>
      </c>
      <c r="D8">
        <v>283723.53422190348</v>
      </c>
      <c r="E8">
        <v>4976.9923956610719</v>
      </c>
      <c r="F8">
        <v>247123.00724641181</v>
      </c>
      <c r="G8">
        <v>34330.538679877383</v>
      </c>
      <c r="H8">
        <v>11709.640196685021</v>
      </c>
      <c r="I8">
        <v>12863.70493738504</v>
      </c>
    </row>
    <row r="9" spans="1:19" x14ac:dyDescent="0.25">
      <c r="A9" s="1" t="s">
        <v>15</v>
      </c>
      <c r="B9">
        <v>13535.428559519671</v>
      </c>
      <c r="C9">
        <v>157715.9687154025</v>
      </c>
      <c r="D9">
        <v>87286.468238991511</v>
      </c>
      <c r="E9">
        <v>1599.5548301293361</v>
      </c>
      <c r="F9">
        <v>75977.770460177489</v>
      </c>
      <c r="G9">
        <v>10610.34257305227</v>
      </c>
      <c r="H9">
        <v>3546.367681321753</v>
      </c>
      <c r="I9">
        <v>3899.302257731742</v>
      </c>
    </row>
    <row r="10" spans="1:19" x14ac:dyDescent="0.25">
      <c r="A10" s="1" t="s">
        <v>16</v>
      </c>
      <c r="B10">
        <v>11720.896490437641</v>
      </c>
      <c r="C10">
        <v>141726.65047121799</v>
      </c>
      <c r="D10">
        <v>74594.299343489547</v>
      </c>
      <c r="E10">
        <v>1395.798680605275</v>
      </c>
      <c r="F10">
        <v>64933.037409182711</v>
      </c>
      <c r="G10">
        <v>9064.4573738394247</v>
      </c>
      <c r="H10">
        <v>3040.3604000292412</v>
      </c>
      <c r="I10">
        <v>3342.6934584041169</v>
      </c>
    </row>
    <row r="11" spans="1:19" x14ac:dyDescent="0.25">
      <c r="A11" s="1" t="s">
        <v>17</v>
      </c>
      <c r="B11">
        <v>3141.8569298820062</v>
      </c>
      <c r="C11">
        <v>42249.49887170134</v>
      </c>
      <c r="D11">
        <v>15059.65342422014</v>
      </c>
      <c r="E11">
        <v>412.07719994997029</v>
      </c>
      <c r="F11">
        <v>13038.44706685275</v>
      </c>
      <c r="G11">
        <v>1900.725133186259</v>
      </c>
      <c r="H11">
        <v>547.21368782155355</v>
      </c>
      <c r="I11">
        <v>606.35319927219643</v>
      </c>
    </row>
    <row r="12" spans="1:19" x14ac:dyDescent="0.25">
      <c r="A12" s="1" t="s">
        <v>18</v>
      </c>
      <c r="B12">
        <v>1916.9957239192349</v>
      </c>
      <c r="C12">
        <v>25778.42036805403</v>
      </c>
      <c r="D12">
        <v>9188.6078399565667</v>
      </c>
      <c r="E12">
        <v>251.427817325333</v>
      </c>
      <c r="F12">
        <v>7955.3741088531042</v>
      </c>
      <c r="G12">
        <v>1159.7224297545331</v>
      </c>
      <c r="H12">
        <v>333.8809891841222</v>
      </c>
      <c r="I12">
        <v>369.96480620560982</v>
      </c>
    </row>
    <row r="13" spans="1:19" x14ac:dyDescent="0.25">
      <c r="A13" s="1" t="s">
        <v>19</v>
      </c>
      <c r="B13">
        <v>18222.440029754649</v>
      </c>
      <c r="C13">
        <v>237052.38440531009</v>
      </c>
      <c r="D13">
        <v>96040.939957564871</v>
      </c>
      <c r="E13">
        <v>2322.1553528519048</v>
      </c>
      <c r="F13">
        <v>83327.100767819735</v>
      </c>
      <c r="G13">
        <v>11945.470415906741</v>
      </c>
      <c r="H13">
        <v>3665.153021051889</v>
      </c>
      <c r="I13">
        <v>4048.3676546967158</v>
      </c>
    </row>
    <row r="14" spans="1:19" x14ac:dyDescent="0.25">
      <c r="A14" s="1" t="s">
        <v>20</v>
      </c>
      <c r="B14">
        <v>66437.727479238223</v>
      </c>
      <c r="C14">
        <v>842925.69107301254</v>
      </c>
      <c r="D14">
        <v>368881.01207103458</v>
      </c>
      <c r="E14">
        <v>8322.0254616866714</v>
      </c>
      <c r="F14">
        <v>320329.97430758941</v>
      </c>
      <c r="G14">
        <v>45599.805358014048</v>
      </c>
      <c r="H14">
        <v>14318.46260658856</v>
      </c>
      <c r="I14">
        <v>15794.82512508993</v>
      </c>
    </row>
    <row r="15" spans="1:19" x14ac:dyDescent="0.25">
      <c r="A15" s="1" t="s">
        <v>21</v>
      </c>
      <c r="B15">
        <v>40143.32251496736</v>
      </c>
      <c r="C15">
        <v>469794.33775255148</v>
      </c>
      <c r="D15">
        <v>270025.67124554783</v>
      </c>
      <c r="E15">
        <v>4669.8656421033002</v>
      </c>
      <c r="F15">
        <v>235248.3146590254</v>
      </c>
      <c r="G15">
        <v>32616.953397961741</v>
      </c>
      <c r="H15">
        <v>11194.81149440747</v>
      </c>
      <c r="I15">
        <v>12294.777942054379</v>
      </c>
    </row>
    <row r="16" spans="1:19" x14ac:dyDescent="0.25">
      <c r="A16" s="1" t="s">
        <v>22</v>
      </c>
      <c r="B16">
        <v>44715.148851718819</v>
      </c>
      <c r="C16">
        <v>575298.02762167132</v>
      </c>
      <c r="D16">
        <v>239412.7025397477</v>
      </c>
      <c r="E16">
        <v>5667.98664237304</v>
      </c>
      <c r="F16">
        <v>207769.3203537229</v>
      </c>
      <c r="G16">
        <v>29727.978524616919</v>
      </c>
      <c r="H16">
        <v>9189.2910651982493</v>
      </c>
      <c r="I16">
        <v>10146.154453850009</v>
      </c>
    </row>
    <row r="17" spans="1:9" x14ac:dyDescent="0.25">
      <c r="A17" s="1" t="s">
        <v>23</v>
      </c>
      <c r="B17">
        <v>55137.755024699632</v>
      </c>
      <c r="C17">
        <v>664735.3004952058</v>
      </c>
      <c r="D17">
        <v>348477.96322526172</v>
      </c>
      <c r="E17">
        <v>6586.4167173443266</v>
      </c>
      <c r="F17">
        <v>303301.47844390169</v>
      </c>
      <c r="G17">
        <v>42388.425015893081</v>
      </c>
      <c r="H17">
        <v>14159.41786763016</v>
      </c>
      <c r="I17">
        <v>15570.55811603564</v>
      </c>
    </row>
    <row r="18" spans="1:9" x14ac:dyDescent="0.25">
      <c r="A18" s="1" t="s">
        <v>24</v>
      </c>
      <c r="B18">
        <v>196652.72717118749</v>
      </c>
      <c r="C18">
        <v>2373487.0733086569</v>
      </c>
      <c r="D18">
        <v>1268358.767668165</v>
      </c>
      <c r="E18">
        <v>23313.306113544499</v>
      </c>
      <c r="F18">
        <v>1104354.8196556631</v>
      </c>
      <c r="G18">
        <v>153856.2172479064</v>
      </c>
      <c r="H18">
        <v>51955.110203972778</v>
      </c>
      <c r="I18">
        <v>57103.042291020844</v>
      </c>
    </row>
    <row r="19" spans="1:9" x14ac:dyDescent="0.25">
      <c r="A19" s="1" t="s">
        <v>25</v>
      </c>
      <c r="B19">
        <v>140241.3549287387</v>
      </c>
      <c r="C19">
        <v>1777085.8165311019</v>
      </c>
      <c r="D19">
        <v>808146.85640894831</v>
      </c>
      <c r="E19">
        <v>17362.48859315411</v>
      </c>
      <c r="F19">
        <v>702298.50641026895</v>
      </c>
      <c r="G19">
        <v>99382.728823194091</v>
      </c>
      <c r="H19">
        <v>31823.571170180989</v>
      </c>
      <c r="I19">
        <v>35067.181709727833</v>
      </c>
    </row>
    <row r="20" spans="1:9" x14ac:dyDescent="0.25">
      <c r="A20" s="1" t="s">
        <v>26</v>
      </c>
      <c r="B20">
        <v>125169.9720329094</v>
      </c>
      <c r="C20">
        <v>1536880.582513521</v>
      </c>
      <c r="D20">
        <v>752191.21312199929</v>
      </c>
      <c r="E20">
        <v>15237.16263293814</v>
      </c>
      <c r="F20">
        <v>654073.87398982409</v>
      </c>
      <c r="G20">
        <v>92099.358586680944</v>
      </c>
      <c r="H20">
        <v>30016.128573519411</v>
      </c>
      <c r="I20">
        <v>33046.750554833481</v>
      </c>
    </row>
    <row r="21" spans="1:9" x14ac:dyDescent="0.25">
      <c r="A21" s="1" t="s">
        <v>27</v>
      </c>
      <c r="B21">
        <v>3846.4161439783811</v>
      </c>
      <c r="C21">
        <v>47702.182930915638</v>
      </c>
      <c r="D21">
        <v>23388.284433271041</v>
      </c>
      <c r="E21">
        <v>466.19235555518929</v>
      </c>
      <c r="F21">
        <v>20344.65017422309</v>
      </c>
      <c r="G21">
        <v>2856.5137913383769</v>
      </c>
      <c r="H21">
        <v>940.96299001755972</v>
      </c>
      <c r="I21">
        <v>1035.5059048158389</v>
      </c>
    </row>
    <row r="22" spans="1:9" x14ac:dyDescent="0.25">
      <c r="A22" s="1" t="s">
        <v>28</v>
      </c>
      <c r="B22">
        <v>38874.981643768457</v>
      </c>
      <c r="C22">
        <v>455711.35885088058</v>
      </c>
      <c r="D22">
        <v>264651.81672675518</v>
      </c>
      <c r="E22">
        <v>4502.1679170533653</v>
      </c>
      <c r="F22">
        <v>230623.49440634181</v>
      </c>
      <c r="G22">
        <v>31910.894226004519</v>
      </c>
      <c r="H22">
        <v>11009.305089809979</v>
      </c>
      <c r="I22">
        <v>12087.727960910081</v>
      </c>
    </row>
    <row r="23" spans="1:9" x14ac:dyDescent="0.25">
      <c r="A23" s="1" t="s">
        <v>29</v>
      </c>
      <c r="B23">
        <v>48068.627205712539</v>
      </c>
      <c r="C23">
        <v>614486.13527247484</v>
      </c>
      <c r="D23">
        <v>264764.5814829141</v>
      </c>
      <c r="E23">
        <v>6035.4335748057938</v>
      </c>
      <c r="F23">
        <v>229895.40299485289</v>
      </c>
      <c r="G23">
        <v>32750.936683761669</v>
      </c>
      <c r="H23">
        <v>10271.67323901644</v>
      </c>
      <c r="I23">
        <v>11332.1078912261</v>
      </c>
    </row>
    <row r="24" spans="1:9" x14ac:dyDescent="0.25">
      <c r="A24" s="1" t="s">
        <v>30</v>
      </c>
      <c r="B24">
        <v>13614.55740252246</v>
      </c>
      <c r="C24">
        <v>156949.76949878829</v>
      </c>
      <c r="D24">
        <v>92553.71463828806</v>
      </c>
      <c r="E24">
        <v>1574.61361335127</v>
      </c>
      <c r="F24">
        <v>80648.339852106656</v>
      </c>
      <c r="G24">
        <v>11164.87584371985</v>
      </c>
      <c r="H24">
        <v>3856.485757843634</v>
      </c>
      <c r="I24">
        <v>4234.6268942894558</v>
      </c>
    </row>
    <row r="25" spans="1:9" x14ac:dyDescent="0.25">
      <c r="A25" s="1" t="s">
        <v>31</v>
      </c>
      <c r="B25">
        <v>1310.2051250402651</v>
      </c>
      <c r="C25">
        <v>17080.465920396891</v>
      </c>
      <c r="D25">
        <v>6561.8354528833224</v>
      </c>
      <c r="E25">
        <v>169.43208989445469</v>
      </c>
      <c r="F25">
        <v>5685.5466045272769</v>
      </c>
      <c r="G25">
        <v>823.79258097727075</v>
      </c>
      <c r="H25">
        <v>242.4655242650031</v>
      </c>
      <c r="I25">
        <v>268.34521200961501</v>
      </c>
    </row>
    <row r="26" spans="1:9" x14ac:dyDescent="0.25">
      <c r="A26" s="1" t="s">
        <v>32</v>
      </c>
      <c r="B26">
        <v>32463.705440579601</v>
      </c>
      <c r="C26">
        <v>425553.94883667619</v>
      </c>
      <c r="D26">
        <v>165946.4607130212</v>
      </c>
      <c r="E26">
        <v>4176.5768080263606</v>
      </c>
      <c r="F26">
        <v>143886.4687594088</v>
      </c>
      <c r="G26">
        <v>20732.359025350819</v>
      </c>
      <c r="H26">
        <v>6248.1654054501687</v>
      </c>
      <c r="I26">
        <v>6907.921398692004</v>
      </c>
    </row>
    <row r="27" spans="1:9" x14ac:dyDescent="0.25">
      <c r="A27" s="1" t="s">
        <v>33</v>
      </c>
      <c r="B27">
        <v>45031.989886615607</v>
      </c>
      <c r="C27">
        <v>609544.64984626404</v>
      </c>
      <c r="D27">
        <v>211817.69957325541</v>
      </c>
      <c r="E27">
        <v>5936.0337191825811</v>
      </c>
      <c r="F27">
        <v>183337.76666046589</v>
      </c>
      <c r="G27">
        <v>26785.3382505382</v>
      </c>
      <c r="H27">
        <v>7660.0737490695901</v>
      </c>
      <c r="I27">
        <v>8492.4821895720306</v>
      </c>
    </row>
    <row r="28" spans="1:9" x14ac:dyDescent="0.25">
      <c r="A28" s="1" t="s">
        <v>34</v>
      </c>
      <c r="B28">
        <v>17626.42995085314</v>
      </c>
      <c r="C28">
        <v>233878.95922151499</v>
      </c>
      <c r="D28">
        <v>85342.367006869856</v>
      </c>
      <c r="E28">
        <v>2300.1849120281308</v>
      </c>
      <c r="F28">
        <v>73898.929953851126</v>
      </c>
      <c r="G28">
        <v>10760.67606788635</v>
      </c>
      <c r="H28">
        <v>3118.8229885074352</v>
      </c>
      <c r="I28">
        <v>3455.0062812078859</v>
      </c>
    </row>
    <row r="29" spans="1:9" x14ac:dyDescent="0.25">
      <c r="A29" s="1" t="s">
        <v>35</v>
      </c>
      <c r="B29">
        <v>43560.921199647149</v>
      </c>
      <c r="C29">
        <v>553048.10928568302</v>
      </c>
      <c r="D29">
        <v>240370.79720619501</v>
      </c>
      <c r="E29">
        <v>5468.0467454944082</v>
      </c>
      <c r="F29">
        <v>208710.956232047</v>
      </c>
      <c r="G29">
        <v>29736.755541031031</v>
      </c>
      <c r="H29">
        <v>9307.1736691351034</v>
      </c>
      <c r="I29">
        <v>10268.7067698193</v>
      </c>
    </row>
    <row r="30" spans="1:9" x14ac:dyDescent="0.25">
      <c r="A30" s="1" t="s">
        <v>36</v>
      </c>
      <c r="B30">
        <v>36956.528892112627</v>
      </c>
      <c r="C30">
        <v>420512.26950660453</v>
      </c>
      <c r="D30">
        <v>264013.78906209668</v>
      </c>
      <c r="E30">
        <v>4183.9268762073343</v>
      </c>
      <c r="F30">
        <v>230221.93139704951</v>
      </c>
      <c r="G30">
        <v>31679.527533493001</v>
      </c>
      <c r="H30">
        <v>11125.766438403931</v>
      </c>
      <c r="I30">
        <v>12205.19375096661</v>
      </c>
    </row>
    <row r="31" spans="1:9" x14ac:dyDescent="0.25">
      <c r="A31" s="1" t="s">
        <v>37</v>
      </c>
      <c r="B31">
        <v>137392.73499379621</v>
      </c>
      <c r="C31">
        <v>1713501.6852490581</v>
      </c>
      <c r="D31">
        <v>803918.63932422537</v>
      </c>
      <c r="E31">
        <v>16896.009598251141</v>
      </c>
      <c r="F31">
        <v>698793.05873181496</v>
      </c>
      <c r="G31">
        <v>98693.804108144075</v>
      </c>
      <c r="H31">
        <v>31891.803030124531</v>
      </c>
      <c r="I31">
        <v>35129.958963765013</v>
      </c>
    </row>
    <row r="32" spans="1:9" x14ac:dyDescent="0.25">
      <c r="A32" s="1" t="s">
        <v>38</v>
      </c>
      <c r="B32">
        <v>123372.8025653927</v>
      </c>
      <c r="C32">
        <v>1571439.374050186</v>
      </c>
      <c r="D32">
        <v>688283.83882662607</v>
      </c>
      <c r="E32">
        <v>15431.66780044412</v>
      </c>
      <c r="F32">
        <v>597769.24073446158</v>
      </c>
      <c r="G32">
        <v>85008.009458724904</v>
      </c>
      <c r="H32">
        <v>26833.72851295779</v>
      </c>
      <c r="I32">
        <v>29593.227540989461</v>
      </c>
    </row>
    <row r="33" spans="1:9" x14ac:dyDescent="0.25">
      <c r="A33" s="1" t="s">
        <v>39</v>
      </c>
      <c r="B33">
        <v>13042.77228711763</v>
      </c>
      <c r="C33">
        <v>174663.4225451416</v>
      </c>
      <c r="D33">
        <v>61547.308593905887</v>
      </c>
      <c r="E33">
        <v>1715.342831202486</v>
      </c>
      <c r="F33">
        <v>53263.782409490603</v>
      </c>
      <c r="G33">
        <v>7791.1365143318944</v>
      </c>
      <c r="H33">
        <v>2219.8749951894488</v>
      </c>
      <c r="I33">
        <v>2461.393254682298</v>
      </c>
    </row>
    <row r="34" spans="1:9" x14ac:dyDescent="0.25">
      <c r="A34" s="1" t="s">
        <v>40</v>
      </c>
      <c r="B34">
        <v>6386.1026327321397</v>
      </c>
      <c r="C34">
        <v>25211.9024733677</v>
      </c>
      <c r="D34">
        <v>34346.277887797383</v>
      </c>
      <c r="E34">
        <v>273.56671737772223</v>
      </c>
      <c r="F34">
        <v>29687.996725153989</v>
      </c>
      <c r="G34">
        <v>4383.4900352091499</v>
      </c>
      <c r="H34">
        <v>1423.6273984741749</v>
      </c>
      <c r="I34">
        <v>1553.6810868757871</v>
      </c>
    </row>
    <row r="35" spans="1:9" x14ac:dyDescent="0.25">
      <c r="A35" s="1" t="s">
        <v>41</v>
      </c>
      <c r="B35">
        <v>19652.478607807891</v>
      </c>
      <c r="C35">
        <v>243026.6941649653</v>
      </c>
      <c r="D35">
        <v>119300.58113648029</v>
      </c>
      <c r="E35">
        <v>2386.4962536258258</v>
      </c>
      <c r="F35">
        <v>103770.23622817011</v>
      </c>
      <c r="G35">
        <v>14575.86183065833</v>
      </c>
      <c r="H35">
        <v>4784.3948715132019</v>
      </c>
      <c r="I35">
        <v>5265.6257135404849</v>
      </c>
    </row>
    <row r="36" spans="1:9" x14ac:dyDescent="0.25">
      <c r="A36" s="1" t="s">
        <v>42</v>
      </c>
      <c r="B36">
        <v>39538.430396611737</v>
      </c>
      <c r="C36">
        <v>511804.88749847939</v>
      </c>
      <c r="D36">
        <v>208270.68941384379</v>
      </c>
      <c r="E36">
        <v>5035.8870079395392</v>
      </c>
      <c r="F36">
        <v>180672.8023096777</v>
      </c>
      <c r="G36">
        <v>25931.636416053239</v>
      </c>
      <c r="H36">
        <v>7913.1806408115899</v>
      </c>
      <c r="I36">
        <v>8742.0233701703855</v>
      </c>
    </row>
    <row r="37" spans="1:9" x14ac:dyDescent="0.25">
      <c r="A37" s="1" t="s">
        <v>43</v>
      </c>
      <c r="B37">
        <v>17127.565329736371</v>
      </c>
      <c r="C37">
        <v>212881.53885937211</v>
      </c>
      <c r="D37">
        <v>99906.834669838601</v>
      </c>
      <c r="E37">
        <v>2108.838771016945</v>
      </c>
      <c r="F37">
        <v>86836.639099485954</v>
      </c>
      <c r="G37">
        <v>12270.88504711888</v>
      </c>
      <c r="H37">
        <v>3956.1323815895812</v>
      </c>
      <c r="I37">
        <v>4358.3878303842084</v>
      </c>
    </row>
    <row r="38" spans="1:9" x14ac:dyDescent="0.25">
      <c r="A38" s="1" t="s">
        <v>44</v>
      </c>
      <c r="B38">
        <v>27651.208235044869</v>
      </c>
      <c r="C38">
        <v>379428.13104417798</v>
      </c>
      <c r="D38">
        <v>124023.37534724599</v>
      </c>
      <c r="E38">
        <v>3689.5464050135729</v>
      </c>
      <c r="F38">
        <v>107232.748075738</v>
      </c>
      <c r="G38">
        <v>15798.428283816451</v>
      </c>
      <c r="H38">
        <v>4389.6211848558614</v>
      </c>
      <c r="I38">
        <v>4875.0088890984061</v>
      </c>
    </row>
    <row r="39" spans="1:9" x14ac:dyDescent="0.25">
      <c r="A39" s="1" t="s">
        <v>45</v>
      </c>
      <c r="B39">
        <v>40814.175456000339</v>
      </c>
      <c r="C39">
        <v>590917.25455807627</v>
      </c>
      <c r="D39">
        <v>150841.97172008251</v>
      </c>
      <c r="E39">
        <v>5694.4206230903656</v>
      </c>
      <c r="F39">
        <v>129781.92599267099</v>
      </c>
      <c r="G39">
        <v>19853.348527753311</v>
      </c>
      <c r="H39">
        <v>4734.0566920036326</v>
      </c>
      <c r="I39">
        <v>5307.3036460315489</v>
      </c>
    </row>
    <row r="40" spans="1:9" x14ac:dyDescent="0.25">
      <c r="A40" s="1" t="s">
        <v>46</v>
      </c>
      <c r="B40">
        <v>74125.882566486107</v>
      </c>
      <c r="C40">
        <v>1061093.755212781</v>
      </c>
      <c r="D40">
        <v>285392.66632438329</v>
      </c>
      <c r="E40">
        <v>10252.61698792724</v>
      </c>
      <c r="F40">
        <v>245820.84700323179</v>
      </c>
      <c r="G40">
        <v>37288.724680282292</v>
      </c>
      <c r="H40">
        <v>9222.7081763147235</v>
      </c>
      <c r="I40">
        <v>10315.303670333171</v>
      </c>
    </row>
    <row r="41" spans="1:9" x14ac:dyDescent="0.25">
      <c r="A41" s="1" t="s">
        <v>47</v>
      </c>
      <c r="B41">
        <v>96714.609612534725</v>
      </c>
      <c r="C41">
        <v>1344910.6846767759</v>
      </c>
      <c r="D41">
        <v>398348.99083851388</v>
      </c>
      <c r="E41">
        <v>13101.200822976771</v>
      </c>
      <c r="F41">
        <v>343543.0506432213</v>
      </c>
      <c r="G41">
        <v>51619.173842128752</v>
      </c>
      <c r="H41">
        <v>13257.403394696121</v>
      </c>
      <c r="I41">
        <v>14784.05410360751</v>
      </c>
    </row>
    <row r="42" spans="1:9" x14ac:dyDescent="0.25">
      <c r="A42" s="1" t="s">
        <v>48</v>
      </c>
      <c r="B42">
        <v>141901.18198138769</v>
      </c>
      <c r="C42">
        <v>1994888.869052246</v>
      </c>
      <c r="D42">
        <v>572243.59719246381</v>
      </c>
      <c r="E42">
        <v>19413.587796971329</v>
      </c>
      <c r="F42">
        <v>493404.38786288141</v>
      </c>
      <c r="G42">
        <v>74261.304965433854</v>
      </c>
      <c r="H42">
        <v>18936.48211852273</v>
      </c>
      <c r="I42">
        <v>21135.28244584065</v>
      </c>
    </row>
    <row r="43" spans="1:9" x14ac:dyDescent="0.25">
      <c r="A43" s="1" t="s">
        <v>49</v>
      </c>
      <c r="B43">
        <v>106644.78184827309</v>
      </c>
      <c r="C43">
        <v>1393438.5185235899</v>
      </c>
      <c r="D43">
        <v>557468.21830872085</v>
      </c>
      <c r="E43">
        <v>13629.72572436138</v>
      </c>
      <c r="F43">
        <v>483533.98263856169</v>
      </c>
      <c r="G43">
        <v>69474.264313914638</v>
      </c>
      <c r="H43">
        <v>21075.98373699114</v>
      </c>
      <c r="I43">
        <v>23287.71357018215</v>
      </c>
    </row>
    <row r="44" spans="1:9" x14ac:dyDescent="0.25">
      <c r="A44" s="1" t="s">
        <v>50</v>
      </c>
      <c r="B44">
        <v>77337.810583172686</v>
      </c>
      <c r="C44">
        <v>1031579.234459472</v>
      </c>
      <c r="D44">
        <v>372576.86282652401</v>
      </c>
      <c r="E44">
        <v>10116.168334383759</v>
      </c>
      <c r="F44">
        <v>322632.94703224441</v>
      </c>
      <c r="G44">
        <v>46963.21682853243</v>
      </c>
      <c r="H44">
        <v>13664.548951232049</v>
      </c>
      <c r="I44">
        <v>15136.696761442599</v>
      </c>
    </row>
    <row r="45" spans="1:9" x14ac:dyDescent="0.25">
      <c r="A45" s="1" t="s">
        <v>51</v>
      </c>
      <c r="B45">
        <v>104931.2101721397</v>
      </c>
      <c r="C45">
        <v>1181466.878357179</v>
      </c>
      <c r="D45">
        <v>760401.51545594854</v>
      </c>
      <c r="E45">
        <v>11788.3779940355</v>
      </c>
      <c r="F45">
        <v>663198.52248296875</v>
      </c>
      <c r="G45">
        <v>91119.157306071371</v>
      </c>
      <c r="H45">
        <v>32206.28632055283</v>
      </c>
      <c r="I45">
        <v>35321.860147742453</v>
      </c>
    </row>
    <row r="46" spans="1:9" x14ac:dyDescent="0.25">
      <c r="A46" s="1" t="s">
        <v>52</v>
      </c>
      <c r="B46">
        <v>4046.507115330297</v>
      </c>
      <c r="C46">
        <v>50873.632735284809</v>
      </c>
      <c r="D46">
        <v>22696.341919255781</v>
      </c>
      <c r="E46">
        <v>504.35412124698342</v>
      </c>
      <c r="F46">
        <v>19714.159871330699</v>
      </c>
      <c r="G46">
        <v>2800.600924328799</v>
      </c>
      <c r="H46">
        <v>891.42226006203134</v>
      </c>
      <c r="I46">
        <v>982.93572605245993</v>
      </c>
    </row>
    <row r="47" spans="1:9" x14ac:dyDescent="0.25">
      <c r="A47" s="1" t="s">
        <v>53</v>
      </c>
      <c r="B47">
        <v>3054.877384018735</v>
      </c>
      <c r="C47">
        <v>38213.158340357477</v>
      </c>
      <c r="D47">
        <v>17803.372116300099</v>
      </c>
      <c r="E47">
        <v>376.21034072021689</v>
      </c>
      <c r="F47">
        <v>15474.62986767598</v>
      </c>
      <c r="G47">
        <v>2186.3056188394798</v>
      </c>
      <c r="H47">
        <v>705.76785125065862</v>
      </c>
      <c r="I47">
        <v>777.49521963406448</v>
      </c>
    </row>
    <row r="48" spans="1:9" x14ac:dyDescent="0.25">
      <c r="A48" s="1" t="s">
        <v>54</v>
      </c>
      <c r="B48">
        <v>23255.337010584419</v>
      </c>
      <c r="C48">
        <v>292436.94161566882</v>
      </c>
      <c r="D48">
        <v>120932.42366282979</v>
      </c>
      <c r="E48">
        <v>2882.4508158909771</v>
      </c>
      <c r="F48">
        <v>104904.3735672858</v>
      </c>
      <c r="G48">
        <v>15060.54312317481</v>
      </c>
      <c r="H48">
        <v>4661.3095561936043</v>
      </c>
      <c r="I48">
        <v>5146.3057212275407</v>
      </c>
    </row>
    <row r="49" spans="1:9" x14ac:dyDescent="0.25">
      <c r="A49" s="1" t="s">
        <v>55</v>
      </c>
      <c r="B49">
        <v>49058.203978459547</v>
      </c>
      <c r="C49">
        <v>610429.32922029775</v>
      </c>
      <c r="D49">
        <v>253960.6074322706</v>
      </c>
      <c r="E49">
        <v>6043.3005721744057</v>
      </c>
      <c r="F49">
        <v>220279.54534881681</v>
      </c>
      <c r="G49">
        <v>31649.29225220564</v>
      </c>
      <c r="H49">
        <v>9811.7770722051519</v>
      </c>
      <c r="I49">
        <v>10832.276872950441</v>
      </c>
    </row>
    <row r="50" spans="1:9" x14ac:dyDescent="0.25">
      <c r="A50" s="1" t="s">
        <v>56</v>
      </c>
      <c r="B50">
        <v>52219.665170849032</v>
      </c>
      <c r="C50">
        <v>711340.05115391675</v>
      </c>
      <c r="D50">
        <v>241754.17308442181</v>
      </c>
      <c r="E50">
        <v>6912.749605382468</v>
      </c>
      <c r="F50">
        <v>209191.2307429752</v>
      </c>
      <c r="G50">
        <v>30628.86598370544</v>
      </c>
      <c r="H50">
        <v>8710.6351297162819</v>
      </c>
      <c r="I50">
        <v>9661.3494418509563</v>
      </c>
    </row>
    <row r="51" spans="1:9" x14ac:dyDescent="0.25">
      <c r="A51" s="1" t="s">
        <v>57</v>
      </c>
      <c r="B51">
        <v>20877.978142195629</v>
      </c>
      <c r="C51">
        <v>280441.1036850228</v>
      </c>
      <c r="D51">
        <v>100038.6759391189</v>
      </c>
      <c r="E51">
        <v>2738.766175269262</v>
      </c>
      <c r="F51">
        <v>86630.392156009359</v>
      </c>
      <c r="G51">
        <v>12607.949790673651</v>
      </c>
      <c r="H51">
        <v>3669.259362998589</v>
      </c>
      <c r="I51">
        <v>4064.8394951012092</v>
      </c>
    </row>
    <row r="52" spans="1:9" x14ac:dyDescent="0.25">
      <c r="A52" s="1" t="s">
        <v>58</v>
      </c>
      <c r="B52">
        <v>18118.040442468129</v>
      </c>
      <c r="C52">
        <v>218788.21551258059</v>
      </c>
      <c r="D52">
        <v>76549.51395217453</v>
      </c>
      <c r="E52">
        <v>2151.795045479083</v>
      </c>
      <c r="F52">
        <v>66073.159283616813</v>
      </c>
      <c r="G52">
        <v>9863.9748087085354</v>
      </c>
      <c r="H52">
        <v>2763.564915616053</v>
      </c>
      <c r="I52">
        <v>3063.4349166968982</v>
      </c>
    </row>
    <row r="53" spans="1:9" x14ac:dyDescent="0.25">
      <c r="A53" s="1" t="s">
        <v>59</v>
      </c>
      <c r="B53">
        <v>4667.1215240931688</v>
      </c>
      <c r="C53">
        <v>57715.236100193208</v>
      </c>
      <c r="D53">
        <v>27281.288544067771</v>
      </c>
      <c r="E53">
        <v>573.89613617105488</v>
      </c>
      <c r="F53">
        <v>23715.013760964848</v>
      </c>
      <c r="G53">
        <v>3348.0078530328751</v>
      </c>
      <c r="H53">
        <v>1082.504418863904</v>
      </c>
      <c r="I53">
        <v>1192.5083968161639</v>
      </c>
    </row>
    <row r="54" spans="1:9" x14ac:dyDescent="0.25">
      <c r="A54" s="1" t="s">
        <v>60</v>
      </c>
      <c r="B54">
        <v>11298.6933359055</v>
      </c>
      <c r="C54">
        <v>123059.8860740739</v>
      </c>
      <c r="D54">
        <v>85538.125061134924</v>
      </c>
      <c r="E54">
        <v>1241.743007181421</v>
      </c>
      <c r="F54">
        <v>74647.967794350479</v>
      </c>
      <c r="G54">
        <v>10205.775390688579</v>
      </c>
      <c r="H54">
        <v>3661.0864552426419</v>
      </c>
      <c r="I54">
        <v>4012.56031176637</v>
      </c>
    </row>
    <row r="55" spans="1:9" x14ac:dyDescent="0.25">
      <c r="A55" s="1" t="s">
        <v>61</v>
      </c>
      <c r="B55">
        <v>12462.18148229595</v>
      </c>
      <c r="C55">
        <v>127620.3416705112</v>
      </c>
      <c r="D55">
        <v>104454.19588609871</v>
      </c>
      <c r="E55">
        <v>1289.5783327251349</v>
      </c>
      <c r="F55">
        <v>91279.767267431627</v>
      </c>
      <c r="G55">
        <v>12338.699745723219</v>
      </c>
      <c r="H55">
        <v>4602.8272555909898</v>
      </c>
      <c r="I55">
        <v>5036.5395458912026</v>
      </c>
    </row>
    <row r="56" spans="1:9" x14ac:dyDescent="0.25">
      <c r="A56" s="1" t="s">
        <v>62</v>
      </c>
      <c r="B56">
        <v>117393.6890599966</v>
      </c>
      <c r="C56">
        <v>1221937.730643586</v>
      </c>
      <c r="D56">
        <v>961122.18851851346</v>
      </c>
      <c r="E56">
        <v>12348.54148321434</v>
      </c>
      <c r="F56">
        <v>839626.22359004465</v>
      </c>
      <c r="G56">
        <v>113806.06325248189</v>
      </c>
      <c r="H56">
        <v>41958.216024716909</v>
      </c>
      <c r="I56">
        <v>45929.860563838258</v>
      </c>
    </row>
    <row r="57" spans="1:9" x14ac:dyDescent="0.25">
      <c r="A57" s="1" t="s">
        <v>63</v>
      </c>
      <c r="B57">
        <v>11843.808271250289</v>
      </c>
      <c r="C57">
        <v>115984.0927871781</v>
      </c>
      <c r="D57">
        <v>105039.2529656953</v>
      </c>
      <c r="E57">
        <v>1186.077694963019</v>
      </c>
      <c r="F57">
        <v>91841.41188309787</v>
      </c>
      <c r="G57">
        <v>12357.41189417599</v>
      </c>
      <c r="H57">
        <v>4635.5714448363942</v>
      </c>
      <c r="I57">
        <v>5069.3366092853703</v>
      </c>
    </row>
    <row r="58" spans="1:9" x14ac:dyDescent="0.25">
      <c r="A58" s="1" t="s">
        <v>64</v>
      </c>
      <c r="B58">
        <v>49836.912551896603</v>
      </c>
      <c r="C58">
        <v>534503.60292666557</v>
      </c>
      <c r="D58">
        <v>388040.31755443139</v>
      </c>
      <c r="E58">
        <v>5328.2349557618518</v>
      </c>
      <c r="F58">
        <v>338714.46878894389</v>
      </c>
      <c r="G58">
        <v>46221.172737433517</v>
      </c>
      <c r="H58">
        <v>16685.378474443081</v>
      </c>
      <c r="I58">
        <v>18276.429048740651</v>
      </c>
    </row>
    <row r="59" spans="1:9" x14ac:dyDescent="0.25">
      <c r="A59" s="1" t="s">
        <v>65</v>
      </c>
      <c r="B59">
        <v>27255.285385571951</v>
      </c>
      <c r="C59">
        <v>351933.9078623415</v>
      </c>
      <c r="D59">
        <v>143822.10210567771</v>
      </c>
      <c r="E59">
        <v>3392.7161470073202</v>
      </c>
      <c r="F59">
        <v>124682.8004754416</v>
      </c>
      <c r="G59">
        <v>17988.658177340341</v>
      </c>
      <c r="H59">
        <v>5374.4566226077841</v>
      </c>
      <c r="I59">
        <v>5937.0774027562902</v>
      </c>
    </row>
    <row r="60" spans="1:9" x14ac:dyDescent="0.25">
      <c r="A60" s="1" t="s">
        <v>66</v>
      </c>
      <c r="B60">
        <v>42739.918980114337</v>
      </c>
      <c r="C60">
        <v>551926.90066930861</v>
      </c>
      <c r="D60">
        <v>219589.14731561361</v>
      </c>
      <c r="E60">
        <v>5390.1889487113749</v>
      </c>
      <c r="F60">
        <v>190394.3692526677</v>
      </c>
      <c r="G60">
        <v>27437.988371763731</v>
      </c>
      <c r="H60">
        <v>8306.2314303607054</v>
      </c>
      <c r="I60">
        <v>9178.6547349759803</v>
      </c>
    </row>
    <row r="61" spans="1:9" x14ac:dyDescent="0.25">
      <c r="A61" s="1" t="s">
        <v>67</v>
      </c>
      <c r="B61">
        <v>47006.19058281312</v>
      </c>
      <c r="C61">
        <v>653049.57954614691</v>
      </c>
      <c r="D61">
        <v>200759.09644256599</v>
      </c>
      <c r="E61">
        <v>6348.4204530666266</v>
      </c>
      <c r="F61">
        <v>173360.03974695769</v>
      </c>
      <c r="G61">
        <v>25792.970035543851</v>
      </c>
      <c r="H61">
        <v>6877.5083384481868</v>
      </c>
      <c r="I61">
        <v>7655.1325291966068</v>
      </c>
    </row>
    <row r="62" spans="1:9" x14ac:dyDescent="0.25">
      <c r="A62" s="1" t="s">
        <v>68</v>
      </c>
      <c r="B62">
        <v>454.76516608574559</v>
      </c>
      <c r="C62">
        <v>6436.871311475812</v>
      </c>
      <c r="D62">
        <v>1796.14411855462</v>
      </c>
      <c r="E62">
        <v>62.513151920427518</v>
      </c>
      <c r="F62">
        <v>1547.8276025974619</v>
      </c>
      <c r="G62">
        <v>233.94750248372159</v>
      </c>
      <c r="H62">
        <v>58.466444111001458</v>
      </c>
      <c r="I62">
        <v>65.331821304343464</v>
      </c>
    </row>
    <row r="63" spans="1:9" x14ac:dyDescent="0.25">
      <c r="A63" s="1" t="s">
        <v>69</v>
      </c>
      <c r="B63">
        <v>4144.4269396517384</v>
      </c>
      <c r="C63">
        <v>49036.422378999247</v>
      </c>
      <c r="D63">
        <v>26955.18526900814</v>
      </c>
      <c r="E63">
        <v>488.82730882221608</v>
      </c>
      <c r="F63">
        <v>23469.953419160411</v>
      </c>
      <c r="G63">
        <v>3269.5702010835648</v>
      </c>
      <c r="H63">
        <v>1102.391745282687</v>
      </c>
      <c r="I63">
        <v>1211.637308462866</v>
      </c>
    </row>
    <row r="64" spans="1:9" x14ac:dyDescent="0.25">
      <c r="A64" s="1" t="s">
        <v>70</v>
      </c>
      <c r="B64">
        <v>30237.39856920595</v>
      </c>
      <c r="C64">
        <v>333955.19257055322</v>
      </c>
      <c r="D64">
        <v>224802.54198090959</v>
      </c>
      <c r="E64">
        <v>3353.005985610585</v>
      </c>
      <c r="F64">
        <v>196129.4306423814</v>
      </c>
      <c r="G64">
        <v>26874.497006757028</v>
      </c>
      <c r="H64">
        <v>9573.00542470041</v>
      </c>
      <c r="I64">
        <v>10495.08849233689</v>
      </c>
    </row>
    <row r="65" spans="1:9" x14ac:dyDescent="0.25">
      <c r="A65" s="1" t="s">
        <v>71</v>
      </c>
      <c r="B65">
        <v>122451.280456212</v>
      </c>
      <c r="C65">
        <v>1230925.567851278</v>
      </c>
      <c r="D65">
        <v>1053498.7298826631</v>
      </c>
      <c r="E65">
        <v>12494.64165105593</v>
      </c>
      <c r="F65">
        <v>920875.25987956021</v>
      </c>
      <c r="G65">
        <v>124194.4063175239</v>
      </c>
      <c r="H65">
        <v>46468.513946581952</v>
      </c>
      <c r="I65">
        <v>50832.70260238566</v>
      </c>
    </row>
    <row r="66" spans="1:9" x14ac:dyDescent="0.25">
      <c r="A66" s="1" t="s">
        <v>72</v>
      </c>
      <c r="B66">
        <v>113662.3708755382</v>
      </c>
      <c r="C66">
        <v>1092834.501173642</v>
      </c>
      <c r="D66">
        <v>1034521.026087767</v>
      </c>
      <c r="E66">
        <v>11166.6272781152</v>
      </c>
      <c r="F66">
        <v>904859.74332489807</v>
      </c>
      <c r="G66">
        <v>121384.00436890811</v>
      </c>
      <c r="H66">
        <v>46131.051297703263</v>
      </c>
      <c r="I66">
        <v>50427.388075112547</v>
      </c>
    </row>
    <row r="67" spans="1:9" x14ac:dyDescent="0.25">
      <c r="A67" s="1" t="s">
        <v>73</v>
      </c>
      <c r="B67">
        <v>12070.259582427891</v>
      </c>
      <c r="C67">
        <v>133478.1637238753</v>
      </c>
      <c r="D67">
        <v>90129.848104066026</v>
      </c>
      <c r="E67">
        <v>1335.962572192959</v>
      </c>
      <c r="F67">
        <v>78641.431625719473</v>
      </c>
      <c r="G67">
        <v>10767.301746017931</v>
      </c>
      <c r="H67">
        <v>3846.937839922135</v>
      </c>
      <c r="I67">
        <v>4216.9527563286556</v>
      </c>
    </row>
    <row r="68" spans="1:9" x14ac:dyDescent="0.25">
      <c r="A68" s="1" t="s">
        <v>74</v>
      </c>
      <c r="B68">
        <v>4814.4293292262173</v>
      </c>
      <c r="C68">
        <v>51437.683169562333</v>
      </c>
      <c r="D68">
        <v>19612.646601363322</v>
      </c>
      <c r="E68">
        <v>494.81496980118158</v>
      </c>
      <c r="F68">
        <v>16888.555745958969</v>
      </c>
      <c r="G68">
        <v>2567.2016931482922</v>
      </c>
      <c r="H68">
        <v>702.48206220600696</v>
      </c>
      <c r="I68">
        <v>777.64141740997229</v>
      </c>
    </row>
    <row r="69" spans="1:9" x14ac:dyDescent="0.25">
      <c r="A69" s="1" t="s">
        <v>75</v>
      </c>
      <c r="B69">
        <v>4478.7300664862514</v>
      </c>
      <c r="C69">
        <v>59685.472898157423</v>
      </c>
      <c r="D69">
        <v>21923.0348045758</v>
      </c>
      <c r="E69">
        <v>583.25776772436689</v>
      </c>
      <c r="F69">
        <v>18989.963138183291</v>
      </c>
      <c r="G69">
        <v>2757.680466747363</v>
      </c>
      <c r="H69">
        <v>806.12470467400408</v>
      </c>
      <c r="I69">
        <v>892.59003997853779</v>
      </c>
    </row>
    <row r="70" spans="1:9" x14ac:dyDescent="0.25">
      <c r="A70" s="1" t="s">
        <v>76</v>
      </c>
      <c r="B70">
        <v>27504.282957101659</v>
      </c>
      <c r="C70">
        <v>253209.78982913509</v>
      </c>
      <c r="D70">
        <v>257246.44113515521</v>
      </c>
      <c r="E70">
        <v>2610.2900071935042</v>
      </c>
      <c r="F70">
        <v>225059.70422348159</v>
      </c>
      <c r="G70">
        <v>30128.488907514398</v>
      </c>
      <c r="H70">
        <v>11540.230939806779</v>
      </c>
      <c r="I70">
        <v>12609.97505453683</v>
      </c>
    </row>
    <row r="71" spans="1:9" x14ac:dyDescent="0.25">
      <c r="A71" s="1" t="s">
        <v>77</v>
      </c>
      <c r="B71">
        <v>33849.68679555595</v>
      </c>
      <c r="C71">
        <v>127339.43516201781</v>
      </c>
      <c r="D71">
        <v>187887.1605763291</v>
      </c>
      <c r="E71">
        <v>1290.674758570435</v>
      </c>
      <c r="F71">
        <v>162206.2335793495</v>
      </c>
      <c r="G71">
        <v>24177.86525292039</v>
      </c>
      <c r="H71">
        <v>7579.9207774794659</v>
      </c>
      <c r="I71">
        <v>8268.4226224088161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935E-FB0D-416A-B20E-2FE1810F1C54}">
  <dimension ref="A1:J71"/>
  <sheetViews>
    <sheetView tabSelected="1" workbookViewId="0">
      <selection activeCell="L18" sqref="L18"/>
    </sheetView>
  </sheetViews>
  <sheetFormatPr defaultRowHeight="14.4" x14ac:dyDescent="0.25"/>
  <cols>
    <col min="1" max="1" width="10.44140625" bestFit="1" customWidth="1"/>
    <col min="2" max="4" width="10.44140625" customWidth="1"/>
    <col min="5" max="10" width="12.77734375" bestFit="1" customWidth="1"/>
  </cols>
  <sheetData>
    <row r="1" spans="1:10" s="8" customFormat="1" x14ac:dyDescent="0.25">
      <c r="A1" s="6" t="s">
        <v>80</v>
      </c>
      <c r="B1" s="6" t="s">
        <v>81</v>
      </c>
      <c r="C1" s="6" t="s">
        <v>88</v>
      </c>
      <c r="D1" s="7" t="s">
        <v>89</v>
      </c>
      <c r="E1" s="3" t="s">
        <v>85</v>
      </c>
      <c r="F1" s="3" t="s">
        <v>82</v>
      </c>
      <c r="G1" s="3" t="s">
        <v>83</v>
      </c>
      <c r="H1" s="3" t="s">
        <v>84</v>
      </c>
      <c r="I1" s="4" t="s">
        <v>86</v>
      </c>
      <c r="J1" s="3" t="s">
        <v>87</v>
      </c>
    </row>
    <row r="2" spans="1:10" x14ac:dyDescent="0.25">
      <c r="A2" s="5">
        <v>65</v>
      </c>
      <c r="B2" s="2">
        <v>59</v>
      </c>
      <c r="C2" s="2">
        <f>B2-1</f>
        <v>58</v>
      </c>
      <c r="D2" s="2">
        <f>A2-1</f>
        <v>64</v>
      </c>
      <c r="E2">
        <v>327.61807540512092</v>
      </c>
      <c r="F2">
        <v>2157.690699457346</v>
      </c>
      <c r="G2">
        <v>4124.8060166185533</v>
      </c>
      <c r="H2">
        <v>23.664286225200129</v>
      </c>
      <c r="I2">
        <v>193.4069946200066</v>
      </c>
      <c r="J2">
        <v>210.74608449404491</v>
      </c>
    </row>
    <row r="3" spans="1:10" x14ac:dyDescent="0.25">
      <c r="A3" s="1">
        <v>66</v>
      </c>
      <c r="B3" s="2">
        <v>54</v>
      </c>
      <c r="C3" s="2">
        <f t="shared" ref="C3:C66" si="0">B3-1</f>
        <v>53</v>
      </c>
      <c r="D3" s="2">
        <f t="shared" ref="D3:D66" si="1">A3-1</f>
        <v>65</v>
      </c>
      <c r="E3">
        <v>2495.2097339288298</v>
      </c>
      <c r="F3">
        <v>31646.968503142329</v>
      </c>
      <c r="G3">
        <v>13359.219457603889</v>
      </c>
      <c r="H3">
        <v>315.89355405614913</v>
      </c>
      <c r="I3">
        <v>514.10406654321093</v>
      </c>
      <c r="J3">
        <v>567.66862492461269</v>
      </c>
    </row>
    <row r="4" spans="1:10" x14ac:dyDescent="0.25">
      <c r="A4" s="1">
        <v>66</v>
      </c>
      <c r="B4" s="2">
        <v>56</v>
      </c>
      <c r="C4" s="2">
        <f t="shared" si="0"/>
        <v>55</v>
      </c>
      <c r="D4" s="2">
        <f t="shared" si="1"/>
        <v>65</v>
      </c>
      <c r="E4">
        <v>3702.4232143549239</v>
      </c>
      <c r="F4">
        <v>46064.280233113961</v>
      </c>
      <c r="G4">
        <v>21793.343954867611</v>
      </c>
      <c r="H4">
        <v>454.46421222359157</v>
      </c>
      <c r="I4">
        <v>864.40792447814567</v>
      </c>
      <c r="J4">
        <v>952.10586090658603</v>
      </c>
    </row>
    <row r="5" spans="1:10" x14ac:dyDescent="0.25">
      <c r="A5" s="1">
        <v>66</v>
      </c>
      <c r="B5" s="2">
        <v>57</v>
      </c>
      <c r="C5" s="2">
        <f t="shared" si="0"/>
        <v>56</v>
      </c>
      <c r="D5" s="2">
        <f t="shared" si="1"/>
        <v>65</v>
      </c>
      <c r="E5">
        <v>58724.296186561063</v>
      </c>
      <c r="F5">
        <v>737167.63107458653</v>
      </c>
      <c r="G5">
        <v>338183.11133897089</v>
      </c>
      <c r="H5">
        <v>7266.7621500961504</v>
      </c>
      <c r="I5">
        <v>13315.80786536043</v>
      </c>
      <c r="J5">
        <v>14674.219604355711</v>
      </c>
    </row>
    <row r="6" spans="1:10" x14ac:dyDescent="0.25">
      <c r="A6" s="1">
        <v>66</v>
      </c>
      <c r="B6" s="2">
        <v>58</v>
      </c>
      <c r="C6" s="2">
        <f t="shared" si="0"/>
        <v>57</v>
      </c>
      <c r="D6" s="2">
        <f t="shared" si="1"/>
        <v>65</v>
      </c>
      <c r="E6">
        <v>121023.7860475732</v>
      </c>
      <c r="F6">
        <v>1487491.7477890421</v>
      </c>
      <c r="G6">
        <v>740169.11259608401</v>
      </c>
      <c r="H6">
        <v>14640.631317604601</v>
      </c>
      <c r="I6">
        <v>29813.1811282628</v>
      </c>
      <c r="J6">
        <v>32805.698634188688</v>
      </c>
    </row>
    <row r="7" spans="1:10" x14ac:dyDescent="0.25">
      <c r="A7" s="1">
        <v>66</v>
      </c>
      <c r="B7" s="2">
        <v>59</v>
      </c>
      <c r="C7" s="2">
        <f t="shared" si="0"/>
        <v>58</v>
      </c>
      <c r="D7" s="2">
        <f t="shared" si="1"/>
        <v>65</v>
      </c>
      <c r="E7">
        <v>96460.296265744357</v>
      </c>
      <c r="F7">
        <v>1183024.0315076141</v>
      </c>
      <c r="G7">
        <v>593512.70755863644</v>
      </c>
      <c r="H7">
        <v>11637.617616068759</v>
      </c>
      <c r="I7">
        <v>23959.451749867709</v>
      </c>
      <c r="J7">
        <v>26360.504964287629</v>
      </c>
    </row>
    <row r="8" spans="1:10" x14ac:dyDescent="0.25">
      <c r="A8" s="1">
        <v>66</v>
      </c>
      <c r="B8" s="2">
        <v>60</v>
      </c>
      <c r="C8" s="2">
        <f t="shared" si="0"/>
        <v>59</v>
      </c>
      <c r="D8" s="2">
        <f t="shared" si="1"/>
        <v>65</v>
      </c>
      <c r="E8">
        <v>42627.260784675367</v>
      </c>
      <c r="F8">
        <v>497831.61587766249</v>
      </c>
      <c r="G8">
        <v>283723.53422190348</v>
      </c>
      <c r="H8">
        <v>4976.9923956610719</v>
      </c>
      <c r="I8">
        <v>11709.640196685021</v>
      </c>
      <c r="J8">
        <v>12863.70493738504</v>
      </c>
    </row>
    <row r="9" spans="1:10" x14ac:dyDescent="0.25">
      <c r="A9" s="1">
        <v>66</v>
      </c>
      <c r="B9" s="2">
        <v>61</v>
      </c>
      <c r="C9" s="2">
        <f t="shared" si="0"/>
        <v>60</v>
      </c>
      <c r="D9" s="2">
        <f t="shared" si="1"/>
        <v>65</v>
      </c>
      <c r="E9">
        <v>13535.428559519671</v>
      </c>
      <c r="F9">
        <v>157715.9687154025</v>
      </c>
      <c r="G9">
        <v>87286.468238991511</v>
      </c>
      <c r="H9">
        <v>1599.5548301293361</v>
      </c>
      <c r="I9">
        <v>3546.367681321753</v>
      </c>
      <c r="J9">
        <v>3899.302257731742</v>
      </c>
    </row>
    <row r="10" spans="1:10" x14ac:dyDescent="0.25">
      <c r="A10" s="1">
        <v>67</v>
      </c>
      <c r="B10" s="2">
        <v>49</v>
      </c>
      <c r="C10" s="2">
        <f t="shared" si="0"/>
        <v>48</v>
      </c>
      <c r="D10" s="2">
        <f t="shared" si="1"/>
        <v>66</v>
      </c>
      <c r="E10">
        <v>11720.896490437641</v>
      </c>
      <c r="F10">
        <v>141726.65047121799</v>
      </c>
      <c r="G10">
        <v>74594.299343489547</v>
      </c>
      <c r="H10">
        <v>1395.798680605275</v>
      </c>
      <c r="I10">
        <v>3040.3604000292412</v>
      </c>
      <c r="J10">
        <v>3342.6934584041169</v>
      </c>
    </row>
    <row r="11" spans="1:10" x14ac:dyDescent="0.25">
      <c r="A11" s="1">
        <v>67</v>
      </c>
      <c r="B11" s="2">
        <v>50</v>
      </c>
      <c r="C11" s="2">
        <f t="shared" si="0"/>
        <v>49</v>
      </c>
      <c r="D11" s="2">
        <f t="shared" si="1"/>
        <v>66</v>
      </c>
      <c r="E11">
        <v>3141.8569298820062</v>
      </c>
      <c r="F11">
        <v>42249.49887170134</v>
      </c>
      <c r="G11">
        <v>15059.65342422014</v>
      </c>
      <c r="H11">
        <v>412.07719994997029</v>
      </c>
      <c r="I11">
        <v>547.21368782155355</v>
      </c>
      <c r="J11">
        <v>606.35319927219643</v>
      </c>
    </row>
    <row r="12" spans="1:10" x14ac:dyDescent="0.25">
      <c r="A12" s="1">
        <v>67</v>
      </c>
      <c r="B12" s="2">
        <v>51</v>
      </c>
      <c r="C12" s="2">
        <f t="shared" si="0"/>
        <v>50</v>
      </c>
      <c r="D12" s="2">
        <f t="shared" si="1"/>
        <v>66</v>
      </c>
      <c r="E12">
        <v>1916.9957239192349</v>
      </c>
      <c r="F12">
        <v>25778.42036805403</v>
      </c>
      <c r="G12">
        <v>9188.6078399565667</v>
      </c>
      <c r="H12">
        <v>251.427817325333</v>
      </c>
      <c r="I12">
        <v>333.8809891841222</v>
      </c>
      <c r="J12">
        <v>369.96480620560982</v>
      </c>
    </row>
    <row r="13" spans="1:10" x14ac:dyDescent="0.25">
      <c r="A13" s="1">
        <v>67</v>
      </c>
      <c r="B13" s="2">
        <v>53</v>
      </c>
      <c r="C13" s="2">
        <f t="shared" si="0"/>
        <v>52</v>
      </c>
      <c r="D13" s="2">
        <f t="shared" si="1"/>
        <v>66</v>
      </c>
      <c r="E13">
        <v>18222.440029754649</v>
      </c>
      <c r="F13">
        <v>237052.38440531009</v>
      </c>
      <c r="G13">
        <v>96040.939957564871</v>
      </c>
      <c r="H13">
        <v>2322.1553528519048</v>
      </c>
      <c r="I13">
        <v>3665.153021051889</v>
      </c>
      <c r="J13">
        <v>4048.3676546967158</v>
      </c>
    </row>
    <row r="14" spans="1:10" x14ac:dyDescent="0.25">
      <c r="A14" s="1">
        <v>67</v>
      </c>
      <c r="B14" s="2">
        <v>54</v>
      </c>
      <c r="C14" s="2">
        <f t="shared" si="0"/>
        <v>53</v>
      </c>
      <c r="D14" s="2">
        <f t="shared" si="1"/>
        <v>66</v>
      </c>
      <c r="E14">
        <v>66437.727479238223</v>
      </c>
      <c r="F14">
        <v>842925.69107301254</v>
      </c>
      <c r="G14">
        <v>368881.01207103458</v>
      </c>
      <c r="H14">
        <v>8322.0254616866714</v>
      </c>
      <c r="I14">
        <v>14318.46260658856</v>
      </c>
      <c r="J14">
        <v>15794.82512508993</v>
      </c>
    </row>
    <row r="15" spans="1:10" x14ac:dyDescent="0.25">
      <c r="A15" s="1">
        <v>67</v>
      </c>
      <c r="B15" s="2">
        <v>55</v>
      </c>
      <c r="C15" s="2">
        <f t="shared" si="0"/>
        <v>54</v>
      </c>
      <c r="D15" s="2">
        <f t="shared" si="1"/>
        <v>66</v>
      </c>
      <c r="E15">
        <v>40143.32251496736</v>
      </c>
      <c r="F15">
        <v>469794.33775255148</v>
      </c>
      <c r="G15">
        <v>270025.67124554783</v>
      </c>
      <c r="H15">
        <v>4669.8656421033002</v>
      </c>
      <c r="I15">
        <v>11194.81149440747</v>
      </c>
      <c r="J15">
        <v>12294.777942054379</v>
      </c>
    </row>
    <row r="16" spans="1:10" x14ac:dyDescent="0.25">
      <c r="A16" s="1">
        <v>67</v>
      </c>
      <c r="B16" s="2">
        <v>56</v>
      </c>
      <c r="C16" s="2">
        <f t="shared" si="0"/>
        <v>55</v>
      </c>
      <c r="D16" s="2">
        <f t="shared" si="1"/>
        <v>66</v>
      </c>
      <c r="E16">
        <v>44715.148851718819</v>
      </c>
      <c r="F16">
        <v>575298.02762167132</v>
      </c>
      <c r="G16">
        <v>239412.7025397477</v>
      </c>
      <c r="H16">
        <v>5667.98664237304</v>
      </c>
      <c r="I16">
        <v>9189.2910651982493</v>
      </c>
      <c r="J16">
        <v>10146.154453850009</v>
      </c>
    </row>
    <row r="17" spans="1:10" x14ac:dyDescent="0.25">
      <c r="A17" s="1">
        <v>67</v>
      </c>
      <c r="B17" s="2">
        <v>57</v>
      </c>
      <c r="C17" s="2">
        <f t="shared" si="0"/>
        <v>56</v>
      </c>
      <c r="D17" s="2">
        <f t="shared" si="1"/>
        <v>66</v>
      </c>
      <c r="E17">
        <v>55137.755024699632</v>
      </c>
      <c r="F17">
        <v>664735.3004952058</v>
      </c>
      <c r="G17">
        <v>348477.96322526172</v>
      </c>
      <c r="H17">
        <v>6586.4167173443266</v>
      </c>
      <c r="I17">
        <v>14159.41786763016</v>
      </c>
      <c r="J17">
        <v>15570.55811603564</v>
      </c>
    </row>
    <row r="18" spans="1:10" x14ac:dyDescent="0.25">
      <c r="A18" s="1">
        <v>67</v>
      </c>
      <c r="B18" s="2">
        <v>58</v>
      </c>
      <c r="C18" s="2">
        <f t="shared" si="0"/>
        <v>57</v>
      </c>
      <c r="D18" s="2">
        <f t="shared" si="1"/>
        <v>66</v>
      </c>
      <c r="E18">
        <v>196652.72717118749</v>
      </c>
      <c r="F18">
        <v>2373487.0733086569</v>
      </c>
      <c r="G18">
        <v>1268358.767668165</v>
      </c>
      <c r="H18">
        <v>23313.306113544499</v>
      </c>
      <c r="I18">
        <v>51955.110203972778</v>
      </c>
      <c r="J18">
        <v>57103.042291020844</v>
      </c>
    </row>
    <row r="19" spans="1:10" x14ac:dyDescent="0.25">
      <c r="A19" s="1">
        <v>67</v>
      </c>
      <c r="B19" s="2">
        <v>59</v>
      </c>
      <c r="C19" s="2">
        <f t="shared" si="0"/>
        <v>58</v>
      </c>
      <c r="D19" s="2">
        <f t="shared" si="1"/>
        <v>66</v>
      </c>
      <c r="E19">
        <v>140241.3549287387</v>
      </c>
      <c r="F19">
        <v>1777085.8165311019</v>
      </c>
      <c r="G19">
        <v>808146.85640894831</v>
      </c>
      <c r="H19">
        <v>17362.48859315411</v>
      </c>
      <c r="I19">
        <v>31823.571170180989</v>
      </c>
      <c r="J19">
        <v>35067.181709727833</v>
      </c>
    </row>
    <row r="20" spans="1:10" x14ac:dyDescent="0.25">
      <c r="A20" s="1">
        <v>67</v>
      </c>
      <c r="B20" s="2">
        <v>60</v>
      </c>
      <c r="C20" s="2">
        <f t="shared" si="0"/>
        <v>59</v>
      </c>
      <c r="D20" s="2">
        <f t="shared" si="1"/>
        <v>66</v>
      </c>
      <c r="E20">
        <v>125169.9720329094</v>
      </c>
      <c r="F20">
        <v>1536880.582513521</v>
      </c>
      <c r="G20">
        <v>752191.21312199929</v>
      </c>
      <c r="H20">
        <v>15237.16263293814</v>
      </c>
      <c r="I20">
        <v>30016.128573519411</v>
      </c>
      <c r="J20">
        <v>33046.750554833481</v>
      </c>
    </row>
    <row r="21" spans="1:10" x14ac:dyDescent="0.25">
      <c r="A21" s="1">
        <v>68</v>
      </c>
      <c r="B21" s="2">
        <v>48</v>
      </c>
      <c r="C21" s="2">
        <f t="shared" si="0"/>
        <v>47</v>
      </c>
      <c r="D21" s="2">
        <f t="shared" si="1"/>
        <v>67</v>
      </c>
      <c r="E21">
        <v>3846.4161439783811</v>
      </c>
      <c r="F21">
        <v>47702.182930915638</v>
      </c>
      <c r="G21">
        <v>23388.284433271041</v>
      </c>
      <c r="H21">
        <v>466.19235555518929</v>
      </c>
      <c r="I21">
        <v>940.96299001755972</v>
      </c>
      <c r="J21">
        <v>1035.5059048158389</v>
      </c>
    </row>
    <row r="22" spans="1:10" x14ac:dyDescent="0.25">
      <c r="A22" s="1">
        <v>68</v>
      </c>
      <c r="B22" s="2">
        <v>49</v>
      </c>
      <c r="C22" s="2">
        <f t="shared" si="0"/>
        <v>48</v>
      </c>
      <c r="D22" s="2">
        <f t="shared" si="1"/>
        <v>67</v>
      </c>
      <c r="E22">
        <v>38874.981643768457</v>
      </c>
      <c r="F22">
        <v>455711.35885088058</v>
      </c>
      <c r="G22">
        <v>264651.81672675518</v>
      </c>
      <c r="H22">
        <v>4502.1679170533653</v>
      </c>
      <c r="I22">
        <v>11009.305089809979</v>
      </c>
      <c r="J22">
        <v>12087.727960910081</v>
      </c>
    </row>
    <row r="23" spans="1:10" x14ac:dyDescent="0.25">
      <c r="A23" s="1">
        <v>68</v>
      </c>
      <c r="B23" s="2">
        <v>50</v>
      </c>
      <c r="C23" s="2">
        <f t="shared" si="0"/>
        <v>49</v>
      </c>
      <c r="D23" s="2">
        <f t="shared" si="1"/>
        <v>67</v>
      </c>
      <c r="E23">
        <v>48068.627205712539</v>
      </c>
      <c r="F23">
        <v>614486.13527247484</v>
      </c>
      <c r="G23">
        <v>264764.5814829141</v>
      </c>
      <c r="H23">
        <v>6035.4335748057938</v>
      </c>
      <c r="I23">
        <v>10271.67323901644</v>
      </c>
      <c r="J23">
        <v>11332.1078912261</v>
      </c>
    </row>
    <row r="24" spans="1:10" x14ac:dyDescent="0.25">
      <c r="A24" s="1">
        <v>68</v>
      </c>
      <c r="B24" s="2">
        <v>51</v>
      </c>
      <c r="C24" s="2">
        <f t="shared" si="0"/>
        <v>50</v>
      </c>
      <c r="D24" s="2">
        <f t="shared" si="1"/>
        <v>67</v>
      </c>
      <c r="E24">
        <v>13614.55740252246</v>
      </c>
      <c r="F24">
        <v>156949.76949878829</v>
      </c>
      <c r="G24">
        <v>92553.71463828806</v>
      </c>
      <c r="H24">
        <v>1574.61361335127</v>
      </c>
      <c r="I24">
        <v>3856.485757843634</v>
      </c>
      <c r="J24">
        <v>4234.6268942894558</v>
      </c>
    </row>
    <row r="25" spans="1:10" x14ac:dyDescent="0.25">
      <c r="A25" s="1">
        <v>68</v>
      </c>
      <c r="B25" s="2">
        <v>52</v>
      </c>
      <c r="C25" s="2">
        <f t="shared" si="0"/>
        <v>51</v>
      </c>
      <c r="D25" s="2">
        <f t="shared" si="1"/>
        <v>67</v>
      </c>
      <c r="E25">
        <v>1310.2051250402651</v>
      </c>
      <c r="F25">
        <v>17080.465920396891</v>
      </c>
      <c r="G25">
        <v>6561.8354528833224</v>
      </c>
      <c r="H25">
        <v>169.43208989445469</v>
      </c>
      <c r="I25">
        <v>242.4655242650031</v>
      </c>
      <c r="J25">
        <v>268.34521200961501</v>
      </c>
    </row>
    <row r="26" spans="1:10" x14ac:dyDescent="0.25">
      <c r="A26" s="1">
        <v>68</v>
      </c>
      <c r="B26" s="2">
        <v>53</v>
      </c>
      <c r="C26" s="2">
        <f t="shared" si="0"/>
        <v>52</v>
      </c>
      <c r="D26" s="2">
        <f t="shared" si="1"/>
        <v>67</v>
      </c>
      <c r="E26">
        <v>32463.705440579601</v>
      </c>
      <c r="F26">
        <v>425553.94883667619</v>
      </c>
      <c r="G26">
        <v>165946.4607130212</v>
      </c>
      <c r="H26">
        <v>4176.5768080263606</v>
      </c>
      <c r="I26">
        <v>6248.1654054501687</v>
      </c>
      <c r="J26">
        <v>6907.921398692004</v>
      </c>
    </row>
    <row r="27" spans="1:10" x14ac:dyDescent="0.25">
      <c r="A27" s="1">
        <v>68</v>
      </c>
      <c r="B27" s="2">
        <v>54</v>
      </c>
      <c r="C27" s="2">
        <f t="shared" si="0"/>
        <v>53</v>
      </c>
      <c r="D27" s="2">
        <f t="shared" si="1"/>
        <v>67</v>
      </c>
      <c r="E27">
        <v>45031.989886615607</v>
      </c>
      <c r="F27">
        <v>609544.64984626404</v>
      </c>
      <c r="G27">
        <v>211817.69957325541</v>
      </c>
      <c r="H27">
        <v>5936.0337191825811</v>
      </c>
      <c r="I27">
        <v>7660.0737490695901</v>
      </c>
      <c r="J27">
        <v>8492.4821895720306</v>
      </c>
    </row>
    <row r="28" spans="1:10" x14ac:dyDescent="0.25">
      <c r="A28" s="1">
        <v>68</v>
      </c>
      <c r="B28" s="2">
        <v>55</v>
      </c>
      <c r="C28" s="2">
        <f t="shared" si="0"/>
        <v>54</v>
      </c>
      <c r="D28" s="2">
        <f t="shared" si="1"/>
        <v>67</v>
      </c>
      <c r="E28">
        <v>17626.42995085314</v>
      </c>
      <c r="F28">
        <v>233878.95922151499</v>
      </c>
      <c r="G28">
        <v>85342.367006869856</v>
      </c>
      <c r="H28">
        <v>2300.1849120281308</v>
      </c>
      <c r="I28">
        <v>3118.8229885074352</v>
      </c>
      <c r="J28">
        <v>3455.0062812078859</v>
      </c>
    </row>
    <row r="29" spans="1:10" x14ac:dyDescent="0.25">
      <c r="A29" s="1">
        <v>68</v>
      </c>
      <c r="B29" s="2">
        <v>56</v>
      </c>
      <c r="C29" s="2">
        <f t="shared" si="0"/>
        <v>55</v>
      </c>
      <c r="D29" s="2">
        <f t="shared" si="1"/>
        <v>67</v>
      </c>
      <c r="E29">
        <v>43560.921199647149</v>
      </c>
      <c r="F29">
        <v>553048.10928568302</v>
      </c>
      <c r="G29">
        <v>240370.79720619501</v>
      </c>
      <c r="H29">
        <v>5468.0467454944082</v>
      </c>
      <c r="I29">
        <v>9307.1736691351034</v>
      </c>
      <c r="J29">
        <v>10268.7067698193</v>
      </c>
    </row>
    <row r="30" spans="1:10" x14ac:dyDescent="0.25">
      <c r="A30" s="1">
        <v>68</v>
      </c>
      <c r="B30" s="2">
        <v>57</v>
      </c>
      <c r="C30" s="2">
        <f t="shared" si="0"/>
        <v>56</v>
      </c>
      <c r="D30" s="2">
        <f t="shared" si="1"/>
        <v>67</v>
      </c>
      <c r="E30">
        <v>36956.528892112627</v>
      </c>
      <c r="F30">
        <v>420512.26950660453</v>
      </c>
      <c r="G30">
        <v>264013.78906209668</v>
      </c>
      <c r="H30">
        <v>4183.9268762073343</v>
      </c>
      <c r="I30">
        <v>11125.766438403931</v>
      </c>
      <c r="J30">
        <v>12205.19375096661</v>
      </c>
    </row>
    <row r="31" spans="1:10" x14ac:dyDescent="0.25">
      <c r="A31" s="1">
        <v>68</v>
      </c>
      <c r="B31" s="2">
        <v>58</v>
      </c>
      <c r="C31" s="2">
        <f t="shared" si="0"/>
        <v>57</v>
      </c>
      <c r="D31" s="2">
        <f t="shared" si="1"/>
        <v>67</v>
      </c>
      <c r="E31">
        <v>137392.73499379621</v>
      </c>
      <c r="F31">
        <v>1713501.6852490581</v>
      </c>
      <c r="G31">
        <v>803918.63932422537</v>
      </c>
      <c r="H31">
        <v>16896.009598251141</v>
      </c>
      <c r="I31">
        <v>31891.803030124531</v>
      </c>
      <c r="J31">
        <v>35129.958963765013</v>
      </c>
    </row>
    <row r="32" spans="1:10" x14ac:dyDescent="0.25">
      <c r="A32" s="1">
        <v>68</v>
      </c>
      <c r="B32" s="2">
        <v>59</v>
      </c>
      <c r="C32" s="2">
        <f t="shared" si="0"/>
        <v>58</v>
      </c>
      <c r="D32" s="2">
        <f t="shared" si="1"/>
        <v>67</v>
      </c>
      <c r="E32">
        <v>123372.8025653927</v>
      </c>
      <c r="F32">
        <v>1571439.374050186</v>
      </c>
      <c r="G32">
        <v>688283.83882662607</v>
      </c>
      <c r="H32">
        <v>15431.66780044412</v>
      </c>
      <c r="I32">
        <v>26833.72851295779</v>
      </c>
      <c r="J32">
        <v>29593.227540989461</v>
      </c>
    </row>
    <row r="33" spans="1:10" x14ac:dyDescent="0.25">
      <c r="A33" s="1">
        <v>68</v>
      </c>
      <c r="B33" s="2">
        <v>60</v>
      </c>
      <c r="C33" s="2">
        <f t="shared" si="0"/>
        <v>59</v>
      </c>
      <c r="D33" s="2">
        <f t="shared" si="1"/>
        <v>67</v>
      </c>
      <c r="E33">
        <v>13042.77228711763</v>
      </c>
      <c r="F33">
        <v>174663.4225451416</v>
      </c>
      <c r="G33">
        <v>61547.308593905887</v>
      </c>
      <c r="H33">
        <v>1715.342831202486</v>
      </c>
      <c r="I33">
        <v>2219.8749951894488</v>
      </c>
      <c r="J33">
        <v>2461.393254682298</v>
      </c>
    </row>
    <row r="34" spans="1:10" x14ac:dyDescent="0.25">
      <c r="A34" s="1">
        <v>69</v>
      </c>
      <c r="B34" s="2">
        <v>48</v>
      </c>
      <c r="C34" s="2">
        <f t="shared" si="0"/>
        <v>47</v>
      </c>
      <c r="D34" s="2">
        <f t="shared" si="1"/>
        <v>68</v>
      </c>
      <c r="E34">
        <v>6386.1026327321397</v>
      </c>
      <c r="F34">
        <v>25211.9024733677</v>
      </c>
      <c r="G34">
        <v>34346.277887797383</v>
      </c>
      <c r="H34">
        <v>273.56671737772223</v>
      </c>
      <c r="I34">
        <v>1423.6273984741749</v>
      </c>
      <c r="J34">
        <v>1553.6810868757871</v>
      </c>
    </row>
    <row r="35" spans="1:10" x14ac:dyDescent="0.25">
      <c r="A35" s="1">
        <v>69</v>
      </c>
      <c r="B35" s="2">
        <v>49</v>
      </c>
      <c r="C35" s="2">
        <f t="shared" si="0"/>
        <v>48</v>
      </c>
      <c r="D35" s="2">
        <f t="shared" si="1"/>
        <v>68</v>
      </c>
      <c r="E35">
        <v>19652.478607807891</v>
      </c>
      <c r="F35">
        <v>243026.6941649653</v>
      </c>
      <c r="G35">
        <v>119300.58113648029</v>
      </c>
      <c r="H35">
        <v>2386.4962536258258</v>
      </c>
      <c r="I35">
        <v>4784.3948715132019</v>
      </c>
      <c r="J35">
        <v>5265.6257135404849</v>
      </c>
    </row>
    <row r="36" spans="1:10" x14ac:dyDescent="0.25">
      <c r="A36" s="1">
        <v>69</v>
      </c>
      <c r="B36" s="2">
        <v>50</v>
      </c>
      <c r="C36" s="2">
        <f t="shared" si="0"/>
        <v>49</v>
      </c>
      <c r="D36" s="2">
        <f t="shared" si="1"/>
        <v>68</v>
      </c>
      <c r="E36">
        <v>39538.430396611737</v>
      </c>
      <c r="F36">
        <v>511804.88749847939</v>
      </c>
      <c r="G36">
        <v>208270.68941384379</v>
      </c>
      <c r="H36">
        <v>5035.8870079395392</v>
      </c>
      <c r="I36">
        <v>7913.1806408115899</v>
      </c>
      <c r="J36">
        <v>8742.0233701703855</v>
      </c>
    </row>
    <row r="37" spans="1:10" x14ac:dyDescent="0.25">
      <c r="A37" s="1">
        <v>69</v>
      </c>
      <c r="B37" s="2">
        <v>51</v>
      </c>
      <c r="C37" s="2">
        <f t="shared" si="0"/>
        <v>50</v>
      </c>
      <c r="D37" s="2">
        <f t="shared" si="1"/>
        <v>68</v>
      </c>
      <c r="E37">
        <v>17127.565329736371</v>
      </c>
      <c r="F37">
        <v>212881.53885937211</v>
      </c>
      <c r="G37">
        <v>99906.834669838601</v>
      </c>
      <c r="H37">
        <v>2108.838771016945</v>
      </c>
      <c r="I37">
        <v>3956.1323815895812</v>
      </c>
      <c r="J37">
        <v>4358.3878303842084</v>
      </c>
    </row>
    <row r="38" spans="1:10" x14ac:dyDescent="0.25">
      <c r="A38" s="1">
        <v>69</v>
      </c>
      <c r="B38" s="2">
        <v>52</v>
      </c>
      <c r="C38" s="2">
        <f t="shared" si="0"/>
        <v>51</v>
      </c>
      <c r="D38" s="2">
        <f t="shared" si="1"/>
        <v>68</v>
      </c>
      <c r="E38">
        <v>27651.208235044869</v>
      </c>
      <c r="F38">
        <v>379428.13104417798</v>
      </c>
      <c r="G38">
        <v>124023.37534724599</v>
      </c>
      <c r="H38">
        <v>3689.5464050135729</v>
      </c>
      <c r="I38">
        <v>4389.6211848558614</v>
      </c>
      <c r="J38">
        <v>4875.0088890984061</v>
      </c>
    </row>
    <row r="39" spans="1:10" x14ac:dyDescent="0.25">
      <c r="A39" s="1">
        <v>69</v>
      </c>
      <c r="B39" s="2">
        <v>53</v>
      </c>
      <c r="C39" s="2">
        <f t="shared" si="0"/>
        <v>52</v>
      </c>
      <c r="D39" s="2">
        <f t="shared" si="1"/>
        <v>68</v>
      </c>
      <c r="E39">
        <v>40814.175456000339</v>
      </c>
      <c r="F39">
        <v>590917.25455807627</v>
      </c>
      <c r="G39">
        <v>150841.97172008251</v>
      </c>
      <c r="H39">
        <v>5694.4206230903656</v>
      </c>
      <c r="I39">
        <v>4734.0566920036326</v>
      </c>
      <c r="J39">
        <v>5307.3036460315489</v>
      </c>
    </row>
    <row r="40" spans="1:10" x14ac:dyDescent="0.25">
      <c r="A40" s="1">
        <v>69</v>
      </c>
      <c r="B40" s="2">
        <v>54</v>
      </c>
      <c r="C40" s="2">
        <f t="shared" si="0"/>
        <v>53</v>
      </c>
      <c r="D40" s="2">
        <f t="shared" si="1"/>
        <v>68</v>
      </c>
      <c r="E40">
        <v>74125.882566486107</v>
      </c>
      <c r="F40">
        <v>1061093.755212781</v>
      </c>
      <c r="G40">
        <v>285392.66632438329</v>
      </c>
      <c r="H40">
        <v>10252.61698792724</v>
      </c>
      <c r="I40">
        <v>9222.7081763147235</v>
      </c>
      <c r="J40">
        <v>10315.303670333171</v>
      </c>
    </row>
    <row r="41" spans="1:10" x14ac:dyDescent="0.25">
      <c r="A41" s="1">
        <v>69</v>
      </c>
      <c r="B41" s="2">
        <v>55</v>
      </c>
      <c r="C41" s="2">
        <f t="shared" si="0"/>
        <v>54</v>
      </c>
      <c r="D41" s="2">
        <f t="shared" si="1"/>
        <v>68</v>
      </c>
      <c r="E41">
        <v>96714.609612534725</v>
      </c>
      <c r="F41">
        <v>1344910.6846767759</v>
      </c>
      <c r="G41">
        <v>398348.99083851388</v>
      </c>
      <c r="H41">
        <v>13101.200822976771</v>
      </c>
      <c r="I41">
        <v>13257.403394696121</v>
      </c>
      <c r="J41">
        <v>14784.05410360751</v>
      </c>
    </row>
    <row r="42" spans="1:10" x14ac:dyDescent="0.25">
      <c r="A42" s="1">
        <v>69</v>
      </c>
      <c r="B42" s="2">
        <v>56</v>
      </c>
      <c r="C42" s="2">
        <f t="shared" si="0"/>
        <v>55</v>
      </c>
      <c r="D42" s="2">
        <f t="shared" si="1"/>
        <v>68</v>
      </c>
      <c r="E42">
        <v>141901.18198138769</v>
      </c>
      <c r="F42">
        <v>1994888.869052246</v>
      </c>
      <c r="G42">
        <v>572243.59719246381</v>
      </c>
      <c r="H42">
        <v>19413.587796971329</v>
      </c>
      <c r="I42">
        <v>18936.48211852273</v>
      </c>
      <c r="J42">
        <v>21135.28244584065</v>
      </c>
    </row>
    <row r="43" spans="1:10" x14ac:dyDescent="0.25">
      <c r="A43" s="1">
        <v>69</v>
      </c>
      <c r="B43" s="2">
        <v>57</v>
      </c>
      <c r="C43" s="2">
        <f t="shared" si="0"/>
        <v>56</v>
      </c>
      <c r="D43" s="2">
        <f t="shared" si="1"/>
        <v>68</v>
      </c>
      <c r="E43">
        <v>106644.78184827309</v>
      </c>
      <c r="F43">
        <v>1393438.5185235899</v>
      </c>
      <c r="G43">
        <v>557468.21830872085</v>
      </c>
      <c r="H43">
        <v>13629.72572436138</v>
      </c>
      <c r="I43">
        <v>21075.98373699114</v>
      </c>
      <c r="J43">
        <v>23287.71357018215</v>
      </c>
    </row>
    <row r="44" spans="1:10" x14ac:dyDescent="0.25">
      <c r="A44" s="1">
        <v>69</v>
      </c>
      <c r="B44" s="2">
        <v>58</v>
      </c>
      <c r="C44" s="2">
        <f t="shared" si="0"/>
        <v>57</v>
      </c>
      <c r="D44" s="2">
        <f t="shared" si="1"/>
        <v>68</v>
      </c>
      <c r="E44">
        <v>77337.810583172686</v>
      </c>
      <c r="F44">
        <v>1031579.234459472</v>
      </c>
      <c r="G44">
        <v>372576.86282652401</v>
      </c>
      <c r="H44">
        <v>10116.168334383759</v>
      </c>
      <c r="I44">
        <v>13664.548951232049</v>
      </c>
      <c r="J44">
        <v>15136.696761442599</v>
      </c>
    </row>
    <row r="45" spans="1:10" x14ac:dyDescent="0.25">
      <c r="A45" s="1">
        <v>69</v>
      </c>
      <c r="B45" s="2">
        <v>59</v>
      </c>
      <c r="C45" s="2">
        <f t="shared" si="0"/>
        <v>58</v>
      </c>
      <c r="D45" s="2">
        <f t="shared" si="1"/>
        <v>68</v>
      </c>
      <c r="E45">
        <v>104931.2101721397</v>
      </c>
      <c r="F45">
        <v>1181466.878357179</v>
      </c>
      <c r="G45">
        <v>760401.51545594854</v>
      </c>
      <c r="H45">
        <v>11788.3779940355</v>
      </c>
      <c r="I45">
        <v>32206.28632055283</v>
      </c>
      <c r="J45">
        <v>35321.860147742453</v>
      </c>
    </row>
    <row r="46" spans="1:10" x14ac:dyDescent="0.25">
      <c r="A46" s="1">
        <v>69</v>
      </c>
      <c r="B46" s="2">
        <v>60</v>
      </c>
      <c r="C46" s="2">
        <f t="shared" si="0"/>
        <v>59</v>
      </c>
      <c r="D46" s="2">
        <f t="shared" si="1"/>
        <v>68</v>
      </c>
      <c r="E46">
        <v>4046.507115330297</v>
      </c>
      <c r="F46">
        <v>50873.632735284809</v>
      </c>
      <c r="G46">
        <v>22696.341919255781</v>
      </c>
      <c r="H46">
        <v>504.35412124698342</v>
      </c>
      <c r="I46">
        <v>891.42226006203134</v>
      </c>
      <c r="J46">
        <v>982.93572605245993</v>
      </c>
    </row>
    <row r="47" spans="1:10" x14ac:dyDescent="0.25">
      <c r="A47" s="1">
        <v>70</v>
      </c>
      <c r="B47" s="2">
        <v>49</v>
      </c>
      <c r="C47" s="2">
        <f t="shared" si="0"/>
        <v>48</v>
      </c>
      <c r="D47" s="2">
        <f t="shared" si="1"/>
        <v>69</v>
      </c>
      <c r="E47">
        <v>3054.877384018735</v>
      </c>
      <c r="F47">
        <v>38213.158340357477</v>
      </c>
      <c r="G47">
        <v>17803.372116300099</v>
      </c>
      <c r="H47">
        <v>376.21034072021689</v>
      </c>
      <c r="I47">
        <v>705.76785125065862</v>
      </c>
      <c r="J47">
        <v>777.49521963406448</v>
      </c>
    </row>
    <row r="48" spans="1:10" x14ac:dyDescent="0.25">
      <c r="A48" s="1">
        <v>70</v>
      </c>
      <c r="B48" s="2">
        <v>50</v>
      </c>
      <c r="C48" s="2">
        <f t="shared" si="0"/>
        <v>49</v>
      </c>
      <c r="D48" s="2">
        <f t="shared" si="1"/>
        <v>69</v>
      </c>
      <c r="E48">
        <v>23255.337010584419</v>
      </c>
      <c r="F48">
        <v>292436.94161566882</v>
      </c>
      <c r="G48">
        <v>120932.42366282979</v>
      </c>
      <c r="H48">
        <v>2882.4508158909771</v>
      </c>
      <c r="I48">
        <v>4661.3095561936043</v>
      </c>
      <c r="J48">
        <v>5146.3057212275407</v>
      </c>
    </row>
    <row r="49" spans="1:10" x14ac:dyDescent="0.25">
      <c r="A49" s="1">
        <v>70</v>
      </c>
      <c r="B49" s="2">
        <v>51</v>
      </c>
      <c r="C49" s="2">
        <f t="shared" si="0"/>
        <v>50</v>
      </c>
      <c r="D49" s="2">
        <f t="shared" si="1"/>
        <v>69</v>
      </c>
      <c r="E49">
        <v>49058.203978459547</v>
      </c>
      <c r="F49">
        <v>610429.32922029775</v>
      </c>
      <c r="G49">
        <v>253960.6074322706</v>
      </c>
      <c r="H49">
        <v>6043.3005721744057</v>
      </c>
      <c r="I49">
        <v>9811.7770722051519</v>
      </c>
      <c r="J49">
        <v>10832.276872950441</v>
      </c>
    </row>
    <row r="50" spans="1:10" x14ac:dyDescent="0.25">
      <c r="A50" s="1">
        <v>70</v>
      </c>
      <c r="B50" s="2">
        <v>52</v>
      </c>
      <c r="C50" s="2">
        <f t="shared" si="0"/>
        <v>51</v>
      </c>
      <c r="D50" s="2">
        <f t="shared" si="1"/>
        <v>69</v>
      </c>
      <c r="E50">
        <v>52219.665170849032</v>
      </c>
      <c r="F50">
        <v>711340.05115391675</v>
      </c>
      <c r="G50">
        <v>241754.17308442181</v>
      </c>
      <c r="H50">
        <v>6912.749605382468</v>
      </c>
      <c r="I50">
        <v>8710.6351297162819</v>
      </c>
      <c r="J50">
        <v>9661.3494418509563</v>
      </c>
    </row>
    <row r="51" spans="1:10" x14ac:dyDescent="0.25">
      <c r="A51" s="1">
        <v>70</v>
      </c>
      <c r="B51" s="2">
        <v>53</v>
      </c>
      <c r="C51" s="2">
        <f t="shared" si="0"/>
        <v>52</v>
      </c>
      <c r="D51" s="2">
        <f t="shared" si="1"/>
        <v>69</v>
      </c>
      <c r="E51">
        <v>20877.978142195629</v>
      </c>
      <c r="F51">
        <v>280441.1036850228</v>
      </c>
      <c r="G51">
        <v>100038.6759391189</v>
      </c>
      <c r="H51">
        <v>2738.766175269262</v>
      </c>
      <c r="I51">
        <v>3669.259362998589</v>
      </c>
      <c r="J51">
        <v>4064.8394951012092</v>
      </c>
    </row>
    <row r="52" spans="1:10" x14ac:dyDescent="0.25">
      <c r="A52" s="1">
        <v>70</v>
      </c>
      <c r="B52" s="2">
        <v>54</v>
      </c>
      <c r="C52" s="2">
        <f t="shared" si="0"/>
        <v>53</v>
      </c>
      <c r="D52" s="2">
        <f t="shared" si="1"/>
        <v>69</v>
      </c>
      <c r="E52">
        <v>18118.040442468129</v>
      </c>
      <c r="F52">
        <v>218788.21551258059</v>
      </c>
      <c r="G52">
        <v>76549.51395217453</v>
      </c>
      <c r="H52">
        <v>2151.795045479083</v>
      </c>
      <c r="I52">
        <v>2763.564915616053</v>
      </c>
      <c r="J52">
        <v>3063.4349166968982</v>
      </c>
    </row>
    <row r="53" spans="1:10" x14ac:dyDescent="0.25">
      <c r="A53" s="1">
        <v>70</v>
      </c>
      <c r="B53" s="2">
        <v>56</v>
      </c>
      <c r="C53" s="2">
        <f t="shared" si="0"/>
        <v>55</v>
      </c>
      <c r="D53" s="2">
        <f t="shared" si="1"/>
        <v>69</v>
      </c>
      <c r="E53">
        <v>4667.1215240931688</v>
      </c>
      <c r="F53">
        <v>57715.236100193208</v>
      </c>
      <c r="G53">
        <v>27281.288544067771</v>
      </c>
      <c r="H53">
        <v>573.89613617105488</v>
      </c>
      <c r="I53">
        <v>1082.504418863904</v>
      </c>
      <c r="J53">
        <v>1192.5083968161639</v>
      </c>
    </row>
    <row r="54" spans="1:10" x14ac:dyDescent="0.25">
      <c r="A54" s="1">
        <v>70</v>
      </c>
      <c r="B54" s="2">
        <v>57</v>
      </c>
      <c r="C54" s="2">
        <f t="shared" si="0"/>
        <v>56</v>
      </c>
      <c r="D54" s="2">
        <f t="shared" si="1"/>
        <v>69</v>
      </c>
      <c r="E54">
        <v>11298.6933359055</v>
      </c>
      <c r="F54">
        <v>123059.8860740739</v>
      </c>
      <c r="G54">
        <v>85538.125061134924</v>
      </c>
      <c r="H54">
        <v>1241.743007181421</v>
      </c>
      <c r="I54">
        <v>3661.0864552426419</v>
      </c>
      <c r="J54">
        <v>4012.56031176637</v>
      </c>
    </row>
    <row r="55" spans="1:10" x14ac:dyDescent="0.25">
      <c r="A55" s="1">
        <v>70</v>
      </c>
      <c r="B55" s="2">
        <v>58</v>
      </c>
      <c r="C55" s="2">
        <f t="shared" si="0"/>
        <v>57</v>
      </c>
      <c r="D55" s="2">
        <f t="shared" si="1"/>
        <v>69</v>
      </c>
      <c r="E55">
        <v>12462.18148229595</v>
      </c>
      <c r="F55">
        <v>127620.3416705112</v>
      </c>
      <c r="G55">
        <v>104454.19588609871</v>
      </c>
      <c r="H55">
        <v>1289.5783327251349</v>
      </c>
      <c r="I55">
        <v>4602.8272555909898</v>
      </c>
      <c r="J55">
        <v>5036.5395458912026</v>
      </c>
    </row>
    <row r="56" spans="1:10" x14ac:dyDescent="0.25">
      <c r="A56" s="1">
        <v>70</v>
      </c>
      <c r="B56" s="2">
        <v>59</v>
      </c>
      <c r="C56" s="2">
        <f t="shared" si="0"/>
        <v>58</v>
      </c>
      <c r="D56" s="2">
        <f t="shared" si="1"/>
        <v>69</v>
      </c>
      <c r="E56">
        <v>117393.6890599966</v>
      </c>
      <c r="F56">
        <v>1221937.730643586</v>
      </c>
      <c r="G56">
        <v>961122.18851851346</v>
      </c>
      <c r="H56">
        <v>12348.54148321434</v>
      </c>
      <c r="I56">
        <v>41958.216024716909</v>
      </c>
      <c r="J56">
        <v>45929.860563838258</v>
      </c>
    </row>
    <row r="57" spans="1:10" x14ac:dyDescent="0.25">
      <c r="A57" s="1">
        <v>71</v>
      </c>
      <c r="B57" s="2">
        <v>49</v>
      </c>
      <c r="C57" s="2">
        <f t="shared" si="0"/>
        <v>48</v>
      </c>
      <c r="D57" s="2">
        <f t="shared" si="1"/>
        <v>70</v>
      </c>
      <c r="E57">
        <v>11843.808271250289</v>
      </c>
      <c r="F57">
        <v>115984.0927871781</v>
      </c>
      <c r="G57">
        <v>105039.2529656953</v>
      </c>
      <c r="H57">
        <v>1186.077694963019</v>
      </c>
      <c r="I57">
        <v>4635.5714448363942</v>
      </c>
      <c r="J57">
        <v>5069.3366092853703</v>
      </c>
    </row>
    <row r="58" spans="1:10" x14ac:dyDescent="0.25">
      <c r="A58" s="1">
        <v>71</v>
      </c>
      <c r="B58" s="2">
        <v>50</v>
      </c>
      <c r="C58" s="2">
        <f t="shared" si="0"/>
        <v>49</v>
      </c>
      <c r="D58" s="2">
        <f t="shared" si="1"/>
        <v>70</v>
      </c>
      <c r="E58">
        <v>49836.912551896603</v>
      </c>
      <c r="F58">
        <v>534503.60292666557</v>
      </c>
      <c r="G58">
        <v>388040.31755443139</v>
      </c>
      <c r="H58">
        <v>5328.2349557618518</v>
      </c>
      <c r="I58">
        <v>16685.378474443081</v>
      </c>
      <c r="J58">
        <v>18276.429048740651</v>
      </c>
    </row>
    <row r="59" spans="1:10" x14ac:dyDescent="0.25">
      <c r="A59" s="1">
        <v>71</v>
      </c>
      <c r="B59" s="2">
        <v>51</v>
      </c>
      <c r="C59" s="2">
        <f t="shared" si="0"/>
        <v>50</v>
      </c>
      <c r="D59" s="2">
        <f t="shared" si="1"/>
        <v>70</v>
      </c>
      <c r="E59">
        <v>27255.285385571951</v>
      </c>
      <c r="F59">
        <v>351933.9078623415</v>
      </c>
      <c r="G59">
        <v>143822.10210567771</v>
      </c>
      <c r="H59">
        <v>3392.7161470073202</v>
      </c>
      <c r="I59">
        <v>5374.4566226077841</v>
      </c>
      <c r="J59">
        <v>5937.0774027562902</v>
      </c>
    </row>
    <row r="60" spans="1:10" x14ac:dyDescent="0.25">
      <c r="A60" s="1">
        <v>71</v>
      </c>
      <c r="B60" s="2">
        <v>52</v>
      </c>
      <c r="C60" s="2">
        <f t="shared" si="0"/>
        <v>51</v>
      </c>
      <c r="D60" s="2">
        <f t="shared" si="1"/>
        <v>70</v>
      </c>
      <c r="E60">
        <v>42739.918980114337</v>
      </c>
      <c r="F60">
        <v>551926.90066930861</v>
      </c>
      <c r="G60">
        <v>219589.14731561361</v>
      </c>
      <c r="H60">
        <v>5390.1889487113749</v>
      </c>
      <c r="I60">
        <v>8306.2314303607054</v>
      </c>
      <c r="J60">
        <v>9178.6547349759803</v>
      </c>
    </row>
    <row r="61" spans="1:10" x14ac:dyDescent="0.25">
      <c r="A61" s="1">
        <v>71</v>
      </c>
      <c r="B61" s="2">
        <v>53</v>
      </c>
      <c r="C61" s="2">
        <f t="shared" si="0"/>
        <v>52</v>
      </c>
      <c r="D61" s="2">
        <f t="shared" si="1"/>
        <v>70</v>
      </c>
      <c r="E61">
        <v>47006.19058281312</v>
      </c>
      <c r="F61">
        <v>653049.57954614691</v>
      </c>
      <c r="G61">
        <v>200759.09644256599</v>
      </c>
      <c r="H61">
        <v>6348.4204530666266</v>
      </c>
      <c r="I61">
        <v>6877.5083384481868</v>
      </c>
      <c r="J61">
        <v>7655.1325291966068</v>
      </c>
    </row>
    <row r="62" spans="1:10" x14ac:dyDescent="0.25">
      <c r="A62" s="1">
        <v>71</v>
      </c>
      <c r="B62" s="2">
        <v>54</v>
      </c>
      <c r="C62" s="2">
        <f t="shared" si="0"/>
        <v>53</v>
      </c>
      <c r="D62" s="2">
        <f t="shared" si="1"/>
        <v>70</v>
      </c>
      <c r="E62">
        <v>454.76516608574559</v>
      </c>
      <c r="F62">
        <v>6436.871311475812</v>
      </c>
      <c r="G62">
        <v>1796.14411855462</v>
      </c>
      <c r="H62">
        <v>62.513151920427518</v>
      </c>
      <c r="I62">
        <v>58.466444111001458</v>
      </c>
      <c r="J62">
        <v>65.331821304343464</v>
      </c>
    </row>
    <row r="63" spans="1:10" x14ac:dyDescent="0.25">
      <c r="A63" s="1">
        <v>71</v>
      </c>
      <c r="B63" s="2">
        <v>57</v>
      </c>
      <c r="C63" s="2">
        <f t="shared" si="0"/>
        <v>56</v>
      </c>
      <c r="D63" s="2">
        <f t="shared" si="1"/>
        <v>70</v>
      </c>
      <c r="E63">
        <v>4144.4269396517384</v>
      </c>
      <c r="F63">
        <v>49036.422378999247</v>
      </c>
      <c r="G63">
        <v>26955.18526900814</v>
      </c>
      <c r="H63">
        <v>488.82730882221608</v>
      </c>
      <c r="I63">
        <v>1102.391745282687</v>
      </c>
      <c r="J63">
        <v>1211.637308462866</v>
      </c>
    </row>
    <row r="64" spans="1:10" x14ac:dyDescent="0.25">
      <c r="A64" s="1">
        <v>71</v>
      </c>
      <c r="B64" s="2">
        <v>58</v>
      </c>
      <c r="C64" s="2">
        <f t="shared" si="0"/>
        <v>57</v>
      </c>
      <c r="D64" s="2">
        <f t="shared" si="1"/>
        <v>70</v>
      </c>
      <c r="E64">
        <v>30237.39856920595</v>
      </c>
      <c r="F64">
        <v>333955.19257055322</v>
      </c>
      <c r="G64">
        <v>224802.54198090959</v>
      </c>
      <c r="H64">
        <v>3353.005985610585</v>
      </c>
      <c r="I64">
        <v>9573.00542470041</v>
      </c>
      <c r="J64">
        <v>10495.08849233689</v>
      </c>
    </row>
    <row r="65" spans="1:10" x14ac:dyDescent="0.25">
      <c r="A65" s="1">
        <v>71</v>
      </c>
      <c r="B65" s="2">
        <v>59</v>
      </c>
      <c r="C65" s="2">
        <f t="shared" si="0"/>
        <v>58</v>
      </c>
      <c r="D65" s="2">
        <f t="shared" si="1"/>
        <v>70</v>
      </c>
      <c r="E65">
        <v>122451.280456212</v>
      </c>
      <c r="F65">
        <v>1230925.567851278</v>
      </c>
      <c r="G65">
        <v>1053498.7298826631</v>
      </c>
      <c r="H65">
        <v>12494.64165105593</v>
      </c>
      <c r="I65">
        <v>46468.513946581952</v>
      </c>
      <c r="J65">
        <v>50832.70260238566</v>
      </c>
    </row>
    <row r="66" spans="1:10" x14ac:dyDescent="0.25">
      <c r="A66" s="1">
        <v>71</v>
      </c>
      <c r="B66" s="2">
        <v>60</v>
      </c>
      <c r="C66" s="2">
        <f t="shared" si="0"/>
        <v>59</v>
      </c>
      <c r="D66" s="2">
        <f t="shared" si="1"/>
        <v>70</v>
      </c>
      <c r="E66">
        <v>113662.3708755382</v>
      </c>
      <c r="F66">
        <v>1092834.501173642</v>
      </c>
      <c r="G66">
        <v>1034521.026087767</v>
      </c>
      <c r="H66">
        <v>11166.6272781152</v>
      </c>
      <c r="I66">
        <v>46131.051297703263</v>
      </c>
      <c r="J66">
        <v>50427.388075112547</v>
      </c>
    </row>
    <row r="67" spans="1:10" x14ac:dyDescent="0.25">
      <c r="A67" s="1">
        <v>71</v>
      </c>
      <c r="B67" s="2">
        <v>61</v>
      </c>
      <c r="C67" s="2">
        <f t="shared" ref="C67:C71" si="2">B67-1</f>
        <v>60</v>
      </c>
      <c r="D67" s="2">
        <f t="shared" ref="D67:D71" si="3">A67-1</f>
        <v>70</v>
      </c>
      <c r="E67">
        <v>12070.259582427891</v>
      </c>
      <c r="F67">
        <v>133478.1637238753</v>
      </c>
      <c r="G67">
        <v>90129.848104066026</v>
      </c>
      <c r="H67">
        <v>1335.962572192959</v>
      </c>
      <c r="I67">
        <v>3846.937839922135</v>
      </c>
      <c r="J67">
        <v>4216.9527563286556</v>
      </c>
    </row>
    <row r="68" spans="1:10" x14ac:dyDescent="0.25">
      <c r="A68" s="1">
        <v>72</v>
      </c>
      <c r="B68" s="2">
        <v>52</v>
      </c>
      <c r="C68" s="2">
        <f t="shared" si="2"/>
        <v>51</v>
      </c>
      <c r="D68" s="2">
        <f t="shared" si="3"/>
        <v>71</v>
      </c>
      <c r="E68">
        <v>4814.4293292262173</v>
      </c>
      <c r="F68">
        <v>51437.683169562333</v>
      </c>
      <c r="G68">
        <v>19612.646601363322</v>
      </c>
      <c r="H68">
        <v>494.81496980118158</v>
      </c>
      <c r="I68">
        <v>702.48206220600696</v>
      </c>
      <c r="J68">
        <v>777.64141740997229</v>
      </c>
    </row>
    <row r="69" spans="1:10" x14ac:dyDescent="0.25">
      <c r="A69" s="1">
        <v>72</v>
      </c>
      <c r="B69" s="2">
        <v>58</v>
      </c>
      <c r="C69" s="2">
        <f t="shared" si="2"/>
        <v>57</v>
      </c>
      <c r="D69" s="2">
        <f t="shared" si="3"/>
        <v>71</v>
      </c>
      <c r="E69">
        <v>4478.7300664862514</v>
      </c>
      <c r="F69">
        <v>59685.472898157423</v>
      </c>
      <c r="G69">
        <v>21923.0348045758</v>
      </c>
      <c r="H69">
        <v>583.25776772436689</v>
      </c>
      <c r="I69">
        <v>806.12470467400408</v>
      </c>
      <c r="J69">
        <v>892.59003997853779</v>
      </c>
    </row>
    <row r="70" spans="1:10" x14ac:dyDescent="0.25">
      <c r="A70" s="1">
        <v>72</v>
      </c>
      <c r="B70" s="2">
        <v>60</v>
      </c>
      <c r="C70" s="2">
        <f t="shared" si="2"/>
        <v>59</v>
      </c>
      <c r="D70" s="2">
        <f t="shared" si="3"/>
        <v>71</v>
      </c>
      <c r="E70">
        <v>27504.282957101659</v>
      </c>
      <c r="F70">
        <v>253209.78982913509</v>
      </c>
      <c r="G70">
        <v>257246.44113515521</v>
      </c>
      <c r="H70">
        <v>2610.2900071935042</v>
      </c>
      <c r="I70">
        <v>11540.230939806779</v>
      </c>
      <c r="J70">
        <v>12609.97505453683</v>
      </c>
    </row>
    <row r="71" spans="1:10" x14ac:dyDescent="0.25">
      <c r="A71" s="1">
        <v>73</v>
      </c>
      <c r="B71" s="2">
        <v>60</v>
      </c>
      <c r="C71" s="2">
        <f t="shared" si="2"/>
        <v>59</v>
      </c>
      <c r="D71" s="2">
        <f t="shared" si="3"/>
        <v>72</v>
      </c>
      <c r="E71">
        <v>33849.68679555595</v>
      </c>
      <c r="F71">
        <v>127339.43516201781</v>
      </c>
      <c r="G71">
        <v>187887.1605763291</v>
      </c>
      <c r="H71">
        <v>1290.674758570435</v>
      </c>
      <c r="I71">
        <v>7579.9207774794659</v>
      </c>
      <c r="J71">
        <v>8268.4226224088161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DAB2-E9DE-45F5-BED5-2304DBAD012C}">
  <dimension ref="E5:AC6"/>
  <sheetViews>
    <sheetView topLeftCell="H1" workbookViewId="0">
      <selection activeCell="N6" sqref="N6:AC6"/>
    </sheetView>
  </sheetViews>
  <sheetFormatPr defaultRowHeight="14.4" x14ac:dyDescent="0.25"/>
  <sheetData>
    <row r="5" spans="5:29" x14ac:dyDescent="0.25">
      <c r="G5" t="s">
        <v>90</v>
      </c>
      <c r="H5" t="s">
        <v>82</v>
      </c>
      <c r="I5" t="s">
        <v>83</v>
      </c>
      <c r="J5" t="s">
        <v>84</v>
      </c>
      <c r="K5" t="s">
        <v>86</v>
      </c>
      <c r="L5" t="s">
        <v>87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98</v>
      </c>
      <c r="T5" t="s">
        <v>99</v>
      </c>
      <c r="U5" t="s">
        <v>100</v>
      </c>
      <c r="V5" t="s">
        <v>101</v>
      </c>
      <c r="W5" t="s">
        <v>102</v>
      </c>
      <c r="X5" t="s">
        <v>103</v>
      </c>
      <c r="Y5" t="s">
        <v>104</v>
      </c>
      <c r="Z5" t="s">
        <v>105</v>
      </c>
      <c r="AA5" t="s">
        <v>106</v>
      </c>
      <c r="AB5" t="s">
        <v>107</v>
      </c>
      <c r="AC5" t="s">
        <v>108</v>
      </c>
    </row>
    <row r="6" spans="5:29" x14ac:dyDescent="0.25">
      <c r="E6" t="s">
        <v>91</v>
      </c>
      <c r="F6" t="s">
        <v>92</v>
      </c>
      <c r="G6" t="str">
        <f>$E$6&amp;G5&amp;$F$6</f>
        <v>"VOC",</v>
      </c>
      <c r="H6" t="str">
        <f t="shared" ref="H6:N6" si="0">$E$6&amp;H5&amp;$F$6</f>
        <v>"CO",</v>
      </c>
      <c r="I6" t="str">
        <f t="shared" si="0"/>
        <v>"NOx",</v>
      </c>
      <c r="J6" t="str">
        <f t="shared" si="0"/>
        <v>"SO2",</v>
      </c>
      <c r="K6" t="str">
        <f t="shared" si="0"/>
        <v>"PM2_5",</v>
      </c>
      <c r="L6" t="str">
        <f t="shared" si="0"/>
        <v>"PMcoarse",</v>
      </c>
      <c r="N6" t="str">
        <f t="shared" si="0"/>
        <v>"CB05_ALD2",</v>
      </c>
      <c r="O6" t="str">
        <f t="shared" ref="O6" si="1">$E$6&amp;O5&amp;$F$6</f>
        <v>"CB05_ALDX",</v>
      </c>
      <c r="P6" t="str">
        <f t="shared" ref="P6" si="2">$E$6&amp;P5&amp;$F$6</f>
        <v>"CB05_ETHA",</v>
      </c>
      <c r="Q6" t="str">
        <f t="shared" ref="Q6" si="3">$E$6&amp;Q5&amp;$F$6</f>
        <v>"CB05_ETH",</v>
      </c>
      <c r="R6" t="str">
        <f t="shared" ref="R6" si="4">$E$6&amp;R5&amp;$F$6</f>
        <v>"CB05_ETOH",</v>
      </c>
      <c r="S6" t="str">
        <f t="shared" ref="S6" si="5">$E$6&amp;S5&amp;$F$6</f>
        <v>"CB05_FORM",</v>
      </c>
      <c r="T6" t="str">
        <f t="shared" ref="T6" si="6">$E$6&amp;T5&amp;$F$6</f>
        <v>"CB05_IOLE",</v>
      </c>
      <c r="U6" t="str">
        <f t="shared" ref="U6" si="7">$E$6&amp;U5&amp;$F$6</f>
        <v>"CB05_ISOP",</v>
      </c>
      <c r="V6" t="str">
        <f t="shared" ref="V6" si="8">$E$6&amp;V5&amp;$F$6</f>
        <v>"CB05_MEOH",</v>
      </c>
      <c r="W6" t="str">
        <f t="shared" ref="W6" si="9">$E$6&amp;W5&amp;$F$6</f>
        <v>"CB05_NVOL",</v>
      </c>
      <c r="X6" t="str">
        <f t="shared" ref="X6" si="10">$E$6&amp;X5&amp;$F$6</f>
        <v>"CB05_OLE",</v>
      </c>
      <c r="Y6" t="str">
        <f t="shared" ref="Y6" si="11">$E$6&amp;Y5&amp;$F$6</f>
        <v>"CB05_PAR",</v>
      </c>
      <c r="Z6" t="str">
        <f t="shared" ref="Z6" si="12">$E$6&amp;Z5&amp;$F$6</f>
        <v>"CB05_TERP",</v>
      </c>
      <c r="AA6" t="str">
        <f t="shared" ref="AA6" si="13">$E$6&amp;AA5&amp;$F$6</f>
        <v>"CB05_TOL",</v>
      </c>
      <c r="AB6" t="str">
        <f t="shared" ref="AB6" si="14">$E$6&amp;AB5&amp;$F$6</f>
        <v>"CB05_UNR",</v>
      </c>
      <c r="AC6" t="str">
        <f t="shared" ref="AC6:AD6" si="15">$E$6&amp;AC5&amp;$F$6</f>
        <v>"CB05_XYL",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nc_data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2022-08-14T09:17:17Z</dcterms:created>
  <dcterms:modified xsi:type="dcterms:W3CDTF">2022-08-14T17:07:02Z</dcterms:modified>
</cp:coreProperties>
</file>