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萧山json\萧山核心区属性表\"/>
    </mc:Choice>
  </mc:AlternateContent>
  <xr:revisionPtr revIDLastSave="0" documentId="13_ncr:1_{6AA49D55-0147-41CE-BCB5-9E6FD92D2C74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Sheet1" sheetId="1" r:id="rId1"/>
    <sheet name="nc_data" sheetId="5" r:id="rId2"/>
    <sheet name="nc_data-test" sheetId="6" r:id="rId3"/>
    <sheet name="Sheet3" sheetId="3" r:id="rId4"/>
    <sheet name="Sheet2" sheetId="2" r:id="rId5"/>
  </sheets>
  <definedNames>
    <definedName name="_xlnm._FilterDatabase" localSheetId="3" hidden="1">Sheet3!$B$1:$B$71</definedName>
  </definedNames>
  <calcPr calcId="1790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2" i="5"/>
  <c r="L7" i="2" l="1"/>
  <c r="M7" i="2"/>
  <c r="N7" i="2"/>
  <c r="O7" i="2"/>
  <c r="P7" i="2"/>
  <c r="Q7" i="2"/>
  <c r="R7" i="2"/>
  <c r="S7" i="2"/>
  <c r="T7" i="2"/>
  <c r="K7" i="2"/>
  <c r="M5" i="3"/>
  <c r="N4" i="3"/>
  <c r="N5" i="3" s="1"/>
  <c r="O4" i="3"/>
  <c r="O5" i="3" s="1"/>
  <c r="P4" i="3"/>
  <c r="P5" i="3" s="1"/>
  <c r="Q4" i="3"/>
  <c r="Q5" i="3" s="1"/>
  <c r="R4" i="3"/>
  <c r="R5" i="3" s="1"/>
  <c r="S4" i="3"/>
  <c r="S5" i="3" s="1"/>
  <c r="T4" i="3"/>
  <c r="T5" i="3" s="1"/>
  <c r="M4" i="3"/>
</calcChain>
</file>

<file path=xl/sharedStrings.xml><?xml version="1.0" encoding="utf-8"?>
<sst xmlns="http://schemas.openxmlformats.org/spreadsheetml/2006/main" count="282" uniqueCount="182">
  <si>
    <t>grid_HC</t>
  </si>
  <si>
    <t>grid_CO</t>
  </si>
  <si>
    <t>grid_NOx</t>
  </si>
  <si>
    <t>grid_SO2</t>
  </si>
  <si>
    <t>grid_NO</t>
  </si>
  <si>
    <t>grid_NO2</t>
  </si>
  <si>
    <t>grid_PM25</t>
  </si>
  <si>
    <t>grid_PM10</t>
  </si>
  <si>
    <t>(65, 59)</t>
  </si>
  <si>
    <t>(66, 54)</t>
  </si>
  <si>
    <t>(66, 56)</t>
  </si>
  <si>
    <t>(66, 57)</t>
  </si>
  <si>
    <t>(66, 58)</t>
  </si>
  <si>
    <t>(66, 59)</t>
  </si>
  <si>
    <t>(66, 60)</t>
  </si>
  <si>
    <t>(66, 61)</t>
  </si>
  <si>
    <t>(67, 49)</t>
  </si>
  <si>
    <t>(67, 50)</t>
  </si>
  <si>
    <t>(67, 51)</t>
  </si>
  <si>
    <t>(67, 53)</t>
  </si>
  <si>
    <t>(67, 54)</t>
  </si>
  <si>
    <t>(67, 55)</t>
  </si>
  <si>
    <t>(67, 56)</t>
  </si>
  <si>
    <t>(67, 57)</t>
  </si>
  <si>
    <t>(67, 58)</t>
  </si>
  <si>
    <t>(67, 59)</t>
  </si>
  <si>
    <t>(67, 60)</t>
  </si>
  <si>
    <t>(68, 48)</t>
  </si>
  <si>
    <t>(68, 49)</t>
  </si>
  <si>
    <t>(68, 50)</t>
  </si>
  <si>
    <t>(68, 51)</t>
  </si>
  <si>
    <t>(68, 52)</t>
  </si>
  <si>
    <t>(68, 53)</t>
  </si>
  <si>
    <t>(68, 54)</t>
  </si>
  <si>
    <t>(68, 55)</t>
  </si>
  <si>
    <t>(68, 56)</t>
  </si>
  <si>
    <t>(68, 57)</t>
  </si>
  <si>
    <t>(68, 58)</t>
  </si>
  <si>
    <t>(68, 59)</t>
  </si>
  <si>
    <t>(68, 60)</t>
  </si>
  <si>
    <t>(69, 48)</t>
  </si>
  <si>
    <t>(69, 49)</t>
  </si>
  <si>
    <t>(69, 50)</t>
  </si>
  <si>
    <t>(69, 51)</t>
  </si>
  <si>
    <t>(69, 52)</t>
  </si>
  <si>
    <t>(69, 53)</t>
  </si>
  <si>
    <t>(69, 54)</t>
  </si>
  <si>
    <t>(69, 55)</t>
  </si>
  <si>
    <t>(69, 56)</t>
  </si>
  <si>
    <t>(69, 57)</t>
  </si>
  <si>
    <t>(69, 58)</t>
  </si>
  <si>
    <t>(69, 59)</t>
  </si>
  <si>
    <t>(69, 60)</t>
  </si>
  <si>
    <t>(70, 49)</t>
  </si>
  <si>
    <t>(70, 50)</t>
  </si>
  <si>
    <t>(70, 51)</t>
  </si>
  <si>
    <t>(70, 52)</t>
  </si>
  <si>
    <t>(70, 53)</t>
  </si>
  <si>
    <t>(70, 54)</t>
  </si>
  <si>
    <t>(70, 56)</t>
  </si>
  <si>
    <t>(70, 57)</t>
  </si>
  <si>
    <t>(70, 58)</t>
  </si>
  <si>
    <t>(70, 59)</t>
  </si>
  <si>
    <t>(71, 49)</t>
  </si>
  <si>
    <t>(71, 50)</t>
  </si>
  <si>
    <t>(71, 51)</t>
  </si>
  <si>
    <t>(71, 52)</t>
  </si>
  <si>
    <t>(71, 53)</t>
  </si>
  <si>
    <t>(71, 54)</t>
  </si>
  <si>
    <t>(71, 57)</t>
  </si>
  <si>
    <t>(71, 58)</t>
  </si>
  <si>
    <t>(71, 59)</t>
  </si>
  <si>
    <t>(71, 60)</t>
  </si>
  <si>
    <t>(71, 61)</t>
  </si>
  <si>
    <t>(72, 52)</t>
  </si>
  <si>
    <t>(72, 58)</t>
  </si>
  <si>
    <t>(72, 60)</t>
  </si>
  <si>
    <t>(73, 60)</t>
  </si>
  <si>
    <t>(X,Y)</t>
    <phoneticPr fontId="2" type="noConversion"/>
  </si>
  <si>
    <t>X</t>
  </si>
  <si>
    <t>Y</t>
  </si>
  <si>
    <t>g</t>
    <phoneticPr fontId="2" type="noConversion"/>
  </si>
  <si>
    <t>t</t>
    <phoneticPr fontId="2" type="noConversion"/>
  </si>
  <si>
    <t>SO2</t>
  </si>
  <si>
    <t>SO2</t>
    <phoneticPr fontId="2" type="noConversion"/>
  </si>
  <si>
    <t>CO</t>
  </si>
  <si>
    <t>CO</t>
    <phoneticPr fontId="2" type="noConversion"/>
  </si>
  <si>
    <t>CO2</t>
  </si>
  <si>
    <t>CO2</t>
    <phoneticPr fontId="2" type="noConversion"/>
  </si>
  <si>
    <t>NH3</t>
  </si>
  <si>
    <t>NH3</t>
    <phoneticPr fontId="2" type="noConversion"/>
  </si>
  <si>
    <t>NOx</t>
  </si>
  <si>
    <t>NOx</t>
    <phoneticPr fontId="2" type="noConversion"/>
  </si>
  <si>
    <t>VOC</t>
  </si>
  <si>
    <t>VOC</t>
    <phoneticPr fontId="2" type="noConversion"/>
  </si>
  <si>
    <t>PM2.5</t>
    <phoneticPr fontId="2" type="noConversion"/>
  </si>
  <si>
    <t>BC</t>
  </si>
  <si>
    <t>BC</t>
    <phoneticPr fontId="2" type="noConversion"/>
  </si>
  <si>
    <t>OC</t>
  </si>
  <si>
    <t>OC</t>
    <phoneticPr fontId="2" type="noConversion"/>
  </si>
  <si>
    <t>PMcoarse</t>
  </si>
  <si>
    <t>PMcoarse</t>
    <phoneticPr fontId="2" type="noConversion"/>
  </si>
  <si>
    <t>"</t>
    <phoneticPr fontId="2" type="noConversion"/>
  </si>
  <si>
    <t>",</t>
    <phoneticPr fontId="2" type="noConversion"/>
  </si>
  <si>
    <t>核心区70个网格排放总量</t>
    <phoneticPr fontId="2" type="noConversion"/>
  </si>
  <si>
    <t>emis (t)</t>
  </si>
  <si>
    <t>PM2_5</t>
  </si>
  <si>
    <t>CB05分物种之和</t>
    <phoneticPr fontId="2" type="noConversion"/>
  </si>
  <si>
    <t>ROW</t>
    <phoneticPr fontId="2" type="noConversion"/>
  </si>
  <si>
    <t>COL</t>
    <phoneticPr fontId="2" type="noConversion"/>
  </si>
  <si>
    <t>,</t>
    <phoneticPr fontId="2" type="noConversion"/>
  </si>
  <si>
    <t>64,58</t>
  </si>
  <si>
    <t>65,53</t>
  </si>
  <si>
    <t>65,55</t>
  </si>
  <si>
    <t>65,56</t>
  </si>
  <si>
    <t>65,57</t>
  </si>
  <si>
    <t>65,58</t>
  </si>
  <si>
    <t>65,59</t>
  </si>
  <si>
    <t>65,60</t>
  </si>
  <si>
    <t>66,48</t>
  </si>
  <si>
    <t>66,49</t>
  </si>
  <si>
    <t>66,50</t>
  </si>
  <si>
    <t>66,52</t>
  </si>
  <si>
    <t>66,53</t>
  </si>
  <si>
    <t>66,54</t>
  </si>
  <si>
    <t>66,55</t>
  </si>
  <si>
    <t>66,56</t>
  </si>
  <si>
    <t>66,57</t>
  </si>
  <si>
    <t>66,58</t>
  </si>
  <si>
    <t>66,59</t>
  </si>
  <si>
    <t>67,47</t>
  </si>
  <si>
    <t>67,48</t>
  </si>
  <si>
    <t>67,49</t>
  </si>
  <si>
    <t>67,50</t>
  </si>
  <si>
    <t>67,51</t>
  </si>
  <si>
    <t>67,52</t>
  </si>
  <si>
    <t>67,53</t>
  </si>
  <si>
    <t>67,54</t>
  </si>
  <si>
    <t>67,55</t>
  </si>
  <si>
    <t>67,56</t>
  </si>
  <si>
    <t>67,57</t>
  </si>
  <si>
    <t>67,58</t>
  </si>
  <si>
    <t>67,59</t>
  </si>
  <si>
    <t>68,47</t>
  </si>
  <si>
    <t>68,48</t>
  </si>
  <si>
    <t>68,49</t>
  </si>
  <si>
    <t>68,50</t>
  </si>
  <si>
    <t>68,51</t>
  </si>
  <si>
    <t>68,52</t>
  </si>
  <si>
    <t>68,53</t>
  </si>
  <si>
    <t>68,54</t>
  </si>
  <si>
    <t>68,55</t>
  </si>
  <si>
    <t>68,56</t>
  </si>
  <si>
    <t>68,57</t>
  </si>
  <si>
    <t>68,58</t>
  </si>
  <si>
    <t>68,59</t>
  </si>
  <si>
    <t>69,48</t>
  </si>
  <si>
    <t>69,49</t>
  </si>
  <si>
    <t>69,50</t>
  </si>
  <si>
    <t>69,51</t>
  </si>
  <si>
    <t>69,52</t>
  </si>
  <si>
    <t>69,53</t>
  </si>
  <si>
    <t>69,55</t>
  </si>
  <si>
    <t>69,56</t>
  </si>
  <si>
    <t>69,57</t>
  </si>
  <si>
    <t>69,58</t>
  </si>
  <si>
    <t>70,48</t>
  </si>
  <si>
    <t>70,49</t>
  </si>
  <si>
    <t>70,50</t>
  </si>
  <si>
    <t>70,51</t>
  </si>
  <si>
    <t>70,52</t>
  </si>
  <si>
    <t>70,53</t>
  </si>
  <si>
    <t>70,56</t>
  </si>
  <si>
    <t>70,57</t>
  </si>
  <si>
    <t>70,58</t>
  </si>
  <si>
    <t>70,59</t>
  </si>
  <si>
    <t>70,60</t>
  </si>
  <si>
    <t>71,51</t>
  </si>
  <si>
    <t>71,57</t>
  </si>
  <si>
    <t>71,59</t>
  </si>
  <si>
    <t>72,59</t>
  </si>
  <si>
    <t>loc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</si>
</sst>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4</xdr:row>
      <xdr:rowOff>175261</xdr:rowOff>
    </xdr:from>
    <xdr:to>
      <xdr:col>6</xdr:col>
      <xdr:colOff>23165</xdr:colOff>
      <xdr:row>17</xdr:row>
      <xdr:rowOff>68581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440A3AF-7D2B-4442-9946-B03EDDF6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1" y="906781"/>
          <a:ext cx="3055924" cy="2270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workbookViewId="0">
      <selection sqref="A1:XFD1048576"/>
    </sheetView>
  </sheetViews>
  <sheetFormatPr defaultRowHeight="14.4" x14ac:dyDescent="0.25"/>
  <cols>
    <col min="1" max="1" width="10.44140625" bestFit="1" customWidth="1"/>
    <col min="2" max="9" width="12.77734375" bestFit="1" customWidth="1"/>
  </cols>
  <sheetData>
    <row r="1" spans="1:9" x14ac:dyDescent="0.25">
      <c r="A1" s="2" t="s">
        <v>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520.63974260208829</v>
      </c>
      <c r="C2">
        <v>3826.2443643168872</v>
      </c>
      <c r="D2">
        <v>5994.8361325486712</v>
      </c>
      <c r="E2">
        <v>38.960179534639181</v>
      </c>
      <c r="F2">
        <v>5263.0536019606343</v>
      </c>
      <c r="G2">
        <v>683.82459132627866</v>
      </c>
      <c r="H2">
        <v>312.35008842929318</v>
      </c>
      <c r="I2">
        <v>340.20423373739038</v>
      </c>
    </row>
    <row r="3" spans="1:9" x14ac:dyDescent="0.25">
      <c r="A3" s="1" t="s">
        <v>9</v>
      </c>
      <c r="B3">
        <v>3757.9921786125578</v>
      </c>
      <c r="C3">
        <v>57910.947821898073</v>
      </c>
      <c r="D3">
        <v>14345.829917828079</v>
      </c>
      <c r="E3">
        <v>546.70417197737675</v>
      </c>
      <c r="F3">
        <v>12447.76726653544</v>
      </c>
      <c r="G3">
        <v>1783.2965804934611</v>
      </c>
      <c r="H3">
        <v>592.8153965298618</v>
      </c>
      <c r="I3">
        <v>656.87333774980686</v>
      </c>
    </row>
    <row r="4" spans="1:9" x14ac:dyDescent="0.25">
      <c r="A4" s="1" t="s">
        <v>10</v>
      </c>
      <c r="B4">
        <v>5887.7145018780966</v>
      </c>
      <c r="C4">
        <v>91336.390435656314</v>
      </c>
      <c r="D4">
        <v>24680.354054508571</v>
      </c>
      <c r="E4">
        <v>837.36492558521343</v>
      </c>
      <c r="F4">
        <v>21440.93636209167</v>
      </c>
      <c r="G4">
        <v>3041.9743581829948</v>
      </c>
      <c r="H4">
        <v>1035.3676355838829</v>
      </c>
      <c r="I4">
        <v>1144.3034597182129</v>
      </c>
    </row>
    <row r="5" spans="1:9" x14ac:dyDescent="0.25">
      <c r="A5" s="1" t="s">
        <v>11</v>
      </c>
      <c r="B5">
        <v>89140.301327172769</v>
      </c>
      <c r="C5">
        <v>1355529.698932559</v>
      </c>
      <c r="D5">
        <v>365135.15747254418</v>
      </c>
      <c r="E5">
        <v>12776.259842664969</v>
      </c>
      <c r="F5">
        <v>317219.36559124221</v>
      </c>
      <c r="G5">
        <v>44994.707875275977</v>
      </c>
      <c r="H5">
        <v>15488.308170734201</v>
      </c>
      <c r="I5">
        <v>17124.34111734961</v>
      </c>
    </row>
    <row r="6" spans="1:9" x14ac:dyDescent="0.25">
      <c r="A6" s="1" t="s">
        <v>12</v>
      </c>
      <c r="B6">
        <v>168417.2285483951</v>
      </c>
      <c r="C6">
        <v>2528926.514829061</v>
      </c>
      <c r="D6">
        <v>720501.86106196907</v>
      </c>
      <c r="E6">
        <v>23859.57993760319</v>
      </c>
      <c r="F6">
        <v>626369.57705511339</v>
      </c>
      <c r="G6">
        <v>88368.230831951732</v>
      </c>
      <c r="H6">
        <v>30928.46551635813</v>
      </c>
      <c r="I6">
        <v>34157.090814046358</v>
      </c>
    </row>
    <row r="7" spans="1:9" x14ac:dyDescent="0.25">
      <c r="A7" s="1" t="s">
        <v>13</v>
      </c>
      <c r="B7">
        <v>117948.2391688378</v>
      </c>
      <c r="C7">
        <v>1787434.6101377821</v>
      </c>
      <c r="D7">
        <v>493643.95685048052</v>
      </c>
      <c r="E7">
        <v>16815.77172570935</v>
      </c>
      <c r="F7">
        <v>429000.94740477519</v>
      </c>
      <c r="G7">
        <v>60693.834084377013</v>
      </c>
      <c r="H7">
        <v>21043.997224357568</v>
      </c>
      <c r="I7">
        <v>23253.65207578132</v>
      </c>
    </row>
    <row r="8" spans="1:9" x14ac:dyDescent="0.25">
      <c r="A8" s="1" t="s">
        <v>14</v>
      </c>
      <c r="B8">
        <v>59691.997119384199</v>
      </c>
      <c r="C8">
        <v>882377.50554254139</v>
      </c>
      <c r="D8">
        <v>274127.40956526081</v>
      </c>
      <c r="E8">
        <v>8274.9637247999963</v>
      </c>
      <c r="F8">
        <v>238535.7112465692</v>
      </c>
      <c r="G8">
        <v>33398.673057572902</v>
      </c>
      <c r="H8">
        <v>11985.95738676878</v>
      </c>
      <c r="I8">
        <v>13214.41503691698</v>
      </c>
    </row>
    <row r="9" spans="1:9" x14ac:dyDescent="0.25">
      <c r="A9" s="1" t="s">
        <v>15</v>
      </c>
      <c r="B9">
        <v>9035.2222689471946</v>
      </c>
      <c r="C9">
        <v>127014.9169054739</v>
      </c>
      <c r="D9">
        <v>47397.952134572028</v>
      </c>
      <c r="E9">
        <v>1201.4096282199259</v>
      </c>
      <c r="F9">
        <v>41325.282273729281</v>
      </c>
      <c r="G9">
        <v>5693.4857617130547</v>
      </c>
      <c r="H9">
        <v>2157.8401995232311</v>
      </c>
      <c r="I9">
        <v>2372.1118631977388</v>
      </c>
    </row>
    <row r="10" spans="1:9" x14ac:dyDescent="0.25">
      <c r="A10" s="1" t="s">
        <v>16</v>
      </c>
      <c r="B10">
        <v>17261.358742520471</v>
      </c>
      <c r="C10">
        <v>250138.3176793507</v>
      </c>
      <c r="D10">
        <v>82570.191885404492</v>
      </c>
      <c r="E10">
        <v>2373.5239110226639</v>
      </c>
      <c r="F10">
        <v>71907.896403146704</v>
      </c>
      <c r="G10">
        <v>10001.73447457395</v>
      </c>
      <c r="H10">
        <v>3673.6026192500581</v>
      </c>
      <c r="I10">
        <v>4045.9051580157329</v>
      </c>
    </row>
    <row r="11" spans="1:9" x14ac:dyDescent="0.25">
      <c r="A11" s="1" t="s">
        <v>17</v>
      </c>
      <c r="B11">
        <v>5095.5896687939503</v>
      </c>
      <c r="C11">
        <v>81324.642810432517</v>
      </c>
      <c r="D11">
        <v>16832.170268226579</v>
      </c>
      <c r="E11">
        <v>770.55495610777018</v>
      </c>
      <c r="F11">
        <v>14570.75484274898</v>
      </c>
      <c r="G11">
        <v>2126.7582270326461</v>
      </c>
      <c r="H11">
        <v>660.21519740881479</v>
      </c>
      <c r="I11">
        <v>735.14912178901648</v>
      </c>
    </row>
    <row r="12" spans="1:9" x14ac:dyDescent="0.25">
      <c r="A12" s="1" t="s">
        <v>18</v>
      </c>
      <c r="B12">
        <v>3109.0606045807071</v>
      </c>
      <c r="C12">
        <v>49620.016441268432</v>
      </c>
      <c r="D12">
        <v>10270.10432002155</v>
      </c>
      <c r="E12">
        <v>470.15207530752991</v>
      </c>
      <c r="F12">
        <v>8890.3076591951249</v>
      </c>
      <c r="G12">
        <v>1297.6359261478999</v>
      </c>
      <c r="H12">
        <v>402.82856238992503</v>
      </c>
      <c r="I12">
        <v>448.54929882674571</v>
      </c>
    </row>
    <row r="13" spans="1:9" x14ac:dyDescent="0.25">
      <c r="A13" s="1" t="s">
        <v>19</v>
      </c>
      <c r="B13">
        <v>28909.277475018142</v>
      </c>
      <c r="C13">
        <v>449028.27825395891</v>
      </c>
      <c r="D13">
        <v>108485.4817601056</v>
      </c>
      <c r="E13">
        <v>4232.6954286929604</v>
      </c>
      <c r="F13">
        <v>94105.446990873548</v>
      </c>
      <c r="G13">
        <v>13512.15017520141</v>
      </c>
      <c r="H13">
        <v>4452.3394052657613</v>
      </c>
      <c r="I13">
        <v>4935.9874946769023</v>
      </c>
    </row>
    <row r="14" spans="1:9" x14ac:dyDescent="0.25">
      <c r="A14" s="1" t="s">
        <v>20</v>
      </c>
      <c r="B14">
        <v>102432.5343340749</v>
      </c>
      <c r="C14">
        <v>1586743.8116097071</v>
      </c>
      <c r="D14">
        <v>398797.40589121153</v>
      </c>
      <c r="E14">
        <v>14879.644424339631</v>
      </c>
      <c r="F14">
        <v>346140.45301451371</v>
      </c>
      <c r="G14">
        <v>49466.564936785478</v>
      </c>
      <c r="H14">
        <v>16523.822314448531</v>
      </c>
      <c r="I14">
        <v>18298.463358973149</v>
      </c>
    </row>
    <row r="15" spans="1:9" x14ac:dyDescent="0.25">
      <c r="A15" s="1" t="s">
        <v>21</v>
      </c>
      <c r="B15">
        <v>60484.888427341793</v>
      </c>
      <c r="C15">
        <v>887978.59523175145</v>
      </c>
      <c r="D15">
        <v>278984.45750538842</v>
      </c>
      <c r="E15">
        <v>8398.3533392235604</v>
      </c>
      <c r="F15">
        <v>242818.6524518767</v>
      </c>
      <c r="G15">
        <v>33933.929404349263</v>
      </c>
      <c r="H15">
        <v>12278.88170000983</v>
      </c>
      <c r="I15">
        <v>13534.804077998429</v>
      </c>
    </row>
    <row r="16" spans="1:9" x14ac:dyDescent="0.25">
      <c r="A16" s="1" t="s">
        <v>22</v>
      </c>
      <c r="B16">
        <v>76430.761311086957</v>
      </c>
      <c r="C16">
        <v>1192102.889670942</v>
      </c>
      <c r="D16">
        <v>293152.78879104438</v>
      </c>
      <c r="E16">
        <v>11119.433956479061</v>
      </c>
      <c r="F16">
        <v>254345.46219165</v>
      </c>
      <c r="G16">
        <v>36462.101016853667</v>
      </c>
      <c r="H16">
        <v>12045.22851523926</v>
      </c>
      <c r="I16">
        <v>13345.963137752449</v>
      </c>
    </row>
    <row r="17" spans="1:9" x14ac:dyDescent="0.25">
      <c r="A17" s="1" t="s">
        <v>23</v>
      </c>
      <c r="B17">
        <v>82694.507936308815</v>
      </c>
      <c r="C17">
        <v>1214263.9199963319</v>
      </c>
      <c r="D17">
        <v>377714.78810890601</v>
      </c>
      <c r="E17">
        <v>11502.84287665963</v>
      </c>
      <c r="F17">
        <v>328710.22277589579</v>
      </c>
      <c r="G17">
        <v>45982.862868954631</v>
      </c>
      <c r="H17">
        <v>16619.099709796788</v>
      </c>
      <c r="I17">
        <v>18322.458734270251</v>
      </c>
    </row>
    <row r="18" spans="1:9" x14ac:dyDescent="0.25">
      <c r="A18" s="1" t="s">
        <v>24</v>
      </c>
      <c r="B18">
        <v>273790.49406314921</v>
      </c>
      <c r="C18">
        <v>3989109.2922693738</v>
      </c>
      <c r="D18">
        <v>1294505.0742746161</v>
      </c>
      <c r="E18">
        <v>37692.953711573507</v>
      </c>
      <c r="F18">
        <v>1127091.1838324049</v>
      </c>
      <c r="G18">
        <v>157057.8716708635</v>
      </c>
      <c r="H18">
        <v>57391.829163225913</v>
      </c>
      <c r="I18">
        <v>63226.152789187741</v>
      </c>
    </row>
    <row r="19" spans="1:9" x14ac:dyDescent="0.25">
      <c r="A19" s="1" t="s">
        <v>25</v>
      </c>
      <c r="B19">
        <v>193538.04354328211</v>
      </c>
      <c r="C19">
        <v>2896161.4168151352</v>
      </c>
      <c r="D19">
        <v>847449.4784854356</v>
      </c>
      <c r="E19">
        <v>27212.485575323459</v>
      </c>
      <c r="F19">
        <v>736956.83383507095</v>
      </c>
      <c r="G19">
        <v>103713.0832882629</v>
      </c>
      <c r="H19">
        <v>36704.193615419303</v>
      </c>
      <c r="I19">
        <v>40509.543468136653</v>
      </c>
    </row>
    <row r="20" spans="1:9" x14ac:dyDescent="0.25">
      <c r="A20" s="1" t="s">
        <v>26</v>
      </c>
      <c r="B20">
        <v>185236.9760891374</v>
      </c>
      <c r="C20">
        <v>2809268.8651758078</v>
      </c>
      <c r="D20">
        <v>766829.34505691926</v>
      </c>
      <c r="E20">
        <v>26413.893836970619</v>
      </c>
      <c r="F20">
        <v>666228.34946158796</v>
      </c>
      <c r="G20">
        <v>94466.357492746756</v>
      </c>
      <c r="H20">
        <v>32556.837568509309</v>
      </c>
      <c r="I20">
        <v>35988.128266073858</v>
      </c>
    </row>
    <row r="21" spans="1:9" x14ac:dyDescent="0.25">
      <c r="A21" s="1" t="s">
        <v>27</v>
      </c>
      <c r="B21">
        <v>5716.9621438145032</v>
      </c>
      <c r="C21">
        <v>85384.478738361315</v>
      </c>
      <c r="D21">
        <v>25270.20089284116</v>
      </c>
      <c r="E21">
        <v>805.87903451807779</v>
      </c>
      <c r="F21">
        <v>21978.825996910819</v>
      </c>
      <c r="G21">
        <v>3089.213159069619</v>
      </c>
      <c r="H21">
        <v>1091.7411644865999</v>
      </c>
      <c r="I21">
        <v>1204.7704953548509</v>
      </c>
    </row>
    <row r="22" spans="1:9" x14ac:dyDescent="0.25">
      <c r="A22" s="1" t="s">
        <v>28</v>
      </c>
      <c r="B22">
        <v>56666.887851513522</v>
      </c>
      <c r="C22">
        <v>824092.289447897</v>
      </c>
      <c r="D22">
        <v>272855.42265294451</v>
      </c>
      <c r="E22">
        <v>7772.0616164535413</v>
      </c>
      <c r="F22">
        <v>237627.47003149689</v>
      </c>
      <c r="G22">
        <v>33045.121404218691</v>
      </c>
      <c r="H22">
        <v>12144.71058476721</v>
      </c>
      <c r="I22">
        <v>13373.767464030911</v>
      </c>
    </row>
    <row r="23" spans="1:9" x14ac:dyDescent="0.25">
      <c r="A23" s="1" t="s">
        <v>29</v>
      </c>
      <c r="B23">
        <v>69882.296797521441</v>
      </c>
      <c r="C23">
        <v>1073610.5871654069</v>
      </c>
      <c r="D23">
        <v>277826.45123321388</v>
      </c>
      <c r="E23">
        <v>10113.7288465163</v>
      </c>
      <c r="F23">
        <v>241252.0659217404</v>
      </c>
      <c r="G23">
        <v>34351.771922378037</v>
      </c>
      <c r="H23">
        <v>11644.25952253343</v>
      </c>
      <c r="I23">
        <v>12885.556235045049</v>
      </c>
    </row>
    <row r="24" spans="1:9" x14ac:dyDescent="0.25">
      <c r="A24" s="1" t="s">
        <v>30</v>
      </c>
      <c r="B24">
        <v>18298.645751294629</v>
      </c>
      <c r="C24">
        <v>267487.11813771591</v>
      </c>
      <c r="D24">
        <v>90119.860075354358</v>
      </c>
      <c r="E24">
        <v>2488.826490577489</v>
      </c>
      <c r="F24">
        <v>78492.818164325639</v>
      </c>
      <c r="G24">
        <v>10906.08982693916</v>
      </c>
      <c r="H24">
        <v>4006.1841026881261</v>
      </c>
      <c r="I24">
        <v>4409.8897063108252</v>
      </c>
    </row>
    <row r="25" spans="1:9" x14ac:dyDescent="0.25">
      <c r="A25" s="1" t="s">
        <v>31</v>
      </c>
      <c r="B25">
        <v>1732.2771797843959</v>
      </c>
      <c r="C25">
        <v>27515.580884305979</v>
      </c>
      <c r="D25">
        <v>6633.1632872910968</v>
      </c>
      <c r="E25">
        <v>249.62907339692799</v>
      </c>
      <c r="F25">
        <v>5749.8526304539637</v>
      </c>
      <c r="G25">
        <v>830.24584043836467</v>
      </c>
      <c r="H25">
        <v>265.6608379948666</v>
      </c>
      <c r="I25">
        <v>294.53355362526941</v>
      </c>
    </row>
    <row r="26" spans="1:9" x14ac:dyDescent="0.25">
      <c r="A26" s="1" t="s">
        <v>32</v>
      </c>
      <c r="B26">
        <v>53496.798254618807</v>
      </c>
      <c r="C26">
        <v>844857.53830067313</v>
      </c>
      <c r="D26">
        <v>189494.04571734989</v>
      </c>
      <c r="E26">
        <v>7947.3828273764948</v>
      </c>
      <c r="F26">
        <v>164201.2889272309</v>
      </c>
      <c r="G26">
        <v>23776.801131031971</v>
      </c>
      <c r="H26">
        <v>7579.0888928251588</v>
      </c>
      <c r="I26">
        <v>8419.3723459998</v>
      </c>
    </row>
    <row r="27" spans="1:9" x14ac:dyDescent="0.25">
      <c r="A27" s="1" t="s">
        <v>33</v>
      </c>
      <c r="B27">
        <v>71875.857626452314</v>
      </c>
      <c r="C27">
        <v>1157099.8121793</v>
      </c>
      <c r="D27">
        <v>238959.77318500611</v>
      </c>
      <c r="E27">
        <v>10821.6911082554</v>
      </c>
      <c r="F27">
        <v>206803.46302334659</v>
      </c>
      <c r="G27">
        <v>30244.616578129939</v>
      </c>
      <c r="H27">
        <v>9270.950907414177</v>
      </c>
      <c r="I27">
        <v>10324.25186437286</v>
      </c>
    </row>
    <row r="28" spans="1:9" x14ac:dyDescent="0.25">
      <c r="A28" s="1" t="s">
        <v>34</v>
      </c>
      <c r="B28">
        <v>28432.203927770192</v>
      </c>
      <c r="C28">
        <v>458468.3072785454</v>
      </c>
      <c r="D28">
        <v>96747.421936120707</v>
      </c>
      <c r="E28">
        <v>4250.9402035820358</v>
      </c>
      <c r="F28">
        <v>83740.203537358175</v>
      </c>
      <c r="G28">
        <v>12233.238340533821</v>
      </c>
      <c r="H28">
        <v>3751.999541752592</v>
      </c>
      <c r="I28">
        <v>4175.6754716474979</v>
      </c>
    </row>
    <row r="29" spans="1:9" x14ac:dyDescent="0.25">
      <c r="A29" s="1" t="s">
        <v>35</v>
      </c>
      <c r="B29">
        <v>70576.192241742654</v>
      </c>
      <c r="C29">
        <v>1095913.2919296441</v>
      </c>
      <c r="D29">
        <v>271135.96247361071</v>
      </c>
      <c r="E29">
        <v>10270.916643427299</v>
      </c>
      <c r="F29">
        <v>235284.11329698021</v>
      </c>
      <c r="G29">
        <v>33682.754355542849</v>
      </c>
      <c r="H29">
        <v>11208.597456284329</v>
      </c>
      <c r="I29">
        <v>12416.926872245571</v>
      </c>
    </row>
    <row r="30" spans="1:9" x14ac:dyDescent="0.25">
      <c r="A30" s="1" t="s">
        <v>36</v>
      </c>
      <c r="B30">
        <v>55869.393882840472</v>
      </c>
      <c r="C30">
        <v>794758.07870254258</v>
      </c>
      <c r="D30">
        <v>269983.10447978909</v>
      </c>
      <c r="E30">
        <v>7678.7232808480767</v>
      </c>
      <c r="F30">
        <v>235226.26789183501</v>
      </c>
      <c r="G30">
        <v>32596.980162192151</v>
      </c>
      <c r="H30">
        <v>12201.33453298004</v>
      </c>
      <c r="I30">
        <v>13432.454807731039</v>
      </c>
    </row>
    <row r="31" spans="1:9" x14ac:dyDescent="0.25">
      <c r="A31" s="1" t="s">
        <v>37</v>
      </c>
      <c r="B31">
        <v>203126.47313133691</v>
      </c>
      <c r="C31">
        <v>3092557.9694088679</v>
      </c>
      <c r="D31">
        <v>827296.78218844905</v>
      </c>
      <c r="E31">
        <v>29158.168745607301</v>
      </c>
      <c r="F31">
        <v>718652.79375164036</v>
      </c>
      <c r="G31">
        <v>102025.6043949764</v>
      </c>
      <c r="H31">
        <v>34969.607427762778</v>
      </c>
      <c r="I31">
        <v>38671.311735038631</v>
      </c>
    </row>
    <row r="32" spans="1:9" x14ac:dyDescent="0.25">
      <c r="A32" s="1" t="s">
        <v>38</v>
      </c>
      <c r="B32">
        <v>206618.51701538329</v>
      </c>
      <c r="C32">
        <v>3176123.894444901</v>
      </c>
      <c r="D32">
        <v>807457.1634993304</v>
      </c>
      <c r="E32">
        <v>29938.65871473651</v>
      </c>
      <c r="F32">
        <v>700903.22825669392</v>
      </c>
      <c r="G32">
        <v>100094.2559364529</v>
      </c>
      <c r="H32">
        <v>33615.323527176573</v>
      </c>
      <c r="I32">
        <v>37220.25392421423</v>
      </c>
    </row>
    <row r="33" spans="1:9" x14ac:dyDescent="0.25">
      <c r="A33" s="1" t="s">
        <v>39</v>
      </c>
      <c r="B33">
        <v>19848.42482692311</v>
      </c>
      <c r="C33">
        <v>318821.52493371489</v>
      </c>
      <c r="D33">
        <v>67256.639057384586</v>
      </c>
      <c r="E33">
        <v>2961.4793359311661</v>
      </c>
      <c r="F33">
        <v>58204.739885008763</v>
      </c>
      <c r="G33">
        <v>8513.8440232628509</v>
      </c>
      <c r="H33">
        <v>2604.7067928091828</v>
      </c>
      <c r="I33">
        <v>2899.3992185223501</v>
      </c>
    </row>
    <row r="34" spans="1:9" x14ac:dyDescent="0.25">
      <c r="A34" s="1" t="s">
        <v>40</v>
      </c>
      <c r="B34">
        <v>5568.39560893418</v>
      </c>
      <c r="C34">
        <v>30133.274097547161</v>
      </c>
      <c r="D34">
        <v>27114.311017525371</v>
      </c>
      <c r="E34">
        <v>271.99682625156152</v>
      </c>
      <c r="F34">
        <v>23430.815016419721</v>
      </c>
      <c r="G34">
        <v>3466.5731099113218</v>
      </c>
      <c r="H34">
        <v>1193.091932092259</v>
      </c>
      <c r="I34">
        <v>1302.5157074810911</v>
      </c>
    </row>
    <row r="35" spans="1:9" x14ac:dyDescent="0.25">
      <c r="A35" s="1" t="s">
        <v>41</v>
      </c>
      <c r="B35">
        <v>28813.149699280351</v>
      </c>
      <c r="C35">
        <v>431503.24602954811</v>
      </c>
      <c r="D35">
        <v>127209.000890601</v>
      </c>
      <c r="E35">
        <v>4061.601172324285</v>
      </c>
      <c r="F35">
        <v>110646.24308280169</v>
      </c>
      <c r="G35">
        <v>15545.094136544771</v>
      </c>
      <c r="H35">
        <v>5512.3503006215733</v>
      </c>
      <c r="I35">
        <v>6082.5570745770692</v>
      </c>
    </row>
    <row r="36" spans="1:9" x14ac:dyDescent="0.25">
      <c r="A36" s="1" t="s">
        <v>42</v>
      </c>
      <c r="B36">
        <v>52940.235925803077</v>
      </c>
      <c r="C36">
        <v>826951.03833669284</v>
      </c>
      <c r="D36">
        <v>206068.4259324985</v>
      </c>
      <c r="E36">
        <v>7695.3652277494421</v>
      </c>
      <c r="F36">
        <v>178834.75625645139</v>
      </c>
      <c r="G36">
        <v>25585.123891073999</v>
      </c>
      <c r="H36">
        <v>8484.3398376679706</v>
      </c>
      <c r="I36">
        <v>9396.4592830688907</v>
      </c>
    </row>
    <row r="37" spans="1:9" x14ac:dyDescent="0.25">
      <c r="A37" s="1" t="s">
        <v>43</v>
      </c>
      <c r="B37">
        <v>24862.354351219648</v>
      </c>
      <c r="C37">
        <v>380620.98952970689</v>
      </c>
      <c r="D37">
        <v>102024.22481554491</v>
      </c>
      <c r="E37">
        <v>3575.0000096915142</v>
      </c>
      <c r="F37">
        <v>88637.581652019275</v>
      </c>
      <c r="G37">
        <v>12570.453182801701</v>
      </c>
      <c r="H37">
        <v>4317.5662657540606</v>
      </c>
      <c r="I37">
        <v>4773.4026205765031</v>
      </c>
    </row>
    <row r="38" spans="1:9" x14ac:dyDescent="0.25">
      <c r="A38" s="1" t="s">
        <v>44</v>
      </c>
      <c r="B38">
        <v>45925.317284543657</v>
      </c>
      <c r="C38">
        <v>750648.27038442937</v>
      </c>
      <c r="D38">
        <v>153756.55733471061</v>
      </c>
      <c r="E38">
        <v>6872.675945081357</v>
      </c>
      <c r="F38">
        <v>133018.18576191549</v>
      </c>
      <c r="G38">
        <v>19508.316710758001</v>
      </c>
      <c r="H38">
        <v>5874.9659672406724</v>
      </c>
      <c r="I38">
        <v>6543.7091618528066</v>
      </c>
    </row>
    <row r="39" spans="1:9" x14ac:dyDescent="0.25">
      <c r="A39" s="1" t="s">
        <v>45</v>
      </c>
      <c r="B39">
        <v>66758.876114790139</v>
      </c>
      <c r="C39">
        <v>1112644.2960795839</v>
      </c>
      <c r="D39">
        <v>185539.7124231318</v>
      </c>
      <c r="E39">
        <v>10394.38071869486</v>
      </c>
      <c r="F39">
        <v>159949.77512031869</v>
      </c>
      <c r="G39">
        <v>24105.611105672549</v>
      </c>
      <c r="H39">
        <v>6555.6612163091422</v>
      </c>
      <c r="I39">
        <v>7364.3095248096961</v>
      </c>
    </row>
    <row r="40" spans="1:9" x14ac:dyDescent="0.25">
      <c r="A40" s="1" t="s">
        <v>46</v>
      </c>
      <c r="B40">
        <v>115491.53225308799</v>
      </c>
      <c r="C40">
        <v>1908918.3496909661</v>
      </c>
      <c r="D40">
        <v>333280.92361187848</v>
      </c>
      <c r="E40">
        <v>17846.81694678729</v>
      </c>
      <c r="F40">
        <v>287546.91853814962</v>
      </c>
      <c r="G40">
        <v>43067.748190981139</v>
      </c>
      <c r="H40">
        <v>12030.15154536033</v>
      </c>
      <c r="I40">
        <v>13486.771365850829</v>
      </c>
    </row>
    <row r="41" spans="1:9" x14ac:dyDescent="0.25">
      <c r="A41" s="1" t="s">
        <v>47</v>
      </c>
      <c r="B41">
        <v>151902.24137926061</v>
      </c>
      <c r="C41">
        <v>2493098.379705112</v>
      </c>
      <c r="D41">
        <v>455481.36925724731</v>
      </c>
      <c r="E41">
        <v>23245.569467908561</v>
      </c>
      <c r="F41">
        <v>393153.21103761741</v>
      </c>
      <c r="G41">
        <v>58684.295078139403</v>
      </c>
      <c r="H41">
        <v>16551.175396494578</v>
      </c>
      <c r="I41">
        <v>18525.518139535041</v>
      </c>
    </row>
    <row r="42" spans="1:9" x14ac:dyDescent="0.25">
      <c r="A42" s="1" t="s">
        <v>48</v>
      </c>
      <c r="B42">
        <v>220034.13030935661</v>
      </c>
      <c r="C42">
        <v>3561671.3916025851</v>
      </c>
      <c r="D42">
        <v>638218.5264764477</v>
      </c>
      <c r="E42">
        <v>34051.203671165473</v>
      </c>
      <c r="F42">
        <v>550927.55643952999</v>
      </c>
      <c r="G42">
        <v>82185.182467633989</v>
      </c>
      <c r="H42">
        <v>23533.305633807431</v>
      </c>
      <c r="I42">
        <v>26362.60082130921</v>
      </c>
    </row>
    <row r="43" spans="1:9" x14ac:dyDescent="0.25">
      <c r="A43" s="1" t="s">
        <v>49</v>
      </c>
      <c r="B43">
        <v>154703.24807897781</v>
      </c>
      <c r="C43">
        <v>2371392.32449497</v>
      </c>
      <c r="D43">
        <v>571072.94339861453</v>
      </c>
      <c r="E43">
        <v>22918.797979650491</v>
      </c>
      <c r="F43">
        <v>495524.79289611982</v>
      </c>
      <c r="G43">
        <v>70979.57322819774</v>
      </c>
      <c r="H43">
        <v>23729.826433305348</v>
      </c>
      <c r="I43">
        <v>26309.967666904002</v>
      </c>
    </row>
    <row r="44" spans="1:9" x14ac:dyDescent="0.25">
      <c r="A44" s="1" t="s">
        <v>50</v>
      </c>
      <c r="B44">
        <v>116578.84545516199</v>
      </c>
      <c r="C44">
        <v>1845507.747665436</v>
      </c>
      <c r="D44">
        <v>398784.52204035979</v>
      </c>
      <c r="E44">
        <v>17446.802180387898</v>
      </c>
      <c r="F44">
        <v>345364.42477307463</v>
      </c>
      <c r="G44">
        <v>50229.811669018687</v>
      </c>
      <c r="H44">
        <v>15787.467470463689</v>
      </c>
      <c r="I44">
        <v>17559.042002926719</v>
      </c>
    </row>
    <row r="45" spans="1:9" x14ac:dyDescent="0.25">
      <c r="A45" s="1" t="s">
        <v>51</v>
      </c>
      <c r="B45">
        <v>153558.93602236031</v>
      </c>
      <c r="C45">
        <v>2181209.209963223</v>
      </c>
      <c r="D45">
        <v>763155.46459728223</v>
      </c>
      <c r="E45">
        <v>20800.601544034162</v>
      </c>
      <c r="F45">
        <v>664930.67771169683</v>
      </c>
      <c r="G45">
        <v>92119.535632560641</v>
      </c>
      <c r="H45">
        <v>34384.323313117449</v>
      </c>
      <c r="I45">
        <v>37838.767343594787</v>
      </c>
    </row>
    <row r="46" spans="1:9" x14ac:dyDescent="0.25">
      <c r="A46" s="1" t="s">
        <v>52</v>
      </c>
      <c r="B46">
        <v>6352.5830166071764</v>
      </c>
      <c r="C46">
        <v>97932.432784384247</v>
      </c>
      <c r="D46">
        <v>25110.454451990539</v>
      </c>
      <c r="E46">
        <v>922.08517771447964</v>
      </c>
      <c r="F46">
        <v>21801.209218914071</v>
      </c>
      <c r="G46">
        <v>3108.3602469362718</v>
      </c>
      <c r="H46">
        <v>1044.310787716915</v>
      </c>
      <c r="I46">
        <v>1155.989556011825</v>
      </c>
    </row>
    <row r="47" spans="1:9" x14ac:dyDescent="0.25">
      <c r="A47" s="1" t="s">
        <v>53</v>
      </c>
      <c r="B47">
        <v>4730.0657331092589</v>
      </c>
      <c r="C47">
        <v>70567.74926676396</v>
      </c>
      <c r="D47">
        <v>19682.270338400001</v>
      </c>
      <c r="E47">
        <v>677.35442412815928</v>
      </c>
      <c r="F47">
        <v>17108.189508640658</v>
      </c>
      <c r="G47">
        <v>2416.6232577599039</v>
      </c>
      <c r="H47">
        <v>846.9806305215368</v>
      </c>
      <c r="I47">
        <v>935.92081861874453</v>
      </c>
    </row>
    <row r="48" spans="1:9" x14ac:dyDescent="0.25">
      <c r="A48" s="1" t="s">
        <v>54</v>
      </c>
      <c r="B48">
        <v>35736.921337539927</v>
      </c>
      <c r="C48">
        <v>546390.96733273997</v>
      </c>
      <c r="D48">
        <v>134374.08530202441</v>
      </c>
      <c r="E48">
        <v>5124.0889072125456</v>
      </c>
      <c r="F48">
        <v>116523.0665627813</v>
      </c>
      <c r="G48">
        <v>16776.02061313589</v>
      </c>
      <c r="H48">
        <v>5502.9243467459364</v>
      </c>
      <c r="I48">
        <v>6098.1672090627026</v>
      </c>
    </row>
    <row r="49" spans="1:9" x14ac:dyDescent="0.25">
      <c r="A49" s="1" t="s">
        <v>55</v>
      </c>
      <c r="B49">
        <v>72349.161205228229</v>
      </c>
      <c r="C49">
        <v>1106166.9396243619</v>
      </c>
      <c r="D49">
        <v>270807.7329435728</v>
      </c>
      <c r="E49">
        <v>10321.09966205419</v>
      </c>
      <c r="F49">
        <v>234771.87869692629</v>
      </c>
      <c r="G49">
        <v>33869.392358879522</v>
      </c>
      <c r="H49">
        <v>11042.43879415111</v>
      </c>
      <c r="I49">
        <v>12238.32292315805</v>
      </c>
    </row>
    <row r="50" spans="1:9" x14ac:dyDescent="0.25">
      <c r="A50" s="1" t="s">
        <v>56</v>
      </c>
      <c r="B50">
        <v>85770.914211391428</v>
      </c>
      <c r="C50">
        <v>1382088.081583601</v>
      </c>
      <c r="D50">
        <v>288857.69713988132</v>
      </c>
      <c r="E50">
        <v>12871.456346093421</v>
      </c>
      <c r="F50">
        <v>250022.72010246021</v>
      </c>
      <c r="G50">
        <v>36524.109863019388</v>
      </c>
      <c r="H50">
        <v>11218.80685857251</v>
      </c>
      <c r="I50">
        <v>12488.51353661875</v>
      </c>
    </row>
    <row r="51" spans="1:9" x14ac:dyDescent="0.25">
      <c r="A51" s="1" t="s">
        <v>57</v>
      </c>
      <c r="B51">
        <v>34306.182789506543</v>
      </c>
      <c r="C51">
        <v>528295.23622907931</v>
      </c>
      <c r="D51">
        <v>118898.68493838971</v>
      </c>
      <c r="E51">
        <v>5165.7422936154944</v>
      </c>
      <c r="F51">
        <v>103075.3607516332</v>
      </c>
      <c r="G51">
        <v>14872.12298464416</v>
      </c>
      <c r="H51">
        <v>4847.8355838046682</v>
      </c>
      <c r="I51">
        <v>5386.081407212223</v>
      </c>
    </row>
    <row r="52" spans="1:9" x14ac:dyDescent="0.25">
      <c r="A52" s="1" t="s">
        <v>58</v>
      </c>
      <c r="B52">
        <v>28641.40254433862</v>
      </c>
      <c r="C52">
        <v>410838.25113239553</v>
      </c>
      <c r="D52">
        <v>97276.073354368826</v>
      </c>
      <c r="E52">
        <v>3739.8880994557999</v>
      </c>
      <c r="F52">
        <v>83992.178859559252</v>
      </c>
      <c r="G52">
        <v>12505.68825586865</v>
      </c>
      <c r="H52">
        <v>3758.0046359148109</v>
      </c>
      <c r="I52">
        <v>4170.6209197997678</v>
      </c>
    </row>
    <row r="53" spans="1:9" x14ac:dyDescent="0.25">
      <c r="A53" s="1" t="s">
        <v>59</v>
      </c>
      <c r="B53">
        <v>6263.2417986797454</v>
      </c>
      <c r="C53">
        <v>94960.604922805331</v>
      </c>
      <c r="D53">
        <v>27858.484130333709</v>
      </c>
      <c r="E53">
        <v>880.32087533094295</v>
      </c>
      <c r="F53">
        <v>24225.78834324325</v>
      </c>
      <c r="G53">
        <v>3409.8265352381259</v>
      </c>
      <c r="H53">
        <v>1191.767594808083</v>
      </c>
      <c r="I53">
        <v>1315.1166638320819</v>
      </c>
    </row>
    <row r="54" spans="1:9" x14ac:dyDescent="0.25">
      <c r="A54" s="1" t="s">
        <v>60</v>
      </c>
      <c r="B54">
        <v>15980.226297152571</v>
      </c>
      <c r="C54">
        <v>222212.96211371149</v>
      </c>
      <c r="D54">
        <v>84864.803711768327</v>
      </c>
      <c r="E54">
        <v>2113.4201392376299</v>
      </c>
      <c r="F54">
        <v>74006.240331482215</v>
      </c>
      <c r="G54">
        <v>10179.65140928352</v>
      </c>
      <c r="H54">
        <v>3897.2826848153481</v>
      </c>
      <c r="I54">
        <v>4283.0375216168204</v>
      </c>
    </row>
    <row r="55" spans="1:9" x14ac:dyDescent="0.25">
      <c r="A55" s="1" t="s">
        <v>61</v>
      </c>
      <c r="B55">
        <v>17872.833085018101</v>
      </c>
      <c r="C55">
        <v>243771.52171214431</v>
      </c>
      <c r="D55">
        <v>98767.492572538424</v>
      </c>
      <c r="E55">
        <v>2344.019532987129</v>
      </c>
      <c r="F55">
        <v>86186.790716842428</v>
      </c>
      <c r="G55">
        <v>11790.566631169469</v>
      </c>
      <c r="H55">
        <v>4588.7102580286582</v>
      </c>
      <c r="I55">
        <v>5038.9583135006342</v>
      </c>
    </row>
    <row r="56" spans="1:9" x14ac:dyDescent="0.25">
      <c r="A56" s="1" t="s">
        <v>62</v>
      </c>
      <c r="B56">
        <v>164097.21858107031</v>
      </c>
      <c r="C56">
        <v>2234872.9063220201</v>
      </c>
      <c r="D56">
        <v>923734.32504854223</v>
      </c>
      <c r="E56">
        <v>21285.253740405271</v>
      </c>
      <c r="F56">
        <v>806091.15713591082</v>
      </c>
      <c r="G56">
        <v>110253.3061802719</v>
      </c>
      <c r="H56">
        <v>42793.939810181313</v>
      </c>
      <c r="I56">
        <v>46982.975579087761</v>
      </c>
    </row>
    <row r="57" spans="1:9" x14ac:dyDescent="0.25">
      <c r="A57" s="1" t="s">
        <v>63</v>
      </c>
      <c r="B57">
        <v>15053.108846336891</v>
      </c>
      <c r="C57">
        <v>199602.78919288129</v>
      </c>
      <c r="D57">
        <v>94219.251353422413</v>
      </c>
      <c r="E57">
        <v>1849.313506757635</v>
      </c>
      <c r="F57">
        <v>82296.512220601871</v>
      </c>
      <c r="G57">
        <v>11169.00404968092</v>
      </c>
      <c r="H57">
        <v>4456.3719576764897</v>
      </c>
      <c r="I57">
        <v>4884.2008340260027</v>
      </c>
    </row>
    <row r="58" spans="1:9" x14ac:dyDescent="0.25">
      <c r="A58" s="1" t="s">
        <v>64</v>
      </c>
      <c r="B58">
        <v>79200.802706966613</v>
      </c>
      <c r="C58">
        <v>1067003.1995024269</v>
      </c>
      <c r="D58">
        <v>456712.98165017081</v>
      </c>
      <c r="E58">
        <v>10059.70805467997</v>
      </c>
      <c r="F58">
        <v>398509.18845694431</v>
      </c>
      <c r="G58">
        <v>54550.092933151507</v>
      </c>
      <c r="H58">
        <v>21062.86273625696</v>
      </c>
      <c r="I58">
        <v>23116.679472299511</v>
      </c>
    </row>
    <row r="59" spans="1:9" x14ac:dyDescent="0.25">
      <c r="A59" s="1" t="s">
        <v>65</v>
      </c>
      <c r="B59">
        <v>50507.217086799377</v>
      </c>
      <c r="C59">
        <v>794064.75123818894</v>
      </c>
      <c r="D59">
        <v>199718.10527436779</v>
      </c>
      <c r="E59">
        <v>7164.1738753787067</v>
      </c>
      <c r="F59">
        <v>173170.92705836441</v>
      </c>
      <c r="G59">
        <v>24949.433698528781</v>
      </c>
      <c r="H59">
        <v>8023.8569055598473</v>
      </c>
      <c r="I59">
        <v>8887.0988518339345</v>
      </c>
    </row>
    <row r="60" spans="1:9" x14ac:dyDescent="0.25">
      <c r="A60" s="1" t="s">
        <v>66</v>
      </c>
      <c r="B60">
        <v>66818.221401327537</v>
      </c>
      <c r="C60">
        <v>1039971.071272178</v>
      </c>
      <c r="D60">
        <v>251106.9908918764</v>
      </c>
      <c r="E60">
        <v>9672.5181449547035</v>
      </c>
      <c r="F60">
        <v>217766.23095597091</v>
      </c>
      <c r="G60">
        <v>31331.902066024919</v>
      </c>
      <c r="H60">
        <v>10240.001872917141</v>
      </c>
      <c r="I60">
        <v>11349.990906694489</v>
      </c>
    </row>
    <row r="61" spans="1:9" x14ac:dyDescent="0.25">
      <c r="A61" s="1" t="s">
        <v>67</v>
      </c>
      <c r="B61">
        <v>76031.431714840161</v>
      </c>
      <c r="C61">
        <v>1249928.3878605871</v>
      </c>
      <c r="D61">
        <v>241300.57841814909</v>
      </c>
      <c r="E61">
        <v>11519.08434714139</v>
      </c>
      <c r="F61">
        <v>208559.18939016349</v>
      </c>
      <c r="G61">
        <v>30810.984310962751</v>
      </c>
      <c r="H61">
        <v>9042.4374982489226</v>
      </c>
      <c r="I61">
        <v>10092.846149930079</v>
      </c>
    </row>
    <row r="62" spans="1:9" x14ac:dyDescent="0.25">
      <c r="A62" s="1" t="s">
        <v>68</v>
      </c>
      <c r="B62">
        <v>633.5839053594857</v>
      </c>
      <c r="C62">
        <v>10690.73206873197</v>
      </c>
      <c r="D62">
        <v>1741.4951997066421</v>
      </c>
      <c r="E62">
        <v>98.515542205639662</v>
      </c>
      <c r="F62">
        <v>1500.123201758865</v>
      </c>
      <c r="G62">
        <v>227.4399830051083</v>
      </c>
      <c r="H62">
        <v>59.828972422094218</v>
      </c>
      <c r="I62">
        <v>67.303939081371439</v>
      </c>
    </row>
    <row r="63" spans="1:9" x14ac:dyDescent="0.25">
      <c r="A63" s="1" t="s">
        <v>69</v>
      </c>
      <c r="B63">
        <v>6004.2526390289204</v>
      </c>
      <c r="C63">
        <v>87340.602363256286</v>
      </c>
      <c r="D63">
        <v>28594.817649694782</v>
      </c>
      <c r="E63">
        <v>827.98458635970417</v>
      </c>
      <c r="F63">
        <v>24900.87637888208</v>
      </c>
      <c r="G63">
        <v>3465.18498762947</v>
      </c>
      <c r="H63">
        <v>1270.9248350219509</v>
      </c>
      <c r="I63">
        <v>1399.8593606038819</v>
      </c>
    </row>
    <row r="64" spans="1:9" x14ac:dyDescent="0.25">
      <c r="A64" s="1" t="s">
        <v>70</v>
      </c>
      <c r="B64">
        <v>41128.320795657943</v>
      </c>
      <c r="C64">
        <v>576279.57365854131</v>
      </c>
      <c r="D64">
        <v>213780.1268024779</v>
      </c>
      <c r="E64">
        <v>5505.0138682400611</v>
      </c>
      <c r="F64">
        <v>186383.56321913109</v>
      </c>
      <c r="G64">
        <v>25686.326955017768</v>
      </c>
      <c r="H64">
        <v>9733.2020123591919</v>
      </c>
      <c r="I64">
        <v>10701.40621925093</v>
      </c>
    </row>
    <row r="65" spans="1:9" x14ac:dyDescent="0.25">
      <c r="A65" s="1" t="s">
        <v>71</v>
      </c>
      <c r="B65">
        <v>169581.49655045231</v>
      </c>
      <c r="C65">
        <v>2228154.517909558</v>
      </c>
      <c r="D65">
        <v>1030146.291022689</v>
      </c>
      <c r="E65">
        <v>21350.637580513121</v>
      </c>
      <c r="F65">
        <v>899794.79662006802</v>
      </c>
      <c r="G65">
        <v>122110.33109213271</v>
      </c>
      <c r="H65">
        <v>48605.122178890852</v>
      </c>
      <c r="I65">
        <v>53295.117989370287</v>
      </c>
    </row>
    <row r="66" spans="1:9" x14ac:dyDescent="0.25">
      <c r="A66" s="1" t="s">
        <v>72</v>
      </c>
      <c r="B66">
        <v>161390.7214992308</v>
      </c>
      <c r="C66">
        <v>2059104.048396324</v>
      </c>
      <c r="D66">
        <v>1037718.1983858109</v>
      </c>
      <c r="E66">
        <v>19781.573563118931</v>
      </c>
      <c r="F66">
        <v>906923.09465216973</v>
      </c>
      <c r="G66">
        <v>122493.3796267741</v>
      </c>
      <c r="H66">
        <v>49515.587603023399</v>
      </c>
      <c r="I66">
        <v>54248.214197910893</v>
      </c>
    </row>
    <row r="67" spans="1:9" x14ac:dyDescent="0.25">
      <c r="A67" s="1" t="s">
        <v>73</v>
      </c>
      <c r="B67">
        <v>18346.43660754861</v>
      </c>
      <c r="C67">
        <v>259105.71462981409</v>
      </c>
      <c r="D67">
        <v>91386.269336452024</v>
      </c>
      <c r="E67">
        <v>2478.1134052552879</v>
      </c>
      <c r="F67">
        <v>79623.132414378779</v>
      </c>
      <c r="G67">
        <v>11032.048612322331</v>
      </c>
      <c r="H67">
        <v>4123.2837728296781</v>
      </c>
      <c r="I67">
        <v>4537.5425421314594</v>
      </c>
    </row>
    <row r="68" spans="1:9" x14ac:dyDescent="0.25">
      <c r="A68" s="1" t="s">
        <v>74</v>
      </c>
      <c r="B68">
        <v>4980.4416009396646</v>
      </c>
      <c r="C68">
        <v>67794.382345163962</v>
      </c>
      <c r="D68">
        <v>19012.077944498611</v>
      </c>
      <c r="E68">
        <v>520.14603566733592</v>
      </c>
      <c r="F68">
        <v>16371.38045604808</v>
      </c>
      <c r="G68">
        <v>2488.603243209714</v>
      </c>
      <c r="H68">
        <v>687.8008893544652</v>
      </c>
      <c r="I68">
        <v>760.54220301466285</v>
      </c>
    </row>
    <row r="69" spans="1:9" x14ac:dyDescent="0.25">
      <c r="A69" s="1" t="s">
        <v>75</v>
      </c>
      <c r="B69">
        <v>6811.5949187572023</v>
      </c>
      <c r="C69">
        <v>108259.7321252126</v>
      </c>
      <c r="D69">
        <v>24194.80284503139</v>
      </c>
      <c r="E69">
        <v>1014.748179083934</v>
      </c>
      <c r="F69">
        <v>20968.008297192719</v>
      </c>
      <c r="G69">
        <v>3033.236184589628</v>
      </c>
      <c r="H69">
        <v>966.37348758927862</v>
      </c>
      <c r="I69">
        <v>1073.384073589142</v>
      </c>
    </row>
    <row r="70" spans="1:9" x14ac:dyDescent="0.25">
      <c r="A70" s="1" t="s">
        <v>76</v>
      </c>
      <c r="B70">
        <v>37730.654504284321</v>
      </c>
      <c r="C70">
        <v>468392.09624636453</v>
      </c>
      <c r="D70">
        <v>252184.58115762239</v>
      </c>
      <c r="E70">
        <v>4507.0327126901338</v>
      </c>
      <c r="F70">
        <v>220474.63152799639</v>
      </c>
      <c r="G70">
        <v>29692.474599744161</v>
      </c>
      <c r="H70">
        <v>12098.246355318641</v>
      </c>
      <c r="I70">
        <v>13246.64800754199</v>
      </c>
    </row>
    <row r="71" spans="1:9" x14ac:dyDescent="0.25">
      <c r="A71" s="1" t="s">
        <v>77</v>
      </c>
      <c r="B71">
        <v>31646.84021635486</v>
      </c>
      <c r="C71">
        <v>141038.29699012719</v>
      </c>
      <c r="D71">
        <v>160960.91590638991</v>
      </c>
      <c r="E71">
        <v>1233.123772843355</v>
      </c>
      <c r="F71">
        <v>138958.01538986919</v>
      </c>
      <c r="G71">
        <v>20715.230768647689</v>
      </c>
      <c r="H71">
        <v>7038.708785867907</v>
      </c>
      <c r="I71">
        <v>7675.0539874950045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F2CC-813A-4F27-B2C1-AE423AC5158E}">
  <dimension ref="A1:L71"/>
  <sheetViews>
    <sheetView tabSelected="1" workbookViewId="0">
      <selection activeCell="N11" sqref="N11"/>
    </sheetView>
  </sheetViews>
  <sheetFormatPr defaultRowHeight="14.4" x14ac:dyDescent="0.25"/>
  <cols>
    <col min="1" max="1" width="10.44140625" bestFit="1" customWidth="1"/>
    <col min="2" max="4" width="10.44140625" customWidth="1"/>
    <col min="5" max="10" width="12.77734375" bestFit="1" customWidth="1"/>
  </cols>
  <sheetData>
    <row r="1" spans="1:12" s="4" customFormat="1" x14ac:dyDescent="0.25">
      <c r="A1" s="6" t="s">
        <v>79</v>
      </c>
      <c r="B1" s="6" t="s">
        <v>80</v>
      </c>
      <c r="C1" s="6" t="s">
        <v>108</v>
      </c>
      <c r="D1" s="6" t="s">
        <v>109</v>
      </c>
      <c r="E1" s="5" t="s">
        <v>94</v>
      </c>
      <c r="F1" s="5" t="s">
        <v>85</v>
      </c>
      <c r="G1" s="5" t="s">
        <v>91</v>
      </c>
      <c r="H1" s="5" t="s">
        <v>83</v>
      </c>
      <c r="I1" s="7" t="s">
        <v>106</v>
      </c>
      <c r="J1" s="5" t="s">
        <v>100</v>
      </c>
    </row>
    <row r="2" spans="1:12" x14ac:dyDescent="0.25">
      <c r="A2" s="1">
        <v>65</v>
      </c>
      <c r="B2" s="1">
        <v>59</v>
      </c>
      <c r="C2" s="1">
        <f>B2-1</f>
        <v>58</v>
      </c>
      <c r="D2" s="1">
        <f>A2-1</f>
        <v>64</v>
      </c>
      <c r="E2" s="8">
        <v>520.63974260208829</v>
      </c>
      <c r="F2" s="8">
        <v>3826.2443643168872</v>
      </c>
      <c r="G2" s="8">
        <v>5994.8361325486712</v>
      </c>
      <c r="H2" s="8">
        <v>38.960179534639181</v>
      </c>
      <c r="I2" s="8">
        <v>312.35008842929318</v>
      </c>
      <c r="J2" s="8">
        <v>340.20423373739038</v>
      </c>
      <c r="L2" t="s">
        <v>110</v>
      </c>
    </row>
    <row r="3" spans="1:12" x14ac:dyDescent="0.25">
      <c r="A3" s="1">
        <v>66</v>
      </c>
      <c r="B3" s="1">
        <v>54</v>
      </c>
      <c r="C3" s="1">
        <f t="shared" ref="C3:C66" si="0">B3-1</f>
        <v>53</v>
      </c>
      <c r="D3" s="1">
        <f t="shared" ref="D3:D66" si="1">A3-1</f>
        <v>65</v>
      </c>
      <c r="E3" s="8">
        <v>3757.9921786125578</v>
      </c>
      <c r="F3" s="8">
        <v>57910.947821898073</v>
      </c>
      <c r="G3" s="8">
        <v>14345.829917828079</v>
      </c>
      <c r="H3" s="8">
        <v>546.70417197737675</v>
      </c>
      <c r="I3" s="8">
        <v>592.8153965298618</v>
      </c>
      <c r="J3" s="8">
        <v>656.87333774980686</v>
      </c>
    </row>
    <row r="4" spans="1:12" x14ac:dyDescent="0.25">
      <c r="A4" s="1">
        <v>66</v>
      </c>
      <c r="B4" s="1">
        <v>56</v>
      </c>
      <c r="C4" s="1">
        <f t="shared" si="0"/>
        <v>55</v>
      </c>
      <c r="D4" s="1">
        <f t="shared" si="1"/>
        <v>65</v>
      </c>
      <c r="E4" s="8">
        <v>5887.7145018780966</v>
      </c>
      <c r="F4" s="8">
        <v>91336.390435656314</v>
      </c>
      <c r="G4" s="8">
        <v>24680.354054508571</v>
      </c>
      <c r="H4" s="8">
        <v>837.36492558521343</v>
      </c>
      <c r="I4" s="8">
        <v>1035.3676355838829</v>
      </c>
      <c r="J4" s="8">
        <v>1144.3034597182129</v>
      </c>
    </row>
    <row r="5" spans="1:12" x14ac:dyDescent="0.25">
      <c r="A5" s="1">
        <v>66</v>
      </c>
      <c r="B5" s="1">
        <v>57</v>
      </c>
      <c r="C5" s="1">
        <f t="shared" si="0"/>
        <v>56</v>
      </c>
      <c r="D5" s="1">
        <f t="shared" si="1"/>
        <v>65</v>
      </c>
      <c r="E5" s="8">
        <v>89140.301327172769</v>
      </c>
      <c r="F5" s="8">
        <v>1355529.698932559</v>
      </c>
      <c r="G5" s="8">
        <v>365135.15747254418</v>
      </c>
      <c r="H5" s="8">
        <v>12776.259842664969</v>
      </c>
      <c r="I5" s="8">
        <v>15488.308170734201</v>
      </c>
      <c r="J5" s="8">
        <v>17124.34111734961</v>
      </c>
    </row>
    <row r="6" spans="1:12" x14ac:dyDescent="0.25">
      <c r="A6" s="1">
        <v>66</v>
      </c>
      <c r="B6" s="1">
        <v>58</v>
      </c>
      <c r="C6" s="1">
        <f t="shared" si="0"/>
        <v>57</v>
      </c>
      <c r="D6" s="1">
        <f t="shared" si="1"/>
        <v>65</v>
      </c>
      <c r="E6" s="8">
        <v>168417.2285483951</v>
      </c>
      <c r="F6" s="8">
        <v>2528926.514829061</v>
      </c>
      <c r="G6" s="8">
        <v>720501.86106196907</v>
      </c>
      <c r="H6" s="8">
        <v>23859.57993760319</v>
      </c>
      <c r="I6" s="8">
        <v>30928.46551635813</v>
      </c>
      <c r="J6" s="8">
        <v>34157.090814046358</v>
      </c>
    </row>
    <row r="7" spans="1:12" x14ac:dyDescent="0.25">
      <c r="A7" s="1">
        <v>66</v>
      </c>
      <c r="B7" s="1">
        <v>59</v>
      </c>
      <c r="C7" s="1">
        <f t="shared" si="0"/>
        <v>58</v>
      </c>
      <c r="D7" s="1">
        <f t="shared" si="1"/>
        <v>65</v>
      </c>
      <c r="E7" s="8">
        <v>117948.2391688378</v>
      </c>
      <c r="F7" s="8">
        <v>1787434.6101377821</v>
      </c>
      <c r="G7" s="8">
        <v>493643.95685048052</v>
      </c>
      <c r="H7" s="8">
        <v>16815.77172570935</v>
      </c>
      <c r="I7" s="8">
        <v>21043.997224357568</v>
      </c>
      <c r="J7" s="8">
        <v>23253.65207578132</v>
      </c>
    </row>
    <row r="8" spans="1:12" x14ac:dyDescent="0.25">
      <c r="A8" s="1">
        <v>66</v>
      </c>
      <c r="B8" s="1">
        <v>60</v>
      </c>
      <c r="C8" s="1">
        <f t="shared" si="0"/>
        <v>59</v>
      </c>
      <c r="D8" s="1">
        <f t="shared" si="1"/>
        <v>65</v>
      </c>
      <c r="E8" s="8">
        <v>59691.997119384199</v>
      </c>
      <c r="F8" s="8">
        <v>882377.50554254139</v>
      </c>
      <c r="G8" s="8">
        <v>274127.40956526081</v>
      </c>
      <c r="H8" s="8">
        <v>8274.9637247999963</v>
      </c>
      <c r="I8" s="8">
        <v>11985.95738676878</v>
      </c>
      <c r="J8" s="8">
        <v>13214.41503691698</v>
      </c>
    </row>
    <row r="9" spans="1:12" x14ac:dyDescent="0.25">
      <c r="A9" s="1">
        <v>66</v>
      </c>
      <c r="B9" s="1">
        <v>61</v>
      </c>
      <c r="C9" s="1">
        <f t="shared" si="0"/>
        <v>60</v>
      </c>
      <c r="D9" s="1">
        <f t="shared" si="1"/>
        <v>65</v>
      </c>
      <c r="E9" s="8">
        <v>9035.2222689471946</v>
      </c>
      <c r="F9" s="8">
        <v>127014.9169054739</v>
      </c>
      <c r="G9" s="8">
        <v>47397.952134572028</v>
      </c>
      <c r="H9" s="8">
        <v>1201.4096282199259</v>
      </c>
      <c r="I9" s="8">
        <v>2157.8401995232311</v>
      </c>
      <c r="J9" s="8">
        <v>2372.1118631977388</v>
      </c>
    </row>
    <row r="10" spans="1:12" x14ac:dyDescent="0.25">
      <c r="A10" s="1">
        <v>67</v>
      </c>
      <c r="B10" s="1">
        <v>49</v>
      </c>
      <c r="C10" s="1">
        <f t="shared" si="0"/>
        <v>48</v>
      </c>
      <c r="D10" s="1">
        <f t="shared" si="1"/>
        <v>66</v>
      </c>
      <c r="E10" s="8">
        <v>17261.358742520471</v>
      </c>
      <c r="F10" s="8">
        <v>250138.3176793507</v>
      </c>
      <c r="G10" s="8">
        <v>82570.191885404492</v>
      </c>
      <c r="H10" s="8">
        <v>2373.5239110226639</v>
      </c>
      <c r="I10" s="8">
        <v>3673.6026192500581</v>
      </c>
      <c r="J10" s="8">
        <v>4045.9051580157329</v>
      </c>
    </row>
    <row r="11" spans="1:12" x14ac:dyDescent="0.25">
      <c r="A11" s="1">
        <v>67</v>
      </c>
      <c r="B11" s="1">
        <v>50</v>
      </c>
      <c r="C11" s="1">
        <f t="shared" si="0"/>
        <v>49</v>
      </c>
      <c r="D11" s="1">
        <f t="shared" si="1"/>
        <v>66</v>
      </c>
      <c r="E11" s="8">
        <v>5095.5896687939503</v>
      </c>
      <c r="F11" s="8">
        <v>81324.642810432517</v>
      </c>
      <c r="G11" s="8">
        <v>16832.170268226579</v>
      </c>
      <c r="H11" s="8">
        <v>770.55495610777018</v>
      </c>
      <c r="I11" s="8">
        <v>660.21519740881479</v>
      </c>
      <c r="J11" s="8">
        <v>735.14912178901648</v>
      </c>
    </row>
    <row r="12" spans="1:12" x14ac:dyDescent="0.25">
      <c r="A12" s="1">
        <v>67</v>
      </c>
      <c r="B12" s="1">
        <v>51</v>
      </c>
      <c r="C12" s="1">
        <f t="shared" si="0"/>
        <v>50</v>
      </c>
      <c r="D12" s="1">
        <f t="shared" si="1"/>
        <v>66</v>
      </c>
      <c r="E12" s="8">
        <v>3109.0606045807071</v>
      </c>
      <c r="F12" s="8">
        <v>49620.016441268432</v>
      </c>
      <c r="G12" s="8">
        <v>10270.10432002155</v>
      </c>
      <c r="H12" s="8">
        <v>470.15207530752991</v>
      </c>
      <c r="I12" s="8">
        <v>402.82856238992503</v>
      </c>
      <c r="J12" s="8">
        <v>448.54929882674571</v>
      </c>
    </row>
    <row r="13" spans="1:12" x14ac:dyDescent="0.25">
      <c r="A13" s="1">
        <v>67</v>
      </c>
      <c r="B13" s="1">
        <v>53</v>
      </c>
      <c r="C13" s="1">
        <f t="shared" si="0"/>
        <v>52</v>
      </c>
      <c r="D13" s="1">
        <f t="shared" si="1"/>
        <v>66</v>
      </c>
      <c r="E13" s="8">
        <v>28909.277475018142</v>
      </c>
      <c r="F13" s="8">
        <v>449028.27825395891</v>
      </c>
      <c r="G13" s="8">
        <v>108485.4817601056</v>
      </c>
      <c r="H13" s="8">
        <v>4232.6954286929604</v>
      </c>
      <c r="I13" s="8">
        <v>4452.3394052657613</v>
      </c>
      <c r="J13" s="8">
        <v>4935.9874946769023</v>
      </c>
    </row>
    <row r="14" spans="1:12" x14ac:dyDescent="0.25">
      <c r="A14" s="1">
        <v>67</v>
      </c>
      <c r="B14" s="1">
        <v>54</v>
      </c>
      <c r="C14" s="1">
        <f t="shared" si="0"/>
        <v>53</v>
      </c>
      <c r="D14" s="1">
        <f t="shared" si="1"/>
        <v>66</v>
      </c>
      <c r="E14" s="8">
        <v>102432.5343340749</v>
      </c>
      <c r="F14" s="8">
        <v>1586743.8116097071</v>
      </c>
      <c r="G14" s="8">
        <v>398797.40589121153</v>
      </c>
      <c r="H14" s="8">
        <v>14879.644424339631</v>
      </c>
      <c r="I14" s="8">
        <v>16523.822314448531</v>
      </c>
      <c r="J14" s="8">
        <v>18298.463358973149</v>
      </c>
    </row>
    <row r="15" spans="1:12" x14ac:dyDescent="0.25">
      <c r="A15" s="1">
        <v>67</v>
      </c>
      <c r="B15" s="1">
        <v>55</v>
      </c>
      <c r="C15" s="1">
        <f t="shared" si="0"/>
        <v>54</v>
      </c>
      <c r="D15" s="1">
        <f t="shared" si="1"/>
        <v>66</v>
      </c>
      <c r="E15" s="8">
        <v>60484.888427341793</v>
      </c>
      <c r="F15" s="8">
        <v>887978.59523175145</v>
      </c>
      <c r="G15" s="8">
        <v>278984.45750538842</v>
      </c>
      <c r="H15" s="8">
        <v>8398.3533392235604</v>
      </c>
      <c r="I15" s="8">
        <v>12278.88170000983</v>
      </c>
      <c r="J15" s="8">
        <v>13534.804077998429</v>
      </c>
    </row>
    <row r="16" spans="1:12" x14ac:dyDescent="0.25">
      <c r="A16" s="1">
        <v>67</v>
      </c>
      <c r="B16" s="1">
        <v>56</v>
      </c>
      <c r="C16" s="1">
        <f t="shared" si="0"/>
        <v>55</v>
      </c>
      <c r="D16" s="1">
        <f t="shared" si="1"/>
        <v>66</v>
      </c>
      <c r="E16" s="8">
        <v>76430.761311086957</v>
      </c>
      <c r="F16" s="8">
        <v>1192102.889670942</v>
      </c>
      <c r="G16" s="8">
        <v>293152.78879104438</v>
      </c>
      <c r="H16" s="8">
        <v>11119.433956479061</v>
      </c>
      <c r="I16" s="8">
        <v>12045.22851523926</v>
      </c>
      <c r="J16" s="8">
        <v>13345.963137752449</v>
      </c>
    </row>
    <row r="17" spans="1:10" x14ac:dyDescent="0.25">
      <c r="A17" s="1">
        <v>67</v>
      </c>
      <c r="B17" s="1">
        <v>57</v>
      </c>
      <c r="C17" s="1">
        <f t="shared" si="0"/>
        <v>56</v>
      </c>
      <c r="D17" s="1">
        <f t="shared" si="1"/>
        <v>66</v>
      </c>
      <c r="E17" s="8">
        <v>82694.507936308815</v>
      </c>
      <c r="F17" s="8">
        <v>1214263.9199963319</v>
      </c>
      <c r="G17" s="8">
        <v>377714.78810890601</v>
      </c>
      <c r="H17" s="8">
        <v>11502.84287665963</v>
      </c>
      <c r="I17" s="8">
        <v>16619.099709796788</v>
      </c>
      <c r="J17" s="8">
        <v>18322.458734270251</v>
      </c>
    </row>
    <row r="18" spans="1:10" x14ac:dyDescent="0.25">
      <c r="A18" s="1">
        <v>67</v>
      </c>
      <c r="B18" s="1">
        <v>58</v>
      </c>
      <c r="C18" s="1">
        <f t="shared" si="0"/>
        <v>57</v>
      </c>
      <c r="D18" s="1">
        <f t="shared" si="1"/>
        <v>66</v>
      </c>
      <c r="E18" s="8">
        <v>273790.49406314921</v>
      </c>
      <c r="F18" s="8">
        <v>3989109.2922693738</v>
      </c>
      <c r="G18" s="8">
        <v>1294505.0742746161</v>
      </c>
      <c r="H18" s="8">
        <v>37692.953711573507</v>
      </c>
      <c r="I18" s="8">
        <v>57391.829163225913</v>
      </c>
      <c r="J18" s="8">
        <v>63226.152789187741</v>
      </c>
    </row>
    <row r="19" spans="1:10" x14ac:dyDescent="0.25">
      <c r="A19" s="1">
        <v>67</v>
      </c>
      <c r="B19" s="1">
        <v>59</v>
      </c>
      <c r="C19" s="1">
        <f t="shared" si="0"/>
        <v>58</v>
      </c>
      <c r="D19" s="1">
        <f t="shared" si="1"/>
        <v>66</v>
      </c>
      <c r="E19" s="8">
        <v>193538.04354328211</v>
      </c>
      <c r="F19" s="8">
        <v>2896161.4168151352</v>
      </c>
      <c r="G19" s="8">
        <v>847449.4784854356</v>
      </c>
      <c r="H19" s="8">
        <v>27212.485575323459</v>
      </c>
      <c r="I19" s="8">
        <v>36704.193615419303</v>
      </c>
      <c r="J19" s="8">
        <v>40509.543468136653</v>
      </c>
    </row>
    <row r="20" spans="1:10" x14ac:dyDescent="0.25">
      <c r="A20" s="1">
        <v>67</v>
      </c>
      <c r="B20" s="1">
        <v>60</v>
      </c>
      <c r="C20" s="1">
        <f t="shared" si="0"/>
        <v>59</v>
      </c>
      <c r="D20" s="1">
        <f t="shared" si="1"/>
        <v>66</v>
      </c>
      <c r="E20" s="8">
        <v>185236.9760891374</v>
      </c>
      <c r="F20" s="8">
        <v>2809268.8651758078</v>
      </c>
      <c r="G20" s="8">
        <v>766829.34505691926</v>
      </c>
      <c r="H20" s="8">
        <v>26413.893836970619</v>
      </c>
      <c r="I20" s="8">
        <v>32556.837568509309</v>
      </c>
      <c r="J20" s="8">
        <v>35988.128266073858</v>
      </c>
    </row>
    <row r="21" spans="1:10" x14ac:dyDescent="0.25">
      <c r="A21" s="1">
        <v>68</v>
      </c>
      <c r="B21" s="1">
        <v>48</v>
      </c>
      <c r="C21" s="1">
        <f t="shared" si="0"/>
        <v>47</v>
      </c>
      <c r="D21" s="1">
        <f t="shared" si="1"/>
        <v>67</v>
      </c>
      <c r="E21" s="8">
        <v>5716.9621438145032</v>
      </c>
      <c r="F21" s="8">
        <v>85384.478738361315</v>
      </c>
      <c r="G21" s="8">
        <v>25270.20089284116</v>
      </c>
      <c r="H21" s="8">
        <v>805.87903451807779</v>
      </c>
      <c r="I21" s="8">
        <v>1091.7411644865999</v>
      </c>
      <c r="J21" s="8">
        <v>1204.7704953548509</v>
      </c>
    </row>
    <row r="22" spans="1:10" x14ac:dyDescent="0.25">
      <c r="A22" s="1">
        <v>68</v>
      </c>
      <c r="B22" s="1">
        <v>49</v>
      </c>
      <c r="C22" s="1">
        <f t="shared" si="0"/>
        <v>48</v>
      </c>
      <c r="D22" s="1">
        <f t="shared" si="1"/>
        <v>67</v>
      </c>
      <c r="E22" s="8">
        <v>56666.887851513522</v>
      </c>
      <c r="F22" s="8">
        <v>824092.289447897</v>
      </c>
      <c r="G22" s="8">
        <v>272855.42265294451</v>
      </c>
      <c r="H22" s="8">
        <v>7772.0616164535413</v>
      </c>
      <c r="I22" s="8">
        <v>12144.71058476721</v>
      </c>
      <c r="J22" s="8">
        <v>13373.767464030911</v>
      </c>
    </row>
    <row r="23" spans="1:10" x14ac:dyDescent="0.25">
      <c r="A23" s="1">
        <v>68</v>
      </c>
      <c r="B23" s="1">
        <v>50</v>
      </c>
      <c r="C23" s="1">
        <f t="shared" si="0"/>
        <v>49</v>
      </c>
      <c r="D23" s="1">
        <f t="shared" si="1"/>
        <v>67</v>
      </c>
      <c r="E23" s="8">
        <v>69882.296797521441</v>
      </c>
      <c r="F23" s="8">
        <v>1073610.5871654069</v>
      </c>
      <c r="G23" s="8">
        <v>277826.45123321388</v>
      </c>
      <c r="H23" s="8">
        <v>10113.7288465163</v>
      </c>
      <c r="I23" s="8">
        <v>11644.25952253343</v>
      </c>
      <c r="J23" s="8">
        <v>12885.556235045049</v>
      </c>
    </row>
    <row r="24" spans="1:10" x14ac:dyDescent="0.25">
      <c r="A24" s="1">
        <v>68</v>
      </c>
      <c r="B24" s="1">
        <v>51</v>
      </c>
      <c r="C24" s="1">
        <f t="shared" si="0"/>
        <v>50</v>
      </c>
      <c r="D24" s="1">
        <f t="shared" si="1"/>
        <v>67</v>
      </c>
      <c r="E24" s="8">
        <v>18298.645751294629</v>
      </c>
      <c r="F24" s="8">
        <v>267487.11813771591</v>
      </c>
      <c r="G24" s="8">
        <v>90119.860075354358</v>
      </c>
      <c r="H24" s="8">
        <v>2488.826490577489</v>
      </c>
      <c r="I24" s="8">
        <v>4006.1841026881261</v>
      </c>
      <c r="J24" s="8">
        <v>4409.8897063108252</v>
      </c>
    </row>
    <row r="25" spans="1:10" x14ac:dyDescent="0.25">
      <c r="A25" s="1">
        <v>68</v>
      </c>
      <c r="B25" s="1">
        <v>52</v>
      </c>
      <c r="C25" s="1">
        <f t="shared" si="0"/>
        <v>51</v>
      </c>
      <c r="D25" s="1">
        <f t="shared" si="1"/>
        <v>67</v>
      </c>
      <c r="E25" s="8">
        <v>1732.2771797843959</v>
      </c>
      <c r="F25" s="8">
        <v>27515.580884305979</v>
      </c>
      <c r="G25" s="8">
        <v>6633.1632872910968</v>
      </c>
      <c r="H25" s="8">
        <v>249.62907339692799</v>
      </c>
      <c r="I25" s="8">
        <v>265.6608379948666</v>
      </c>
      <c r="J25" s="8">
        <v>294.53355362526941</v>
      </c>
    </row>
    <row r="26" spans="1:10" x14ac:dyDescent="0.25">
      <c r="A26" s="1">
        <v>68</v>
      </c>
      <c r="B26" s="1">
        <v>53</v>
      </c>
      <c r="C26" s="1">
        <f t="shared" si="0"/>
        <v>52</v>
      </c>
      <c r="D26" s="1">
        <f t="shared" si="1"/>
        <v>67</v>
      </c>
      <c r="E26" s="8">
        <v>53496.798254618807</v>
      </c>
      <c r="F26" s="8">
        <v>844857.53830067313</v>
      </c>
      <c r="G26" s="8">
        <v>189494.04571734989</v>
      </c>
      <c r="H26" s="8">
        <v>7947.3828273764948</v>
      </c>
      <c r="I26" s="8">
        <v>7579.0888928251588</v>
      </c>
      <c r="J26" s="8">
        <v>8419.3723459998</v>
      </c>
    </row>
    <row r="27" spans="1:10" x14ac:dyDescent="0.25">
      <c r="A27" s="1">
        <v>68</v>
      </c>
      <c r="B27" s="1">
        <v>54</v>
      </c>
      <c r="C27" s="1">
        <f t="shared" si="0"/>
        <v>53</v>
      </c>
      <c r="D27" s="1">
        <f t="shared" si="1"/>
        <v>67</v>
      </c>
      <c r="E27" s="8">
        <v>71875.857626452314</v>
      </c>
      <c r="F27" s="8">
        <v>1157099.8121793</v>
      </c>
      <c r="G27" s="8">
        <v>238959.77318500611</v>
      </c>
      <c r="H27" s="8">
        <v>10821.6911082554</v>
      </c>
      <c r="I27" s="8">
        <v>9270.950907414177</v>
      </c>
      <c r="J27" s="8">
        <v>10324.25186437286</v>
      </c>
    </row>
    <row r="28" spans="1:10" x14ac:dyDescent="0.25">
      <c r="A28" s="1">
        <v>68</v>
      </c>
      <c r="B28" s="1">
        <v>55</v>
      </c>
      <c r="C28" s="1">
        <f t="shared" si="0"/>
        <v>54</v>
      </c>
      <c r="D28" s="1">
        <f t="shared" si="1"/>
        <v>67</v>
      </c>
      <c r="E28" s="8">
        <v>28432.203927770192</v>
      </c>
      <c r="F28" s="8">
        <v>458468.3072785454</v>
      </c>
      <c r="G28" s="8">
        <v>96747.421936120707</v>
      </c>
      <c r="H28" s="8">
        <v>4250.9402035820358</v>
      </c>
      <c r="I28" s="8">
        <v>3751.999541752592</v>
      </c>
      <c r="J28" s="8">
        <v>4175.6754716474979</v>
      </c>
    </row>
    <row r="29" spans="1:10" x14ac:dyDescent="0.25">
      <c r="A29" s="1">
        <v>68</v>
      </c>
      <c r="B29" s="1">
        <v>56</v>
      </c>
      <c r="C29" s="1">
        <f t="shared" si="0"/>
        <v>55</v>
      </c>
      <c r="D29" s="1">
        <f t="shared" si="1"/>
        <v>67</v>
      </c>
      <c r="E29" s="8">
        <v>70576.192241742654</v>
      </c>
      <c r="F29" s="8">
        <v>1095913.2919296441</v>
      </c>
      <c r="G29" s="8">
        <v>271135.96247361071</v>
      </c>
      <c r="H29" s="8">
        <v>10270.916643427299</v>
      </c>
      <c r="I29" s="8">
        <v>11208.597456284329</v>
      </c>
      <c r="J29" s="8">
        <v>12416.926872245571</v>
      </c>
    </row>
    <row r="30" spans="1:10" x14ac:dyDescent="0.25">
      <c r="A30" s="1">
        <v>68</v>
      </c>
      <c r="B30" s="1">
        <v>57</v>
      </c>
      <c r="C30" s="1">
        <f t="shared" si="0"/>
        <v>56</v>
      </c>
      <c r="D30" s="1">
        <f t="shared" si="1"/>
        <v>67</v>
      </c>
      <c r="E30" s="8">
        <v>55869.393882840472</v>
      </c>
      <c r="F30" s="8">
        <v>794758.07870254258</v>
      </c>
      <c r="G30" s="8">
        <v>269983.10447978909</v>
      </c>
      <c r="H30" s="8">
        <v>7678.7232808480767</v>
      </c>
      <c r="I30" s="8">
        <v>12201.33453298004</v>
      </c>
      <c r="J30" s="8">
        <v>13432.454807731039</v>
      </c>
    </row>
    <row r="31" spans="1:10" x14ac:dyDescent="0.25">
      <c r="A31" s="1">
        <v>68</v>
      </c>
      <c r="B31" s="1">
        <v>58</v>
      </c>
      <c r="C31" s="1">
        <f t="shared" si="0"/>
        <v>57</v>
      </c>
      <c r="D31" s="1">
        <f t="shared" si="1"/>
        <v>67</v>
      </c>
      <c r="E31" s="8">
        <v>203126.47313133691</v>
      </c>
      <c r="F31" s="8">
        <v>3092557.9694088679</v>
      </c>
      <c r="G31" s="8">
        <v>827296.78218844905</v>
      </c>
      <c r="H31" s="8">
        <v>29158.168745607301</v>
      </c>
      <c r="I31" s="8">
        <v>34969.607427762778</v>
      </c>
      <c r="J31" s="8">
        <v>38671.311735038631</v>
      </c>
    </row>
    <row r="32" spans="1:10" x14ac:dyDescent="0.25">
      <c r="A32" s="1">
        <v>68</v>
      </c>
      <c r="B32" s="1">
        <v>59</v>
      </c>
      <c r="C32" s="1">
        <f t="shared" si="0"/>
        <v>58</v>
      </c>
      <c r="D32" s="1">
        <f t="shared" si="1"/>
        <v>67</v>
      </c>
      <c r="E32" s="8">
        <v>206618.51701538329</v>
      </c>
      <c r="F32" s="8">
        <v>3176123.894444901</v>
      </c>
      <c r="G32" s="8">
        <v>807457.1634993304</v>
      </c>
      <c r="H32" s="8">
        <v>29938.65871473651</v>
      </c>
      <c r="I32" s="8">
        <v>33615.323527176573</v>
      </c>
      <c r="J32" s="8">
        <v>37220.25392421423</v>
      </c>
    </row>
    <row r="33" spans="1:10" x14ac:dyDescent="0.25">
      <c r="A33" s="1">
        <v>68</v>
      </c>
      <c r="B33" s="1">
        <v>60</v>
      </c>
      <c r="C33" s="1">
        <f t="shared" si="0"/>
        <v>59</v>
      </c>
      <c r="D33" s="1">
        <f t="shared" si="1"/>
        <v>67</v>
      </c>
      <c r="E33" s="8">
        <v>19848.42482692311</v>
      </c>
      <c r="F33" s="8">
        <v>318821.52493371489</v>
      </c>
      <c r="G33" s="8">
        <v>67256.639057384586</v>
      </c>
      <c r="H33" s="8">
        <v>2961.4793359311661</v>
      </c>
      <c r="I33" s="8">
        <v>2604.7067928091828</v>
      </c>
      <c r="J33" s="8">
        <v>2899.3992185223501</v>
      </c>
    </row>
    <row r="34" spans="1:10" x14ac:dyDescent="0.25">
      <c r="A34" s="1">
        <v>69</v>
      </c>
      <c r="B34" s="1">
        <v>48</v>
      </c>
      <c r="C34" s="1">
        <f t="shared" si="0"/>
        <v>47</v>
      </c>
      <c r="D34" s="1">
        <f t="shared" si="1"/>
        <v>68</v>
      </c>
      <c r="E34" s="8">
        <v>5568.39560893418</v>
      </c>
      <c r="F34" s="8">
        <v>30133.274097547161</v>
      </c>
      <c r="G34" s="8">
        <v>27114.311017525371</v>
      </c>
      <c r="H34" s="8">
        <v>271.99682625156152</v>
      </c>
      <c r="I34" s="8">
        <v>1193.091932092259</v>
      </c>
      <c r="J34" s="8">
        <v>1302.5157074810911</v>
      </c>
    </row>
    <row r="35" spans="1:10" x14ac:dyDescent="0.25">
      <c r="A35" s="1">
        <v>69</v>
      </c>
      <c r="B35" s="1">
        <v>49</v>
      </c>
      <c r="C35" s="1">
        <f t="shared" si="0"/>
        <v>48</v>
      </c>
      <c r="D35" s="1">
        <f t="shared" si="1"/>
        <v>68</v>
      </c>
      <c r="E35" s="8">
        <v>28813.149699280351</v>
      </c>
      <c r="F35" s="8">
        <v>431503.24602954811</v>
      </c>
      <c r="G35" s="8">
        <v>127209.000890601</v>
      </c>
      <c r="H35" s="8">
        <v>4061.601172324285</v>
      </c>
      <c r="I35" s="8">
        <v>5512.3503006215733</v>
      </c>
      <c r="J35" s="8">
        <v>6082.5570745770692</v>
      </c>
    </row>
    <row r="36" spans="1:10" x14ac:dyDescent="0.25">
      <c r="A36" s="1">
        <v>69</v>
      </c>
      <c r="B36" s="1">
        <v>50</v>
      </c>
      <c r="C36" s="1">
        <f t="shared" si="0"/>
        <v>49</v>
      </c>
      <c r="D36" s="1">
        <f t="shared" si="1"/>
        <v>68</v>
      </c>
      <c r="E36" s="8">
        <v>52940.235925803077</v>
      </c>
      <c r="F36" s="8">
        <v>826951.03833669284</v>
      </c>
      <c r="G36" s="8">
        <v>206068.4259324985</v>
      </c>
      <c r="H36" s="8">
        <v>7695.3652277494421</v>
      </c>
      <c r="I36" s="8">
        <v>8484.3398376679706</v>
      </c>
      <c r="J36" s="8">
        <v>9396.4592830688907</v>
      </c>
    </row>
    <row r="37" spans="1:10" x14ac:dyDescent="0.25">
      <c r="A37" s="1">
        <v>69</v>
      </c>
      <c r="B37" s="1">
        <v>51</v>
      </c>
      <c r="C37" s="1">
        <f t="shared" si="0"/>
        <v>50</v>
      </c>
      <c r="D37" s="1">
        <f t="shared" si="1"/>
        <v>68</v>
      </c>
      <c r="E37" s="8">
        <v>24862.354351219648</v>
      </c>
      <c r="F37" s="8">
        <v>380620.98952970689</v>
      </c>
      <c r="G37" s="8">
        <v>102024.22481554491</v>
      </c>
      <c r="H37" s="8">
        <v>3575.0000096915142</v>
      </c>
      <c r="I37" s="8">
        <v>4317.5662657540606</v>
      </c>
      <c r="J37" s="8">
        <v>4773.4026205765031</v>
      </c>
    </row>
    <row r="38" spans="1:10" x14ac:dyDescent="0.25">
      <c r="A38" s="1">
        <v>69</v>
      </c>
      <c r="B38" s="1">
        <v>52</v>
      </c>
      <c r="C38" s="1">
        <f t="shared" si="0"/>
        <v>51</v>
      </c>
      <c r="D38" s="1">
        <f t="shared" si="1"/>
        <v>68</v>
      </c>
      <c r="E38" s="8">
        <v>45925.317284543657</v>
      </c>
      <c r="F38" s="8">
        <v>750648.27038442937</v>
      </c>
      <c r="G38" s="8">
        <v>153756.55733471061</v>
      </c>
      <c r="H38" s="8">
        <v>6872.675945081357</v>
      </c>
      <c r="I38" s="8">
        <v>5874.9659672406724</v>
      </c>
      <c r="J38" s="8">
        <v>6543.7091618528066</v>
      </c>
    </row>
    <row r="39" spans="1:10" x14ac:dyDescent="0.25">
      <c r="A39" s="1">
        <v>69</v>
      </c>
      <c r="B39" s="1">
        <v>53</v>
      </c>
      <c r="C39" s="1">
        <f t="shared" si="0"/>
        <v>52</v>
      </c>
      <c r="D39" s="1">
        <f t="shared" si="1"/>
        <v>68</v>
      </c>
      <c r="E39" s="8">
        <v>66758.876114790139</v>
      </c>
      <c r="F39" s="8">
        <v>1112644.2960795839</v>
      </c>
      <c r="G39" s="8">
        <v>185539.7124231318</v>
      </c>
      <c r="H39" s="8">
        <v>10394.38071869486</v>
      </c>
      <c r="I39" s="8">
        <v>6555.6612163091422</v>
      </c>
      <c r="J39" s="8">
        <v>7364.3095248096961</v>
      </c>
    </row>
    <row r="40" spans="1:10" x14ac:dyDescent="0.25">
      <c r="A40" s="1">
        <v>69</v>
      </c>
      <c r="B40" s="1">
        <v>54</v>
      </c>
      <c r="C40" s="1">
        <f t="shared" si="0"/>
        <v>53</v>
      </c>
      <c r="D40" s="1">
        <f t="shared" si="1"/>
        <v>68</v>
      </c>
      <c r="E40" s="8">
        <v>115491.53225308799</v>
      </c>
      <c r="F40" s="8">
        <v>1908918.3496909661</v>
      </c>
      <c r="G40" s="8">
        <v>333280.92361187848</v>
      </c>
      <c r="H40" s="8">
        <v>17846.81694678729</v>
      </c>
      <c r="I40" s="8">
        <v>12030.15154536033</v>
      </c>
      <c r="J40" s="8">
        <v>13486.771365850829</v>
      </c>
    </row>
    <row r="41" spans="1:10" x14ac:dyDescent="0.25">
      <c r="A41" s="1">
        <v>69</v>
      </c>
      <c r="B41" s="1">
        <v>55</v>
      </c>
      <c r="C41" s="1">
        <f t="shared" si="0"/>
        <v>54</v>
      </c>
      <c r="D41" s="1">
        <f t="shared" si="1"/>
        <v>68</v>
      </c>
      <c r="E41" s="8">
        <v>151902.24137926061</v>
      </c>
      <c r="F41" s="8">
        <v>2493098.379705112</v>
      </c>
      <c r="G41" s="8">
        <v>455481.36925724731</v>
      </c>
      <c r="H41" s="8">
        <v>23245.569467908561</v>
      </c>
      <c r="I41" s="8">
        <v>16551.175396494578</v>
      </c>
      <c r="J41" s="8">
        <v>18525.518139535041</v>
      </c>
    </row>
    <row r="42" spans="1:10" x14ac:dyDescent="0.25">
      <c r="A42" s="1">
        <v>69</v>
      </c>
      <c r="B42" s="1">
        <v>56</v>
      </c>
      <c r="C42" s="1">
        <f t="shared" si="0"/>
        <v>55</v>
      </c>
      <c r="D42" s="1">
        <f t="shared" si="1"/>
        <v>68</v>
      </c>
      <c r="E42" s="8">
        <v>220034.13030935661</v>
      </c>
      <c r="F42" s="8">
        <v>3561671.3916025851</v>
      </c>
      <c r="G42" s="8">
        <v>638218.5264764477</v>
      </c>
      <c r="H42" s="8">
        <v>34051.203671165473</v>
      </c>
      <c r="I42" s="8">
        <v>23533.305633807431</v>
      </c>
      <c r="J42" s="8">
        <v>26362.60082130921</v>
      </c>
    </row>
    <row r="43" spans="1:10" x14ac:dyDescent="0.25">
      <c r="A43" s="1">
        <v>69</v>
      </c>
      <c r="B43" s="1">
        <v>57</v>
      </c>
      <c r="C43" s="1">
        <f t="shared" si="0"/>
        <v>56</v>
      </c>
      <c r="D43" s="1">
        <f t="shared" si="1"/>
        <v>68</v>
      </c>
      <c r="E43" s="8">
        <v>154703.24807897781</v>
      </c>
      <c r="F43" s="8">
        <v>2371392.32449497</v>
      </c>
      <c r="G43" s="8">
        <v>571072.94339861453</v>
      </c>
      <c r="H43" s="8">
        <v>22918.797979650491</v>
      </c>
      <c r="I43" s="8">
        <v>23729.826433305348</v>
      </c>
      <c r="J43" s="8">
        <v>26309.967666904002</v>
      </c>
    </row>
    <row r="44" spans="1:10" x14ac:dyDescent="0.25">
      <c r="A44" s="1">
        <v>69</v>
      </c>
      <c r="B44" s="1">
        <v>58</v>
      </c>
      <c r="C44" s="1">
        <f t="shared" si="0"/>
        <v>57</v>
      </c>
      <c r="D44" s="1">
        <f t="shared" si="1"/>
        <v>68</v>
      </c>
      <c r="E44" s="8">
        <v>116578.84545516199</v>
      </c>
      <c r="F44" s="8">
        <v>1845507.747665436</v>
      </c>
      <c r="G44" s="8">
        <v>398784.52204035979</v>
      </c>
      <c r="H44" s="8">
        <v>17446.802180387898</v>
      </c>
      <c r="I44" s="8">
        <v>15787.467470463689</v>
      </c>
      <c r="J44" s="8">
        <v>17559.042002926719</v>
      </c>
    </row>
    <row r="45" spans="1:10" x14ac:dyDescent="0.25">
      <c r="A45" s="1">
        <v>69</v>
      </c>
      <c r="B45" s="1">
        <v>59</v>
      </c>
      <c r="C45" s="1">
        <f t="shared" si="0"/>
        <v>58</v>
      </c>
      <c r="D45" s="1">
        <f t="shared" si="1"/>
        <v>68</v>
      </c>
      <c r="E45" s="8">
        <v>153558.93602236031</v>
      </c>
      <c r="F45" s="8">
        <v>2181209.209963223</v>
      </c>
      <c r="G45" s="8">
        <v>763155.46459728223</v>
      </c>
      <c r="H45" s="8">
        <v>20800.601544034162</v>
      </c>
      <c r="I45" s="8">
        <v>34384.323313117449</v>
      </c>
      <c r="J45" s="8">
        <v>37838.767343594787</v>
      </c>
    </row>
    <row r="46" spans="1:10" x14ac:dyDescent="0.25">
      <c r="A46" s="1">
        <v>69</v>
      </c>
      <c r="B46" s="1">
        <v>60</v>
      </c>
      <c r="C46" s="1">
        <f t="shared" si="0"/>
        <v>59</v>
      </c>
      <c r="D46" s="1">
        <f t="shared" si="1"/>
        <v>68</v>
      </c>
      <c r="E46" s="8">
        <v>6352.5830166071764</v>
      </c>
      <c r="F46" s="8">
        <v>97932.432784384247</v>
      </c>
      <c r="G46" s="8">
        <v>25110.454451990539</v>
      </c>
      <c r="H46" s="8">
        <v>922.08517771447964</v>
      </c>
      <c r="I46" s="8">
        <v>1044.310787716915</v>
      </c>
      <c r="J46" s="8">
        <v>1155.989556011825</v>
      </c>
    </row>
    <row r="47" spans="1:10" x14ac:dyDescent="0.25">
      <c r="A47" s="1">
        <v>70</v>
      </c>
      <c r="B47" s="1">
        <v>49</v>
      </c>
      <c r="C47" s="1">
        <f t="shared" si="0"/>
        <v>48</v>
      </c>
      <c r="D47" s="1">
        <f t="shared" si="1"/>
        <v>69</v>
      </c>
      <c r="E47" s="8">
        <v>4730.0657331092589</v>
      </c>
      <c r="F47" s="8">
        <v>70567.74926676396</v>
      </c>
      <c r="G47" s="8">
        <v>19682.270338400001</v>
      </c>
      <c r="H47" s="8">
        <v>677.35442412815928</v>
      </c>
      <c r="I47" s="8">
        <v>846.9806305215368</v>
      </c>
      <c r="J47" s="8">
        <v>935.92081861874453</v>
      </c>
    </row>
    <row r="48" spans="1:10" x14ac:dyDescent="0.25">
      <c r="A48" s="1">
        <v>70</v>
      </c>
      <c r="B48" s="1">
        <v>50</v>
      </c>
      <c r="C48" s="1">
        <f t="shared" si="0"/>
        <v>49</v>
      </c>
      <c r="D48" s="1">
        <f t="shared" si="1"/>
        <v>69</v>
      </c>
      <c r="E48" s="8">
        <v>35736.921337539927</v>
      </c>
      <c r="F48" s="8">
        <v>546390.96733273997</v>
      </c>
      <c r="G48" s="8">
        <v>134374.08530202441</v>
      </c>
      <c r="H48" s="8">
        <v>5124.0889072125456</v>
      </c>
      <c r="I48" s="8">
        <v>5502.9243467459364</v>
      </c>
      <c r="J48" s="8">
        <v>6098.1672090627026</v>
      </c>
    </row>
    <row r="49" spans="1:10" x14ac:dyDescent="0.25">
      <c r="A49" s="1">
        <v>70</v>
      </c>
      <c r="B49" s="1">
        <v>51</v>
      </c>
      <c r="C49" s="1">
        <f t="shared" si="0"/>
        <v>50</v>
      </c>
      <c r="D49" s="1">
        <f t="shared" si="1"/>
        <v>69</v>
      </c>
      <c r="E49" s="8">
        <v>72349.161205228229</v>
      </c>
      <c r="F49" s="8">
        <v>1106166.9396243619</v>
      </c>
      <c r="G49" s="8">
        <v>270807.7329435728</v>
      </c>
      <c r="H49" s="8">
        <v>10321.09966205419</v>
      </c>
      <c r="I49" s="8">
        <v>11042.43879415111</v>
      </c>
      <c r="J49" s="8">
        <v>12238.32292315805</v>
      </c>
    </row>
    <row r="50" spans="1:10" x14ac:dyDescent="0.25">
      <c r="A50" s="1">
        <v>70</v>
      </c>
      <c r="B50" s="1">
        <v>52</v>
      </c>
      <c r="C50" s="1">
        <f t="shared" si="0"/>
        <v>51</v>
      </c>
      <c r="D50" s="1">
        <f t="shared" si="1"/>
        <v>69</v>
      </c>
      <c r="E50" s="8">
        <v>85770.914211391428</v>
      </c>
      <c r="F50" s="8">
        <v>1382088.081583601</v>
      </c>
      <c r="G50" s="8">
        <v>288857.69713988132</v>
      </c>
      <c r="H50" s="8">
        <v>12871.456346093421</v>
      </c>
      <c r="I50" s="8">
        <v>11218.80685857251</v>
      </c>
      <c r="J50" s="8">
        <v>12488.51353661875</v>
      </c>
    </row>
    <row r="51" spans="1:10" x14ac:dyDescent="0.25">
      <c r="A51" s="1">
        <v>70</v>
      </c>
      <c r="B51" s="1">
        <v>53</v>
      </c>
      <c r="C51" s="1">
        <f t="shared" si="0"/>
        <v>52</v>
      </c>
      <c r="D51" s="1">
        <f t="shared" si="1"/>
        <v>69</v>
      </c>
      <c r="E51" s="8">
        <v>34306.182789506543</v>
      </c>
      <c r="F51" s="8">
        <v>528295.23622907931</v>
      </c>
      <c r="G51" s="8">
        <v>118898.68493838971</v>
      </c>
      <c r="H51" s="8">
        <v>5165.7422936154944</v>
      </c>
      <c r="I51" s="8">
        <v>4847.8355838046682</v>
      </c>
      <c r="J51" s="8">
        <v>5386.081407212223</v>
      </c>
    </row>
    <row r="52" spans="1:10" x14ac:dyDescent="0.25">
      <c r="A52" s="1">
        <v>70</v>
      </c>
      <c r="B52" s="1">
        <v>54</v>
      </c>
      <c r="C52" s="1">
        <f t="shared" si="0"/>
        <v>53</v>
      </c>
      <c r="D52" s="1">
        <f t="shared" si="1"/>
        <v>69</v>
      </c>
      <c r="E52" s="8">
        <v>28641.40254433862</v>
      </c>
      <c r="F52" s="8">
        <v>410838.25113239553</v>
      </c>
      <c r="G52" s="8">
        <v>97276.073354368826</v>
      </c>
      <c r="H52" s="8">
        <v>3739.8880994557999</v>
      </c>
      <c r="I52" s="8">
        <v>3758.0046359148109</v>
      </c>
      <c r="J52" s="8">
        <v>4170.6209197997678</v>
      </c>
    </row>
    <row r="53" spans="1:10" x14ac:dyDescent="0.25">
      <c r="A53" s="1">
        <v>70</v>
      </c>
      <c r="B53" s="1">
        <v>56</v>
      </c>
      <c r="C53" s="1">
        <f t="shared" si="0"/>
        <v>55</v>
      </c>
      <c r="D53" s="1">
        <f t="shared" si="1"/>
        <v>69</v>
      </c>
      <c r="E53" s="8">
        <v>6263.2417986797454</v>
      </c>
      <c r="F53" s="8">
        <v>94960.604922805331</v>
      </c>
      <c r="G53" s="8">
        <v>27858.484130333709</v>
      </c>
      <c r="H53" s="8">
        <v>880.32087533094295</v>
      </c>
      <c r="I53" s="8">
        <v>1191.767594808083</v>
      </c>
      <c r="J53" s="8">
        <v>1315.1166638320819</v>
      </c>
    </row>
    <row r="54" spans="1:10" x14ac:dyDescent="0.25">
      <c r="A54" s="1">
        <v>70</v>
      </c>
      <c r="B54" s="1">
        <v>57</v>
      </c>
      <c r="C54" s="1">
        <f t="shared" si="0"/>
        <v>56</v>
      </c>
      <c r="D54" s="1">
        <f t="shared" si="1"/>
        <v>69</v>
      </c>
      <c r="E54" s="8">
        <v>15980.226297152571</v>
      </c>
      <c r="F54" s="8">
        <v>222212.96211371149</v>
      </c>
      <c r="G54" s="8">
        <v>84864.803711768327</v>
      </c>
      <c r="H54" s="8">
        <v>2113.4201392376299</v>
      </c>
      <c r="I54" s="8">
        <v>3897.2826848153481</v>
      </c>
      <c r="J54" s="8">
        <v>4283.0375216168204</v>
      </c>
    </row>
    <row r="55" spans="1:10" x14ac:dyDescent="0.25">
      <c r="A55" s="1">
        <v>70</v>
      </c>
      <c r="B55" s="1">
        <v>58</v>
      </c>
      <c r="C55" s="1">
        <f t="shared" si="0"/>
        <v>57</v>
      </c>
      <c r="D55" s="1">
        <f t="shared" si="1"/>
        <v>69</v>
      </c>
      <c r="E55" s="8">
        <v>17872.833085018101</v>
      </c>
      <c r="F55" s="8">
        <v>243771.52171214431</v>
      </c>
      <c r="G55" s="8">
        <v>98767.492572538424</v>
      </c>
      <c r="H55" s="8">
        <v>2344.019532987129</v>
      </c>
      <c r="I55" s="8">
        <v>4588.7102580286582</v>
      </c>
      <c r="J55" s="8">
        <v>5038.9583135006342</v>
      </c>
    </row>
    <row r="56" spans="1:10" x14ac:dyDescent="0.25">
      <c r="A56" s="1">
        <v>70</v>
      </c>
      <c r="B56" s="1">
        <v>59</v>
      </c>
      <c r="C56" s="1">
        <f t="shared" si="0"/>
        <v>58</v>
      </c>
      <c r="D56" s="1">
        <f t="shared" si="1"/>
        <v>69</v>
      </c>
      <c r="E56" s="8">
        <v>164097.21858107031</v>
      </c>
      <c r="F56" s="8">
        <v>2234872.9063220201</v>
      </c>
      <c r="G56" s="8">
        <v>923734.32504854223</v>
      </c>
      <c r="H56" s="8">
        <v>21285.253740405271</v>
      </c>
      <c r="I56" s="8">
        <v>42793.939810181313</v>
      </c>
      <c r="J56" s="8">
        <v>46982.975579087761</v>
      </c>
    </row>
    <row r="57" spans="1:10" x14ac:dyDescent="0.25">
      <c r="A57" s="1">
        <v>71</v>
      </c>
      <c r="B57" s="1">
        <v>49</v>
      </c>
      <c r="C57" s="1">
        <f t="shared" si="0"/>
        <v>48</v>
      </c>
      <c r="D57" s="1">
        <f t="shared" si="1"/>
        <v>70</v>
      </c>
      <c r="E57" s="8">
        <v>15053.108846336891</v>
      </c>
      <c r="F57" s="8">
        <v>199602.78919288129</v>
      </c>
      <c r="G57" s="8">
        <v>94219.251353422413</v>
      </c>
      <c r="H57" s="8">
        <v>1849.313506757635</v>
      </c>
      <c r="I57" s="8">
        <v>4456.3719576764897</v>
      </c>
      <c r="J57" s="8">
        <v>4884.2008340260027</v>
      </c>
    </row>
    <row r="58" spans="1:10" x14ac:dyDescent="0.25">
      <c r="A58" s="1">
        <v>71</v>
      </c>
      <c r="B58" s="1">
        <v>50</v>
      </c>
      <c r="C58" s="1">
        <f t="shared" si="0"/>
        <v>49</v>
      </c>
      <c r="D58" s="1">
        <f t="shared" si="1"/>
        <v>70</v>
      </c>
      <c r="E58" s="8">
        <v>79200.802706966613</v>
      </c>
      <c r="F58" s="8">
        <v>1067003.1995024269</v>
      </c>
      <c r="G58" s="8">
        <v>456712.98165017081</v>
      </c>
      <c r="H58" s="8">
        <v>10059.70805467997</v>
      </c>
      <c r="I58" s="8">
        <v>21062.86273625696</v>
      </c>
      <c r="J58" s="8">
        <v>23116.679472299511</v>
      </c>
    </row>
    <row r="59" spans="1:10" x14ac:dyDescent="0.25">
      <c r="A59" s="1">
        <v>71</v>
      </c>
      <c r="B59" s="1">
        <v>51</v>
      </c>
      <c r="C59" s="1">
        <f t="shared" si="0"/>
        <v>50</v>
      </c>
      <c r="D59" s="1">
        <f t="shared" si="1"/>
        <v>70</v>
      </c>
      <c r="E59" s="8">
        <v>50507.217086799377</v>
      </c>
      <c r="F59" s="8">
        <v>794064.75123818894</v>
      </c>
      <c r="G59" s="8">
        <v>199718.10527436779</v>
      </c>
      <c r="H59" s="8">
        <v>7164.1738753787067</v>
      </c>
      <c r="I59" s="8">
        <v>8023.8569055598473</v>
      </c>
      <c r="J59" s="8">
        <v>8887.0988518339345</v>
      </c>
    </row>
    <row r="60" spans="1:10" x14ac:dyDescent="0.25">
      <c r="A60" s="1">
        <v>71</v>
      </c>
      <c r="B60" s="1">
        <v>52</v>
      </c>
      <c r="C60" s="1">
        <f t="shared" si="0"/>
        <v>51</v>
      </c>
      <c r="D60" s="1">
        <f t="shared" si="1"/>
        <v>70</v>
      </c>
      <c r="E60" s="8">
        <v>66818.221401327537</v>
      </c>
      <c r="F60" s="8">
        <v>1039971.071272178</v>
      </c>
      <c r="G60" s="8">
        <v>251106.9908918764</v>
      </c>
      <c r="H60" s="8">
        <v>9672.5181449547035</v>
      </c>
      <c r="I60" s="8">
        <v>10240.001872917141</v>
      </c>
      <c r="J60" s="8">
        <v>11349.990906694489</v>
      </c>
    </row>
    <row r="61" spans="1:10" x14ac:dyDescent="0.25">
      <c r="A61" s="1">
        <v>71</v>
      </c>
      <c r="B61" s="1">
        <v>53</v>
      </c>
      <c r="C61" s="1">
        <f t="shared" si="0"/>
        <v>52</v>
      </c>
      <c r="D61" s="1">
        <f t="shared" si="1"/>
        <v>70</v>
      </c>
      <c r="E61" s="8">
        <v>76031.431714840161</v>
      </c>
      <c r="F61" s="8">
        <v>1249928.3878605871</v>
      </c>
      <c r="G61" s="8">
        <v>241300.57841814909</v>
      </c>
      <c r="H61" s="8">
        <v>11519.08434714139</v>
      </c>
      <c r="I61" s="8">
        <v>9042.4374982489226</v>
      </c>
      <c r="J61" s="8">
        <v>10092.846149930079</v>
      </c>
    </row>
    <row r="62" spans="1:10" x14ac:dyDescent="0.25">
      <c r="A62" s="1">
        <v>71</v>
      </c>
      <c r="B62" s="1">
        <v>54</v>
      </c>
      <c r="C62" s="1">
        <f t="shared" si="0"/>
        <v>53</v>
      </c>
      <c r="D62" s="1">
        <f t="shared" si="1"/>
        <v>70</v>
      </c>
      <c r="E62" s="8">
        <v>633.5839053594857</v>
      </c>
      <c r="F62" s="8">
        <v>10690.73206873197</v>
      </c>
      <c r="G62" s="8">
        <v>1741.4951997066421</v>
      </c>
      <c r="H62" s="8">
        <v>98.515542205639662</v>
      </c>
      <c r="I62" s="8">
        <v>59.828972422094218</v>
      </c>
      <c r="J62" s="8">
        <v>67.303939081371439</v>
      </c>
    </row>
    <row r="63" spans="1:10" x14ac:dyDescent="0.25">
      <c r="A63" s="1">
        <v>71</v>
      </c>
      <c r="B63" s="1">
        <v>57</v>
      </c>
      <c r="C63" s="1">
        <f t="shared" si="0"/>
        <v>56</v>
      </c>
      <c r="D63" s="1">
        <f t="shared" si="1"/>
        <v>70</v>
      </c>
      <c r="E63" s="8">
        <v>6004.2526390289204</v>
      </c>
      <c r="F63" s="8">
        <v>87340.602363256286</v>
      </c>
      <c r="G63" s="8">
        <v>28594.817649694782</v>
      </c>
      <c r="H63" s="8">
        <v>827.98458635970417</v>
      </c>
      <c r="I63" s="8">
        <v>1270.9248350219509</v>
      </c>
      <c r="J63" s="8">
        <v>1399.8593606038819</v>
      </c>
    </row>
    <row r="64" spans="1:10" x14ac:dyDescent="0.25">
      <c r="A64" s="1">
        <v>71</v>
      </c>
      <c r="B64" s="1">
        <v>58</v>
      </c>
      <c r="C64" s="1">
        <f t="shared" si="0"/>
        <v>57</v>
      </c>
      <c r="D64" s="1">
        <f t="shared" si="1"/>
        <v>70</v>
      </c>
      <c r="E64" s="8">
        <v>41128.320795657943</v>
      </c>
      <c r="F64" s="8">
        <v>576279.57365854131</v>
      </c>
      <c r="G64" s="8">
        <v>213780.1268024779</v>
      </c>
      <c r="H64" s="8">
        <v>5505.0138682400611</v>
      </c>
      <c r="I64" s="8">
        <v>9733.2020123591919</v>
      </c>
      <c r="J64" s="8">
        <v>10701.40621925093</v>
      </c>
    </row>
    <row r="65" spans="1:10" x14ac:dyDescent="0.25">
      <c r="A65" s="1">
        <v>71</v>
      </c>
      <c r="B65" s="1">
        <v>59</v>
      </c>
      <c r="C65" s="1">
        <f t="shared" si="0"/>
        <v>58</v>
      </c>
      <c r="D65" s="1">
        <f t="shared" si="1"/>
        <v>70</v>
      </c>
      <c r="E65" s="8">
        <v>169581.49655045231</v>
      </c>
      <c r="F65" s="8">
        <v>2228154.517909558</v>
      </c>
      <c r="G65" s="8">
        <v>1030146.291022689</v>
      </c>
      <c r="H65" s="8">
        <v>21350.637580513121</v>
      </c>
      <c r="I65" s="8">
        <v>48605.122178890852</v>
      </c>
      <c r="J65" s="8">
        <v>53295.117989370287</v>
      </c>
    </row>
    <row r="66" spans="1:10" x14ac:dyDescent="0.25">
      <c r="A66" s="1">
        <v>71</v>
      </c>
      <c r="B66" s="1">
        <v>60</v>
      </c>
      <c r="C66" s="1">
        <f t="shared" si="0"/>
        <v>59</v>
      </c>
      <c r="D66" s="1">
        <f t="shared" si="1"/>
        <v>70</v>
      </c>
      <c r="E66" s="8">
        <v>161390.7214992308</v>
      </c>
      <c r="F66" s="8">
        <v>2059104.048396324</v>
      </c>
      <c r="G66" s="8">
        <v>1037718.1983858109</v>
      </c>
      <c r="H66" s="8">
        <v>19781.573563118931</v>
      </c>
      <c r="I66" s="8">
        <v>49515.587603023399</v>
      </c>
      <c r="J66" s="8">
        <v>54248.214197910893</v>
      </c>
    </row>
    <row r="67" spans="1:10" x14ac:dyDescent="0.25">
      <c r="A67" s="1">
        <v>71</v>
      </c>
      <c r="B67" s="1">
        <v>61</v>
      </c>
      <c r="C67" s="1">
        <f t="shared" ref="C67:C71" si="2">B67-1</f>
        <v>60</v>
      </c>
      <c r="D67" s="1">
        <f t="shared" ref="D67:D71" si="3">A67-1</f>
        <v>70</v>
      </c>
      <c r="E67" s="8">
        <v>18346.43660754861</v>
      </c>
      <c r="F67" s="8">
        <v>259105.71462981409</v>
      </c>
      <c r="G67" s="8">
        <v>91386.269336452024</v>
      </c>
      <c r="H67" s="8">
        <v>2478.1134052552879</v>
      </c>
      <c r="I67" s="8">
        <v>4123.2837728296781</v>
      </c>
      <c r="J67" s="8">
        <v>4537.5425421314594</v>
      </c>
    </row>
    <row r="68" spans="1:10" x14ac:dyDescent="0.25">
      <c r="A68" s="1">
        <v>72</v>
      </c>
      <c r="B68" s="1">
        <v>52</v>
      </c>
      <c r="C68" s="1">
        <f t="shared" si="2"/>
        <v>51</v>
      </c>
      <c r="D68" s="1">
        <f t="shared" si="3"/>
        <v>71</v>
      </c>
      <c r="E68" s="8">
        <v>4980.4416009396646</v>
      </c>
      <c r="F68" s="8">
        <v>67794.382345163962</v>
      </c>
      <c r="G68" s="8">
        <v>19012.077944498611</v>
      </c>
      <c r="H68" s="8">
        <v>520.14603566733592</v>
      </c>
      <c r="I68" s="8">
        <v>687.8008893544652</v>
      </c>
      <c r="J68" s="8">
        <v>760.54220301466285</v>
      </c>
    </row>
    <row r="69" spans="1:10" x14ac:dyDescent="0.25">
      <c r="A69" s="1">
        <v>72</v>
      </c>
      <c r="B69" s="1">
        <v>58</v>
      </c>
      <c r="C69" s="1">
        <f t="shared" si="2"/>
        <v>57</v>
      </c>
      <c r="D69" s="1">
        <f t="shared" si="3"/>
        <v>71</v>
      </c>
      <c r="E69" s="8">
        <v>6811.5949187572023</v>
      </c>
      <c r="F69" s="8">
        <v>108259.7321252126</v>
      </c>
      <c r="G69" s="8">
        <v>24194.80284503139</v>
      </c>
      <c r="H69" s="8">
        <v>1014.748179083934</v>
      </c>
      <c r="I69" s="8">
        <v>966.37348758927862</v>
      </c>
      <c r="J69" s="8">
        <v>1073.384073589142</v>
      </c>
    </row>
    <row r="70" spans="1:10" x14ac:dyDescent="0.25">
      <c r="A70" s="1">
        <v>72</v>
      </c>
      <c r="B70" s="1">
        <v>60</v>
      </c>
      <c r="C70" s="1">
        <f t="shared" si="2"/>
        <v>59</v>
      </c>
      <c r="D70" s="1">
        <f t="shared" si="3"/>
        <v>71</v>
      </c>
      <c r="E70" s="8">
        <v>37730.654504284321</v>
      </c>
      <c r="F70" s="8">
        <v>468392.09624636453</v>
      </c>
      <c r="G70" s="8">
        <v>252184.58115762239</v>
      </c>
      <c r="H70" s="8">
        <v>4507.0327126901338</v>
      </c>
      <c r="I70" s="8">
        <v>12098.246355318641</v>
      </c>
      <c r="J70" s="8">
        <v>13246.64800754199</v>
      </c>
    </row>
    <row r="71" spans="1:10" x14ac:dyDescent="0.25">
      <c r="A71" s="1">
        <v>73</v>
      </c>
      <c r="B71" s="1">
        <v>60</v>
      </c>
      <c r="C71" s="1">
        <f t="shared" si="2"/>
        <v>59</v>
      </c>
      <c r="D71" s="1">
        <f t="shared" si="3"/>
        <v>72</v>
      </c>
      <c r="E71" s="8">
        <v>31646.84021635486</v>
      </c>
      <c r="F71" s="8">
        <v>141038.29699012719</v>
      </c>
      <c r="G71" s="8">
        <v>160960.91590638991</v>
      </c>
      <c r="H71" s="8">
        <v>1233.123772843355</v>
      </c>
      <c r="I71" s="8">
        <v>7038.708785867907</v>
      </c>
      <c r="J71" s="8">
        <v>7675.0539874950045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6B5E-D19E-4000-9AA5-01156A50719E}">
  <dimension ref="A1:G71"/>
  <sheetViews>
    <sheetView workbookViewId="0">
      <selection activeCell="P28" sqref="P28"/>
    </sheetView>
  </sheetViews>
  <sheetFormatPr defaultRowHeight="14.4" x14ac:dyDescent="0.25"/>
  <cols>
    <col min="1" max="1" width="6.5546875" bestFit="1" customWidth="1"/>
    <col min="2" max="7" width="12.77734375" bestFit="1" customWidth="1"/>
  </cols>
  <sheetData>
    <row r="1" spans="1:7" x14ac:dyDescent="0.25">
      <c r="A1" t="s">
        <v>181</v>
      </c>
      <c r="B1" t="s">
        <v>93</v>
      </c>
      <c r="C1" t="s">
        <v>85</v>
      </c>
      <c r="D1" t="s">
        <v>91</v>
      </c>
      <c r="E1" t="s">
        <v>83</v>
      </c>
      <c r="F1" t="s">
        <v>106</v>
      </c>
      <c r="G1" t="s">
        <v>100</v>
      </c>
    </row>
    <row r="2" spans="1:7" x14ac:dyDescent="0.25">
      <c r="A2" t="s">
        <v>111</v>
      </c>
      <c r="B2">
        <v>520.63974260208829</v>
      </c>
      <c r="C2">
        <v>3826.2443643168872</v>
      </c>
      <c r="D2">
        <v>5994.8361325486712</v>
      </c>
      <c r="E2">
        <v>38.960179534639181</v>
      </c>
      <c r="F2">
        <v>312.35008842929318</v>
      </c>
      <c r="G2">
        <v>340.20423373739038</v>
      </c>
    </row>
    <row r="3" spans="1:7" x14ac:dyDescent="0.25">
      <c r="A3" t="s">
        <v>112</v>
      </c>
      <c r="B3">
        <v>3757.9921786125578</v>
      </c>
      <c r="C3">
        <v>57910.947821898073</v>
      </c>
      <c r="D3">
        <v>14345.829917828079</v>
      </c>
      <c r="E3">
        <v>546.70417197737675</v>
      </c>
      <c r="F3">
        <v>592.8153965298618</v>
      </c>
      <c r="G3">
        <v>656.87333774980686</v>
      </c>
    </row>
    <row r="4" spans="1:7" x14ac:dyDescent="0.25">
      <c r="A4" t="s">
        <v>113</v>
      </c>
      <c r="B4">
        <v>5887.7145018780966</v>
      </c>
      <c r="C4">
        <v>91336.390435656314</v>
      </c>
      <c r="D4">
        <v>24680.354054508571</v>
      </c>
      <c r="E4">
        <v>837.36492558521343</v>
      </c>
      <c r="F4">
        <v>1035.3676355838829</v>
      </c>
      <c r="G4">
        <v>1144.3034597182129</v>
      </c>
    </row>
    <row r="5" spans="1:7" x14ac:dyDescent="0.25">
      <c r="A5" t="s">
        <v>114</v>
      </c>
      <c r="B5">
        <v>89140.301327172769</v>
      </c>
      <c r="C5">
        <v>1355529.698932559</v>
      </c>
      <c r="D5">
        <v>365135.15747254418</v>
      </c>
      <c r="E5">
        <v>12776.259842664969</v>
      </c>
      <c r="F5">
        <v>15488.308170734201</v>
      </c>
      <c r="G5">
        <v>17124.34111734961</v>
      </c>
    </row>
    <row r="6" spans="1:7" x14ac:dyDescent="0.25">
      <c r="A6" t="s">
        <v>115</v>
      </c>
      <c r="B6">
        <v>168417.2285483951</v>
      </c>
      <c r="C6">
        <v>2528926.514829061</v>
      </c>
      <c r="D6">
        <v>720501.86106196907</v>
      </c>
      <c r="E6">
        <v>23859.57993760319</v>
      </c>
      <c r="F6">
        <v>30928.46551635813</v>
      </c>
      <c r="G6">
        <v>34157.090814046358</v>
      </c>
    </row>
    <row r="7" spans="1:7" x14ac:dyDescent="0.25">
      <c r="A7" t="s">
        <v>116</v>
      </c>
      <c r="B7">
        <v>117948.2391688378</v>
      </c>
      <c r="C7">
        <v>1787434.6101377821</v>
      </c>
      <c r="D7">
        <v>493643.95685048052</v>
      </c>
      <c r="E7">
        <v>16815.77172570935</v>
      </c>
      <c r="F7">
        <v>21043.997224357568</v>
      </c>
      <c r="G7">
        <v>23253.65207578132</v>
      </c>
    </row>
    <row r="8" spans="1:7" x14ac:dyDescent="0.25">
      <c r="A8" t="s">
        <v>117</v>
      </c>
      <c r="B8">
        <v>59691.997119384199</v>
      </c>
      <c r="C8">
        <v>882377.50554254139</v>
      </c>
      <c r="D8">
        <v>274127.40956526081</v>
      </c>
      <c r="E8">
        <v>8274.9637247999963</v>
      </c>
      <c r="F8">
        <v>11985.95738676878</v>
      </c>
      <c r="G8">
        <v>13214.41503691698</v>
      </c>
    </row>
    <row r="9" spans="1:7" x14ac:dyDescent="0.25">
      <c r="A9" t="s">
        <v>118</v>
      </c>
      <c r="B9">
        <v>9035.2222689471946</v>
      </c>
      <c r="C9">
        <v>127014.9169054739</v>
      </c>
      <c r="D9">
        <v>47397.952134572028</v>
      </c>
      <c r="E9">
        <v>1201.4096282199259</v>
      </c>
      <c r="F9">
        <v>2157.8401995232311</v>
      </c>
      <c r="G9">
        <v>2372.1118631977388</v>
      </c>
    </row>
    <row r="10" spans="1:7" x14ac:dyDescent="0.25">
      <c r="A10" t="s">
        <v>119</v>
      </c>
      <c r="B10">
        <v>17261.358742520471</v>
      </c>
      <c r="C10">
        <v>250138.3176793507</v>
      </c>
      <c r="D10">
        <v>82570.191885404492</v>
      </c>
      <c r="E10">
        <v>2373.5239110226639</v>
      </c>
      <c r="F10">
        <v>3673.6026192500581</v>
      </c>
      <c r="G10">
        <v>4045.9051580157329</v>
      </c>
    </row>
    <row r="11" spans="1:7" x14ac:dyDescent="0.25">
      <c r="A11" t="s">
        <v>120</v>
      </c>
      <c r="B11">
        <v>5095.5896687939503</v>
      </c>
      <c r="C11">
        <v>81324.642810432517</v>
      </c>
      <c r="D11">
        <v>16832.170268226579</v>
      </c>
      <c r="E11">
        <v>770.55495610777018</v>
      </c>
      <c r="F11">
        <v>660.21519740881479</v>
      </c>
      <c r="G11">
        <v>735.14912178901648</v>
      </c>
    </row>
    <row r="12" spans="1:7" x14ac:dyDescent="0.25">
      <c r="A12" t="s">
        <v>121</v>
      </c>
      <c r="B12">
        <v>3109.0606045807071</v>
      </c>
      <c r="C12">
        <v>49620.016441268432</v>
      </c>
      <c r="D12">
        <v>10270.10432002155</v>
      </c>
      <c r="E12">
        <v>470.15207530752991</v>
      </c>
      <c r="F12">
        <v>402.82856238992503</v>
      </c>
      <c r="G12">
        <v>448.54929882674571</v>
      </c>
    </row>
    <row r="13" spans="1:7" x14ac:dyDescent="0.25">
      <c r="A13" t="s">
        <v>122</v>
      </c>
      <c r="B13">
        <v>28909.277475018142</v>
      </c>
      <c r="C13">
        <v>449028.27825395891</v>
      </c>
      <c r="D13">
        <v>108485.4817601056</v>
      </c>
      <c r="E13">
        <v>4232.6954286929604</v>
      </c>
      <c r="F13">
        <v>4452.3394052657613</v>
      </c>
      <c r="G13">
        <v>4935.9874946769023</v>
      </c>
    </row>
    <row r="14" spans="1:7" x14ac:dyDescent="0.25">
      <c r="A14" t="s">
        <v>123</v>
      </c>
      <c r="B14">
        <v>102432.5343340749</v>
      </c>
      <c r="C14">
        <v>1586743.8116097071</v>
      </c>
      <c r="D14">
        <v>398797.40589121153</v>
      </c>
      <c r="E14">
        <v>14879.644424339631</v>
      </c>
      <c r="F14">
        <v>16523.822314448531</v>
      </c>
      <c r="G14">
        <v>18298.463358973149</v>
      </c>
    </row>
    <row r="15" spans="1:7" x14ac:dyDescent="0.25">
      <c r="A15" t="s">
        <v>124</v>
      </c>
      <c r="B15">
        <v>60484.888427341793</v>
      </c>
      <c r="C15">
        <v>887978.59523175145</v>
      </c>
      <c r="D15">
        <v>278984.45750538842</v>
      </c>
      <c r="E15">
        <v>8398.3533392235604</v>
      </c>
      <c r="F15">
        <v>12278.88170000983</v>
      </c>
      <c r="G15">
        <v>13534.804077998429</v>
      </c>
    </row>
    <row r="16" spans="1:7" x14ac:dyDescent="0.25">
      <c r="A16" t="s">
        <v>125</v>
      </c>
      <c r="B16">
        <v>76430.761311086957</v>
      </c>
      <c r="C16">
        <v>1192102.889670942</v>
      </c>
      <c r="D16">
        <v>293152.78879104438</v>
      </c>
      <c r="E16">
        <v>11119.433956479061</v>
      </c>
      <c r="F16">
        <v>12045.22851523926</v>
      </c>
      <c r="G16">
        <v>13345.963137752449</v>
      </c>
    </row>
    <row r="17" spans="1:7" x14ac:dyDescent="0.25">
      <c r="A17" t="s">
        <v>126</v>
      </c>
      <c r="B17">
        <v>82694.507936308815</v>
      </c>
      <c r="C17">
        <v>1214263.9199963319</v>
      </c>
      <c r="D17">
        <v>377714.78810890601</v>
      </c>
      <c r="E17">
        <v>11502.84287665963</v>
      </c>
      <c r="F17">
        <v>16619.099709796788</v>
      </c>
      <c r="G17">
        <v>18322.458734270251</v>
      </c>
    </row>
    <row r="18" spans="1:7" x14ac:dyDescent="0.25">
      <c r="A18" t="s">
        <v>127</v>
      </c>
      <c r="B18">
        <v>273790.49406314921</v>
      </c>
      <c r="C18">
        <v>3989109.2922693738</v>
      </c>
      <c r="D18">
        <v>1294505.0742746161</v>
      </c>
      <c r="E18">
        <v>37692.953711573507</v>
      </c>
      <c r="F18">
        <v>57391.829163225913</v>
      </c>
      <c r="G18">
        <v>63226.152789187741</v>
      </c>
    </row>
    <row r="19" spans="1:7" x14ac:dyDescent="0.25">
      <c r="A19" t="s">
        <v>128</v>
      </c>
      <c r="B19">
        <v>193538.04354328211</v>
      </c>
      <c r="C19">
        <v>2896161.4168151352</v>
      </c>
      <c r="D19">
        <v>847449.4784854356</v>
      </c>
      <c r="E19">
        <v>27212.485575323459</v>
      </c>
      <c r="F19">
        <v>36704.193615419303</v>
      </c>
      <c r="G19">
        <v>40509.543468136653</v>
      </c>
    </row>
    <row r="20" spans="1:7" x14ac:dyDescent="0.25">
      <c r="A20" t="s">
        <v>129</v>
      </c>
      <c r="B20">
        <v>185236.9760891374</v>
      </c>
      <c r="C20">
        <v>2809268.8651758078</v>
      </c>
      <c r="D20">
        <v>766829.34505691926</v>
      </c>
      <c r="E20">
        <v>26413.893836970619</v>
      </c>
      <c r="F20">
        <v>32556.837568509309</v>
      </c>
      <c r="G20">
        <v>35988.128266073858</v>
      </c>
    </row>
    <row r="21" spans="1:7" x14ac:dyDescent="0.25">
      <c r="A21" t="s">
        <v>130</v>
      </c>
      <c r="B21">
        <v>5716.9621438145032</v>
      </c>
      <c r="C21">
        <v>85384.478738361315</v>
      </c>
      <c r="D21">
        <v>25270.20089284116</v>
      </c>
      <c r="E21">
        <v>805.87903451807779</v>
      </c>
      <c r="F21">
        <v>1091.7411644865999</v>
      </c>
      <c r="G21">
        <v>1204.7704953548509</v>
      </c>
    </row>
    <row r="22" spans="1:7" x14ac:dyDescent="0.25">
      <c r="A22" t="s">
        <v>131</v>
      </c>
      <c r="B22">
        <v>56666.887851513522</v>
      </c>
      <c r="C22">
        <v>824092.289447897</v>
      </c>
      <c r="D22">
        <v>272855.42265294451</v>
      </c>
      <c r="E22">
        <v>7772.0616164535413</v>
      </c>
      <c r="F22">
        <v>12144.71058476721</v>
      </c>
      <c r="G22">
        <v>13373.767464030911</v>
      </c>
    </row>
    <row r="23" spans="1:7" x14ac:dyDescent="0.25">
      <c r="A23" t="s">
        <v>132</v>
      </c>
      <c r="B23">
        <v>69882.296797521441</v>
      </c>
      <c r="C23">
        <v>1073610.5871654069</v>
      </c>
      <c r="D23">
        <v>277826.45123321388</v>
      </c>
      <c r="E23">
        <v>10113.7288465163</v>
      </c>
      <c r="F23">
        <v>11644.25952253343</v>
      </c>
      <c r="G23">
        <v>12885.556235045049</v>
      </c>
    </row>
    <row r="24" spans="1:7" x14ac:dyDescent="0.25">
      <c r="A24" t="s">
        <v>133</v>
      </c>
      <c r="B24">
        <v>18298.645751294629</v>
      </c>
      <c r="C24">
        <v>267487.11813771591</v>
      </c>
      <c r="D24">
        <v>90119.860075354358</v>
      </c>
      <c r="E24">
        <v>2488.826490577489</v>
      </c>
      <c r="F24">
        <v>4006.1841026881261</v>
      </c>
      <c r="G24">
        <v>4409.8897063108252</v>
      </c>
    </row>
    <row r="25" spans="1:7" x14ac:dyDescent="0.25">
      <c r="A25" t="s">
        <v>134</v>
      </c>
      <c r="B25">
        <v>1732.2771797843959</v>
      </c>
      <c r="C25">
        <v>27515.580884305979</v>
      </c>
      <c r="D25">
        <v>6633.1632872910968</v>
      </c>
      <c r="E25">
        <v>249.62907339692799</v>
      </c>
      <c r="F25">
        <v>265.6608379948666</v>
      </c>
      <c r="G25">
        <v>294.53355362526941</v>
      </c>
    </row>
    <row r="26" spans="1:7" x14ac:dyDescent="0.25">
      <c r="A26" t="s">
        <v>135</v>
      </c>
      <c r="B26">
        <v>53496.798254618807</v>
      </c>
      <c r="C26">
        <v>844857.53830067313</v>
      </c>
      <c r="D26">
        <v>189494.04571734989</v>
      </c>
      <c r="E26">
        <v>7947.3828273764948</v>
      </c>
      <c r="F26">
        <v>7579.0888928251588</v>
      </c>
      <c r="G26">
        <v>8419.3723459998</v>
      </c>
    </row>
    <row r="27" spans="1:7" x14ac:dyDescent="0.25">
      <c r="A27" t="s">
        <v>136</v>
      </c>
      <c r="B27">
        <v>71875.857626452314</v>
      </c>
      <c r="C27">
        <v>1157099.8121793</v>
      </c>
      <c r="D27">
        <v>238959.77318500611</v>
      </c>
      <c r="E27">
        <v>10821.6911082554</v>
      </c>
      <c r="F27">
        <v>9270.950907414177</v>
      </c>
      <c r="G27">
        <v>10324.25186437286</v>
      </c>
    </row>
    <row r="28" spans="1:7" x14ac:dyDescent="0.25">
      <c r="A28" t="s">
        <v>137</v>
      </c>
      <c r="B28">
        <v>28432.203927770192</v>
      </c>
      <c r="C28">
        <v>458468.3072785454</v>
      </c>
      <c r="D28">
        <v>96747.421936120707</v>
      </c>
      <c r="E28">
        <v>4250.9402035820358</v>
      </c>
      <c r="F28">
        <v>3751.999541752592</v>
      </c>
      <c r="G28">
        <v>4175.6754716474979</v>
      </c>
    </row>
    <row r="29" spans="1:7" x14ac:dyDescent="0.25">
      <c r="A29" t="s">
        <v>138</v>
      </c>
      <c r="B29">
        <v>70576.192241742654</v>
      </c>
      <c r="C29">
        <v>1095913.2919296441</v>
      </c>
      <c r="D29">
        <v>271135.96247361071</v>
      </c>
      <c r="E29">
        <v>10270.916643427299</v>
      </c>
      <c r="F29">
        <v>11208.597456284329</v>
      </c>
      <c r="G29">
        <v>12416.926872245571</v>
      </c>
    </row>
    <row r="30" spans="1:7" x14ac:dyDescent="0.25">
      <c r="A30" t="s">
        <v>139</v>
      </c>
      <c r="B30">
        <v>55869.393882840472</v>
      </c>
      <c r="C30">
        <v>794758.07870254258</v>
      </c>
      <c r="D30">
        <v>269983.10447978909</v>
      </c>
      <c r="E30">
        <v>7678.7232808480767</v>
      </c>
      <c r="F30">
        <v>12201.33453298004</v>
      </c>
      <c r="G30">
        <v>13432.454807731039</v>
      </c>
    </row>
    <row r="31" spans="1:7" x14ac:dyDescent="0.25">
      <c r="A31" t="s">
        <v>140</v>
      </c>
      <c r="B31">
        <v>203126.47313133691</v>
      </c>
      <c r="C31">
        <v>3092557.9694088679</v>
      </c>
      <c r="D31">
        <v>827296.78218844905</v>
      </c>
      <c r="E31">
        <v>29158.168745607301</v>
      </c>
      <c r="F31">
        <v>34969.607427762778</v>
      </c>
      <c r="G31">
        <v>38671.311735038631</v>
      </c>
    </row>
    <row r="32" spans="1:7" x14ac:dyDescent="0.25">
      <c r="A32" t="s">
        <v>141</v>
      </c>
      <c r="B32">
        <v>206618.51701538329</v>
      </c>
      <c r="C32">
        <v>3176123.894444901</v>
      </c>
      <c r="D32">
        <v>807457.1634993304</v>
      </c>
      <c r="E32">
        <v>29938.65871473651</v>
      </c>
      <c r="F32">
        <v>33615.323527176573</v>
      </c>
      <c r="G32">
        <v>37220.25392421423</v>
      </c>
    </row>
    <row r="33" spans="1:7" x14ac:dyDescent="0.25">
      <c r="A33" t="s">
        <v>142</v>
      </c>
      <c r="B33">
        <v>19848.42482692311</v>
      </c>
      <c r="C33">
        <v>318821.52493371489</v>
      </c>
      <c r="D33">
        <v>67256.639057384586</v>
      </c>
      <c r="E33">
        <v>2961.4793359311661</v>
      </c>
      <c r="F33">
        <v>2604.7067928091828</v>
      </c>
      <c r="G33">
        <v>2899.3992185223501</v>
      </c>
    </row>
    <row r="34" spans="1:7" x14ac:dyDescent="0.25">
      <c r="A34" t="s">
        <v>143</v>
      </c>
      <c r="B34">
        <v>5568.39560893418</v>
      </c>
      <c r="C34">
        <v>30133.274097547161</v>
      </c>
      <c r="D34">
        <v>27114.311017525371</v>
      </c>
      <c r="E34">
        <v>271.99682625156152</v>
      </c>
      <c r="F34">
        <v>1193.091932092259</v>
      </c>
      <c r="G34">
        <v>1302.5157074810911</v>
      </c>
    </row>
    <row r="35" spans="1:7" x14ac:dyDescent="0.25">
      <c r="A35" t="s">
        <v>144</v>
      </c>
      <c r="B35">
        <v>28813.149699280351</v>
      </c>
      <c r="C35">
        <v>431503.24602954811</v>
      </c>
      <c r="D35">
        <v>127209.000890601</v>
      </c>
      <c r="E35">
        <v>4061.601172324285</v>
      </c>
      <c r="F35">
        <v>5512.3503006215733</v>
      </c>
      <c r="G35">
        <v>6082.5570745770692</v>
      </c>
    </row>
    <row r="36" spans="1:7" x14ac:dyDescent="0.25">
      <c r="A36" t="s">
        <v>145</v>
      </c>
      <c r="B36">
        <v>52940.235925803077</v>
      </c>
      <c r="C36">
        <v>826951.03833669284</v>
      </c>
      <c r="D36">
        <v>206068.4259324985</v>
      </c>
      <c r="E36">
        <v>7695.3652277494421</v>
      </c>
      <c r="F36">
        <v>8484.3398376679706</v>
      </c>
      <c r="G36">
        <v>9396.4592830688907</v>
      </c>
    </row>
    <row r="37" spans="1:7" x14ac:dyDescent="0.25">
      <c r="A37" t="s">
        <v>146</v>
      </c>
      <c r="B37">
        <v>24862.354351219648</v>
      </c>
      <c r="C37">
        <v>380620.98952970689</v>
      </c>
      <c r="D37">
        <v>102024.22481554491</v>
      </c>
      <c r="E37">
        <v>3575.0000096915142</v>
      </c>
      <c r="F37">
        <v>4317.5662657540606</v>
      </c>
      <c r="G37">
        <v>4773.4026205765031</v>
      </c>
    </row>
    <row r="38" spans="1:7" x14ac:dyDescent="0.25">
      <c r="A38" t="s">
        <v>147</v>
      </c>
      <c r="B38">
        <v>45925.317284543657</v>
      </c>
      <c r="C38">
        <v>750648.27038442937</v>
      </c>
      <c r="D38">
        <v>153756.55733471061</v>
      </c>
      <c r="E38">
        <v>6872.675945081357</v>
      </c>
      <c r="F38">
        <v>5874.9659672406724</v>
      </c>
      <c r="G38">
        <v>6543.7091618528066</v>
      </c>
    </row>
    <row r="39" spans="1:7" x14ac:dyDescent="0.25">
      <c r="A39" t="s">
        <v>148</v>
      </c>
      <c r="B39">
        <v>66758.876114790139</v>
      </c>
      <c r="C39">
        <v>1112644.2960795839</v>
      </c>
      <c r="D39">
        <v>185539.7124231318</v>
      </c>
      <c r="E39">
        <v>10394.38071869486</v>
      </c>
      <c r="F39">
        <v>6555.6612163091422</v>
      </c>
      <c r="G39">
        <v>7364.3095248096961</v>
      </c>
    </row>
    <row r="40" spans="1:7" x14ac:dyDescent="0.25">
      <c r="A40" t="s">
        <v>149</v>
      </c>
      <c r="B40">
        <v>115491.53225308799</v>
      </c>
      <c r="C40">
        <v>1908918.3496909661</v>
      </c>
      <c r="D40">
        <v>333280.92361187848</v>
      </c>
      <c r="E40">
        <v>17846.81694678729</v>
      </c>
      <c r="F40">
        <v>12030.15154536033</v>
      </c>
      <c r="G40">
        <v>13486.771365850829</v>
      </c>
    </row>
    <row r="41" spans="1:7" x14ac:dyDescent="0.25">
      <c r="A41" t="s">
        <v>150</v>
      </c>
      <c r="B41">
        <v>151902.24137926061</v>
      </c>
      <c r="C41">
        <v>2493098.379705112</v>
      </c>
      <c r="D41">
        <v>455481.36925724731</v>
      </c>
      <c r="E41">
        <v>23245.569467908561</v>
      </c>
      <c r="F41">
        <v>16551.175396494578</v>
      </c>
      <c r="G41">
        <v>18525.518139535041</v>
      </c>
    </row>
    <row r="42" spans="1:7" x14ac:dyDescent="0.25">
      <c r="A42" t="s">
        <v>151</v>
      </c>
      <c r="B42">
        <v>220034.13030935661</v>
      </c>
      <c r="C42">
        <v>3561671.3916025851</v>
      </c>
      <c r="D42">
        <v>638218.5264764477</v>
      </c>
      <c r="E42">
        <v>34051.203671165473</v>
      </c>
      <c r="F42">
        <v>23533.305633807431</v>
      </c>
      <c r="G42">
        <v>26362.60082130921</v>
      </c>
    </row>
    <row r="43" spans="1:7" x14ac:dyDescent="0.25">
      <c r="A43" t="s">
        <v>152</v>
      </c>
      <c r="B43">
        <v>154703.24807897781</v>
      </c>
      <c r="C43">
        <v>2371392.32449497</v>
      </c>
      <c r="D43">
        <v>571072.94339861453</v>
      </c>
      <c r="E43">
        <v>22918.797979650491</v>
      </c>
      <c r="F43">
        <v>23729.826433305348</v>
      </c>
      <c r="G43">
        <v>26309.967666904002</v>
      </c>
    </row>
    <row r="44" spans="1:7" x14ac:dyDescent="0.25">
      <c r="A44" t="s">
        <v>153</v>
      </c>
      <c r="B44">
        <v>116578.84545516199</v>
      </c>
      <c r="C44">
        <v>1845507.747665436</v>
      </c>
      <c r="D44">
        <v>398784.52204035979</v>
      </c>
      <c r="E44">
        <v>17446.802180387898</v>
      </c>
      <c r="F44">
        <v>15787.467470463689</v>
      </c>
      <c r="G44">
        <v>17559.042002926719</v>
      </c>
    </row>
    <row r="45" spans="1:7" x14ac:dyDescent="0.25">
      <c r="A45" t="s">
        <v>154</v>
      </c>
      <c r="B45">
        <v>153558.93602236031</v>
      </c>
      <c r="C45">
        <v>2181209.209963223</v>
      </c>
      <c r="D45">
        <v>763155.46459728223</v>
      </c>
      <c r="E45">
        <v>20800.601544034162</v>
      </c>
      <c r="F45">
        <v>34384.323313117449</v>
      </c>
      <c r="G45">
        <v>37838.767343594787</v>
      </c>
    </row>
    <row r="46" spans="1:7" x14ac:dyDescent="0.25">
      <c r="A46" t="s">
        <v>155</v>
      </c>
      <c r="B46">
        <v>6352.5830166071764</v>
      </c>
      <c r="C46">
        <v>97932.432784384247</v>
      </c>
      <c r="D46">
        <v>25110.454451990539</v>
      </c>
      <c r="E46">
        <v>922.08517771447964</v>
      </c>
      <c r="F46">
        <v>1044.310787716915</v>
      </c>
      <c r="G46">
        <v>1155.989556011825</v>
      </c>
    </row>
    <row r="47" spans="1:7" x14ac:dyDescent="0.25">
      <c r="A47" t="s">
        <v>156</v>
      </c>
      <c r="B47">
        <v>4730.0657331092589</v>
      </c>
      <c r="C47">
        <v>70567.74926676396</v>
      </c>
      <c r="D47">
        <v>19682.270338400001</v>
      </c>
      <c r="E47">
        <v>677.35442412815928</v>
      </c>
      <c r="F47">
        <v>846.9806305215368</v>
      </c>
      <c r="G47">
        <v>935.92081861874453</v>
      </c>
    </row>
    <row r="48" spans="1:7" x14ac:dyDescent="0.25">
      <c r="A48" t="s">
        <v>157</v>
      </c>
      <c r="B48">
        <v>35736.921337539927</v>
      </c>
      <c r="C48">
        <v>546390.96733273997</v>
      </c>
      <c r="D48">
        <v>134374.08530202441</v>
      </c>
      <c r="E48">
        <v>5124.0889072125456</v>
      </c>
      <c r="F48">
        <v>5502.9243467459364</v>
      </c>
      <c r="G48">
        <v>6098.1672090627026</v>
      </c>
    </row>
    <row r="49" spans="1:7" x14ac:dyDescent="0.25">
      <c r="A49" t="s">
        <v>158</v>
      </c>
      <c r="B49">
        <v>72349.161205228229</v>
      </c>
      <c r="C49">
        <v>1106166.9396243619</v>
      </c>
      <c r="D49">
        <v>270807.7329435728</v>
      </c>
      <c r="E49">
        <v>10321.09966205419</v>
      </c>
      <c r="F49">
        <v>11042.43879415111</v>
      </c>
      <c r="G49">
        <v>12238.32292315805</v>
      </c>
    </row>
    <row r="50" spans="1:7" x14ac:dyDescent="0.25">
      <c r="A50" t="s">
        <v>159</v>
      </c>
      <c r="B50">
        <v>85770.914211391428</v>
      </c>
      <c r="C50">
        <v>1382088.081583601</v>
      </c>
      <c r="D50">
        <v>288857.69713988132</v>
      </c>
      <c r="E50">
        <v>12871.456346093421</v>
      </c>
      <c r="F50">
        <v>11218.80685857251</v>
      </c>
      <c r="G50">
        <v>12488.51353661875</v>
      </c>
    </row>
    <row r="51" spans="1:7" x14ac:dyDescent="0.25">
      <c r="A51" t="s">
        <v>160</v>
      </c>
      <c r="B51">
        <v>34306.182789506543</v>
      </c>
      <c r="C51">
        <v>528295.23622907931</v>
      </c>
      <c r="D51">
        <v>118898.68493838971</v>
      </c>
      <c r="E51">
        <v>5165.7422936154944</v>
      </c>
      <c r="F51">
        <v>4847.8355838046682</v>
      </c>
      <c r="G51">
        <v>5386.081407212223</v>
      </c>
    </row>
    <row r="52" spans="1:7" x14ac:dyDescent="0.25">
      <c r="A52" t="s">
        <v>161</v>
      </c>
      <c r="B52">
        <v>28641.40254433862</v>
      </c>
      <c r="C52">
        <v>410838.25113239553</v>
      </c>
      <c r="D52">
        <v>97276.073354368826</v>
      </c>
      <c r="E52">
        <v>3739.8880994557999</v>
      </c>
      <c r="F52">
        <v>3758.0046359148109</v>
      </c>
      <c r="G52">
        <v>4170.6209197997678</v>
      </c>
    </row>
    <row r="53" spans="1:7" x14ac:dyDescent="0.25">
      <c r="A53" t="s">
        <v>162</v>
      </c>
      <c r="B53">
        <v>6263.2417986797454</v>
      </c>
      <c r="C53">
        <v>94960.604922805331</v>
      </c>
      <c r="D53">
        <v>27858.484130333709</v>
      </c>
      <c r="E53">
        <v>880.32087533094295</v>
      </c>
      <c r="F53">
        <v>1191.767594808083</v>
      </c>
      <c r="G53">
        <v>1315.1166638320819</v>
      </c>
    </row>
    <row r="54" spans="1:7" x14ac:dyDescent="0.25">
      <c r="A54" t="s">
        <v>163</v>
      </c>
      <c r="B54">
        <v>15980.226297152571</v>
      </c>
      <c r="C54">
        <v>222212.96211371149</v>
      </c>
      <c r="D54">
        <v>84864.803711768327</v>
      </c>
      <c r="E54">
        <v>2113.4201392376299</v>
      </c>
      <c r="F54">
        <v>3897.2826848153481</v>
      </c>
      <c r="G54">
        <v>4283.0375216168204</v>
      </c>
    </row>
    <row r="55" spans="1:7" x14ac:dyDescent="0.25">
      <c r="A55" t="s">
        <v>164</v>
      </c>
      <c r="B55">
        <v>17872.833085018101</v>
      </c>
      <c r="C55">
        <v>243771.52171214431</v>
      </c>
      <c r="D55">
        <v>98767.492572538424</v>
      </c>
      <c r="E55">
        <v>2344.019532987129</v>
      </c>
      <c r="F55">
        <v>4588.7102580286582</v>
      </c>
      <c r="G55">
        <v>5038.9583135006342</v>
      </c>
    </row>
    <row r="56" spans="1:7" x14ac:dyDescent="0.25">
      <c r="A56" t="s">
        <v>165</v>
      </c>
      <c r="B56">
        <v>164097.21858107031</v>
      </c>
      <c r="C56">
        <v>2234872.9063220201</v>
      </c>
      <c r="D56">
        <v>923734.32504854223</v>
      </c>
      <c r="E56">
        <v>21285.253740405271</v>
      </c>
      <c r="F56">
        <v>42793.939810181313</v>
      </c>
      <c r="G56">
        <v>46982.975579087761</v>
      </c>
    </row>
    <row r="57" spans="1:7" x14ac:dyDescent="0.25">
      <c r="A57" t="s">
        <v>166</v>
      </c>
      <c r="B57">
        <v>15053.108846336891</v>
      </c>
      <c r="C57">
        <v>199602.78919288129</v>
      </c>
      <c r="D57">
        <v>94219.251353422413</v>
      </c>
      <c r="E57">
        <v>1849.313506757635</v>
      </c>
      <c r="F57">
        <v>4456.3719576764897</v>
      </c>
      <c r="G57">
        <v>4884.2008340260027</v>
      </c>
    </row>
    <row r="58" spans="1:7" x14ac:dyDescent="0.25">
      <c r="A58" t="s">
        <v>167</v>
      </c>
      <c r="B58">
        <v>79200.802706966613</v>
      </c>
      <c r="C58">
        <v>1067003.1995024269</v>
      </c>
      <c r="D58">
        <v>456712.98165017081</v>
      </c>
      <c r="E58">
        <v>10059.70805467997</v>
      </c>
      <c r="F58">
        <v>21062.86273625696</v>
      </c>
      <c r="G58">
        <v>23116.679472299511</v>
      </c>
    </row>
    <row r="59" spans="1:7" x14ac:dyDescent="0.25">
      <c r="A59" t="s">
        <v>168</v>
      </c>
      <c r="B59">
        <v>50507.217086799377</v>
      </c>
      <c r="C59">
        <v>794064.75123818894</v>
      </c>
      <c r="D59">
        <v>199718.10527436779</v>
      </c>
      <c r="E59">
        <v>7164.1738753787067</v>
      </c>
      <c r="F59">
        <v>8023.8569055598473</v>
      </c>
      <c r="G59">
        <v>8887.0988518339345</v>
      </c>
    </row>
    <row r="60" spans="1:7" x14ac:dyDescent="0.25">
      <c r="A60" t="s">
        <v>169</v>
      </c>
      <c r="B60">
        <v>66818.221401327537</v>
      </c>
      <c r="C60">
        <v>1039971.071272178</v>
      </c>
      <c r="D60">
        <v>251106.9908918764</v>
      </c>
      <c r="E60">
        <v>9672.5181449547035</v>
      </c>
      <c r="F60">
        <v>10240.001872917141</v>
      </c>
      <c r="G60">
        <v>11349.990906694489</v>
      </c>
    </row>
    <row r="61" spans="1:7" x14ac:dyDescent="0.25">
      <c r="A61" t="s">
        <v>170</v>
      </c>
      <c r="B61">
        <v>76031.431714840161</v>
      </c>
      <c r="C61">
        <v>1249928.3878605871</v>
      </c>
      <c r="D61">
        <v>241300.57841814909</v>
      </c>
      <c r="E61">
        <v>11519.08434714139</v>
      </c>
      <c r="F61">
        <v>9042.4374982489226</v>
      </c>
      <c r="G61">
        <v>10092.846149930079</v>
      </c>
    </row>
    <row r="62" spans="1:7" x14ac:dyDescent="0.25">
      <c r="A62" t="s">
        <v>171</v>
      </c>
      <c r="B62">
        <v>633.5839053594857</v>
      </c>
      <c r="C62">
        <v>10690.73206873197</v>
      </c>
      <c r="D62">
        <v>1741.4951997066421</v>
      </c>
      <c r="E62">
        <v>98.515542205639662</v>
      </c>
      <c r="F62">
        <v>59.828972422094218</v>
      </c>
      <c r="G62">
        <v>67.303939081371439</v>
      </c>
    </row>
    <row r="63" spans="1:7" x14ac:dyDescent="0.25">
      <c r="A63" t="s">
        <v>172</v>
      </c>
      <c r="B63">
        <v>6004.2526390289204</v>
      </c>
      <c r="C63">
        <v>87340.602363256286</v>
      </c>
      <c r="D63">
        <v>28594.817649694782</v>
      </c>
      <c r="E63">
        <v>827.98458635970417</v>
      </c>
      <c r="F63">
        <v>1270.9248350219509</v>
      </c>
      <c r="G63">
        <v>1399.8593606038819</v>
      </c>
    </row>
    <row r="64" spans="1:7" x14ac:dyDescent="0.25">
      <c r="A64" t="s">
        <v>173</v>
      </c>
      <c r="B64">
        <v>41128.320795657943</v>
      </c>
      <c r="C64">
        <v>576279.57365854131</v>
      </c>
      <c r="D64">
        <v>213780.1268024779</v>
      </c>
      <c r="E64">
        <v>5505.0138682400611</v>
      </c>
      <c r="F64">
        <v>9733.2020123591919</v>
      </c>
      <c r="G64">
        <v>10701.40621925093</v>
      </c>
    </row>
    <row r="65" spans="1:7" x14ac:dyDescent="0.25">
      <c r="A65" t="s">
        <v>174</v>
      </c>
      <c r="B65">
        <v>169581.49655045231</v>
      </c>
      <c r="C65">
        <v>2228154.517909558</v>
      </c>
      <c r="D65">
        <v>1030146.291022689</v>
      </c>
      <c r="E65">
        <v>21350.637580513121</v>
      </c>
      <c r="F65">
        <v>48605.122178890852</v>
      </c>
      <c r="G65">
        <v>53295.117989370287</v>
      </c>
    </row>
    <row r="66" spans="1:7" x14ac:dyDescent="0.25">
      <c r="A66" t="s">
        <v>175</v>
      </c>
      <c r="B66">
        <v>161390.7214992308</v>
      </c>
      <c r="C66">
        <v>2059104.048396324</v>
      </c>
      <c r="D66">
        <v>1037718.1983858109</v>
      </c>
      <c r="E66">
        <v>19781.573563118931</v>
      </c>
      <c r="F66">
        <v>49515.587603023399</v>
      </c>
      <c r="G66">
        <v>54248.214197910893</v>
      </c>
    </row>
    <row r="67" spans="1:7" x14ac:dyDescent="0.25">
      <c r="A67" t="s">
        <v>176</v>
      </c>
      <c r="B67">
        <v>18346.43660754861</v>
      </c>
      <c r="C67">
        <v>259105.71462981409</v>
      </c>
      <c r="D67">
        <v>91386.269336452024</v>
      </c>
      <c r="E67">
        <v>2478.1134052552879</v>
      </c>
      <c r="F67">
        <v>4123.2837728296781</v>
      </c>
      <c r="G67">
        <v>4537.5425421314594</v>
      </c>
    </row>
    <row r="68" spans="1:7" x14ac:dyDescent="0.25">
      <c r="A68" t="s">
        <v>177</v>
      </c>
      <c r="B68">
        <v>4980.4416009396646</v>
      </c>
      <c r="C68">
        <v>67794.382345163962</v>
      </c>
      <c r="D68">
        <v>19012.077944498611</v>
      </c>
      <c r="E68">
        <v>520.14603566733592</v>
      </c>
      <c r="F68">
        <v>687.8008893544652</v>
      </c>
      <c r="G68">
        <v>760.54220301466285</v>
      </c>
    </row>
    <row r="69" spans="1:7" x14ac:dyDescent="0.25">
      <c r="A69" t="s">
        <v>178</v>
      </c>
      <c r="B69">
        <v>6811.5949187572023</v>
      </c>
      <c r="C69">
        <v>108259.7321252126</v>
      </c>
      <c r="D69">
        <v>24194.80284503139</v>
      </c>
      <c r="E69">
        <v>1014.748179083934</v>
      </c>
      <c r="F69">
        <v>966.37348758927862</v>
      </c>
      <c r="G69">
        <v>1073.384073589142</v>
      </c>
    </row>
    <row r="70" spans="1:7" x14ac:dyDescent="0.25">
      <c r="A70" t="s">
        <v>179</v>
      </c>
      <c r="B70">
        <v>37730.654504284321</v>
      </c>
      <c r="C70">
        <v>468392.09624636453</v>
      </c>
      <c r="D70">
        <v>252184.58115762239</v>
      </c>
      <c r="E70">
        <v>4507.0327126901338</v>
      </c>
      <c r="F70">
        <v>12098.246355318641</v>
      </c>
      <c r="G70">
        <v>13246.64800754199</v>
      </c>
    </row>
    <row r="71" spans="1:7" x14ac:dyDescent="0.25">
      <c r="A71" t="s">
        <v>180</v>
      </c>
      <c r="B71">
        <v>31646.84021635486</v>
      </c>
      <c r="C71">
        <v>141038.29699012719</v>
      </c>
      <c r="D71">
        <v>160960.91590638991</v>
      </c>
      <c r="E71">
        <v>1233.123772843355</v>
      </c>
      <c r="F71">
        <v>7038.708785867907</v>
      </c>
      <c r="G71">
        <v>7675.0539874950045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34CD-E82D-4263-9292-149F8CCC911D}">
  <dimension ref="A1:T71"/>
  <sheetViews>
    <sheetView topLeftCell="F1" workbookViewId="0">
      <selection activeCell="M25" sqref="M25"/>
    </sheetView>
  </sheetViews>
  <sheetFormatPr defaultRowHeight="14.4" x14ac:dyDescent="0.25"/>
  <cols>
    <col min="1" max="2" width="3.5546875" bestFit="1" customWidth="1"/>
    <col min="3" max="10" width="12.77734375" bestFit="1" customWidth="1"/>
    <col min="11" max="11" width="12.77734375" customWidth="1"/>
    <col min="12" max="12" width="8.88671875" style="3"/>
    <col min="13" max="13" width="24.88671875" bestFit="1" customWidth="1"/>
    <col min="14" max="14" width="12.77734375" bestFit="1" customWidth="1"/>
    <col min="15" max="15" width="11.6640625" bestFit="1" customWidth="1"/>
    <col min="16" max="20" width="12.77734375" bestFit="1" customWidth="1"/>
  </cols>
  <sheetData>
    <row r="1" spans="1:20" s="2" customFormat="1" x14ac:dyDescent="0.25">
      <c r="A1" s="2" t="s">
        <v>79</v>
      </c>
      <c r="B1" s="2" t="s">
        <v>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3"/>
    </row>
    <row r="2" spans="1:20" x14ac:dyDescent="0.25">
      <c r="A2">
        <v>65</v>
      </c>
      <c r="B2">
        <v>59</v>
      </c>
      <c r="C2">
        <v>520.63974260208829</v>
      </c>
      <c r="D2">
        <v>3826.2443643168872</v>
      </c>
      <c r="E2">
        <v>5994.8361325486712</v>
      </c>
      <c r="F2">
        <v>38.960179534639181</v>
      </c>
      <c r="G2">
        <v>5263.0536019606343</v>
      </c>
      <c r="H2">
        <v>683.82459132627866</v>
      </c>
      <c r="I2">
        <v>312.35008842929318</v>
      </c>
      <c r="J2">
        <v>340.20423373739038</v>
      </c>
      <c r="M2" t="s">
        <v>104</v>
      </c>
    </row>
    <row r="3" spans="1:20" x14ac:dyDescent="0.25">
      <c r="A3">
        <v>66</v>
      </c>
      <c r="B3">
        <v>54</v>
      </c>
      <c r="C3">
        <v>3757.9921786125578</v>
      </c>
      <c r="D3">
        <v>57910.947821898073</v>
      </c>
      <c r="E3">
        <v>14345.829917828079</v>
      </c>
      <c r="F3">
        <v>546.70417197737675</v>
      </c>
      <c r="G3">
        <v>12447.76726653544</v>
      </c>
      <c r="H3">
        <v>1783.2965804934611</v>
      </c>
      <c r="I3">
        <v>592.8153965298618</v>
      </c>
      <c r="J3">
        <v>656.87333774980686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</row>
    <row r="4" spans="1:20" x14ac:dyDescent="0.25">
      <c r="A4">
        <v>66</v>
      </c>
      <c r="B4">
        <v>56</v>
      </c>
      <c r="C4">
        <v>5887.7145018780966</v>
      </c>
      <c r="D4">
        <v>91336.390435656314</v>
      </c>
      <c r="E4">
        <v>24680.354054508571</v>
      </c>
      <c r="F4">
        <v>837.36492558521343</v>
      </c>
      <c r="G4">
        <v>21440.93636209167</v>
      </c>
      <c r="H4">
        <v>3041.9743581829948</v>
      </c>
      <c r="I4">
        <v>1035.3676355838829</v>
      </c>
      <c r="J4">
        <v>1144.3034597182129</v>
      </c>
      <c r="L4" s="3" t="s">
        <v>81</v>
      </c>
      <c r="M4">
        <f t="shared" ref="M4:T4" si="0">SUM(C:C)</f>
        <v>4720626.895758423</v>
      </c>
      <c r="N4">
        <f t="shared" si="0"/>
        <v>70645913.412878394</v>
      </c>
      <c r="O4">
        <f t="shared" si="0"/>
        <v>20017170.20378169</v>
      </c>
      <c r="P4">
        <f t="shared" si="0"/>
        <v>666082.86221187375</v>
      </c>
      <c r="Q4">
        <f t="shared" si="0"/>
        <v>17397454.524330061</v>
      </c>
      <c r="R4">
        <f t="shared" si="0"/>
        <v>2459578.2735487539</v>
      </c>
      <c r="S4">
        <f t="shared" si="0"/>
        <v>856819.98244155583</v>
      </c>
      <c r="T4">
        <f t="shared" si="0"/>
        <v>946357.47443411697</v>
      </c>
    </row>
    <row r="5" spans="1:20" x14ac:dyDescent="0.25">
      <c r="A5">
        <v>66</v>
      </c>
      <c r="B5">
        <v>57</v>
      </c>
      <c r="C5">
        <v>89140.301327172769</v>
      </c>
      <c r="D5">
        <v>1355529.698932559</v>
      </c>
      <c r="E5">
        <v>365135.15747254418</v>
      </c>
      <c r="F5">
        <v>12776.259842664969</v>
      </c>
      <c r="G5">
        <v>317219.36559124221</v>
      </c>
      <c r="H5">
        <v>44994.707875275977</v>
      </c>
      <c r="I5">
        <v>15488.308170734201</v>
      </c>
      <c r="J5">
        <v>17124.34111734961</v>
      </c>
      <c r="L5" s="3" t="s">
        <v>82</v>
      </c>
      <c r="M5">
        <f t="shared" ref="M5:T5" si="1">M4*10^(-6)</f>
        <v>4.7206268957584232</v>
      </c>
      <c r="N5">
        <f t="shared" si="1"/>
        <v>70.645913412878386</v>
      </c>
      <c r="O5">
        <f t="shared" si="1"/>
        <v>20.017170203781689</v>
      </c>
      <c r="P5">
        <f t="shared" si="1"/>
        <v>0.66608286221187374</v>
      </c>
      <c r="Q5">
        <f t="shared" si="1"/>
        <v>17.397454524330062</v>
      </c>
      <c r="R5">
        <f t="shared" si="1"/>
        <v>2.4595782735487539</v>
      </c>
      <c r="S5">
        <f t="shared" si="1"/>
        <v>0.85681998244155577</v>
      </c>
      <c r="T5">
        <f t="shared" si="1"/>
        <v>0.94635747443411689</v>
      </c>
    </row>
    <row r="6" spans="1:20" x14ac:dyDescent="0.25">
      <c r="A6">
        <v>66</v>
      </c>
      <c r="B6">
        <v>58</v>
      </c>
      <c r="C6">
        <v>168417.2285483951</v>
      </c>
      <c r="D6">
        <v>2528926.514829061</v>
      </c>
      <c r="E6">
        <v>720501.86106196907</v>
      </c>
      <c r="F6">
        <v>23859.57993760319</v>
      </c>
      <c r="G6">
        <v>626369.57705511339</v>
      </c>
      <c r="H6">
        <v>88368.230831951732</v>
      </c>
      <c r="I6">
        <v>30928.46551635813</v>
      </c>
      <c r="J6">
        <v>34157.090814046358</v>
      </c>
    </row>
    <row r="7" spans="1:20" x14ac:dyDescent="0.25">
      <c r="A7">
        <v>66</v>
      </c>
      <c r="B7">
        <v>59</v>
      </c>
      <c r="C7">
        <v>117948.2391688378</v>
      </c>
      <c r="D7">
        <v>1787434.6101377821</v>
      </c>
      <c r="E7">
        <v>493643.95685048052</v>
      </c>
      <c r="F7">
        <v>16815.77172570935</v>
      </c>
      <c r="G7">
        <v>429000.94740477519</v>
      </c>
      <c r="H7">
        <v>60693.834084377013</v>
      </c>
      <c r="I7">
        <v>21043.997224357568</v>
      </c>
      <c r="J7">
        <v>23253.65207578132</v>
      </c>
    </row>
    <row r="8" spans="1:20" x14ac:dyDescent="0.25">
      <c r="A8">
        <v>66</v>
      </c>
      <c r="B8">
        <v>60</v>
      </c>
      <c r="C8">
        <v>59691.997119384199</v>
      </c>
      <c r="D8">
        <v>882377.50554254139</v>
      </c>
      <c r="E8">
        <v>274127.40956526081</v>
      </c>
      <c r="F8">
        <v>8274.9637247999963</v>
      </c>
      <c r="G8">
        <v>238535.7112465692</v>
      </c>
      <c r="H8">
        <v>33398.673057572902</v>
      </c>
      <c r="I8">
        <v>11985.95738676878</v>
      </c>
      <c r="J8">
        <v>13214.41503691698</v>
      </c>
    </row>
    <row r="9" spans="1:20" x14ac:dyDescent="0.25">
      <c r="A9">
        <v>66</v>
      </c>
      <c r="B9">
        <v>61</v>
      </c>
      <c r="C9">
        <v>9035.2222689471946</v>
      </c>
      <c r="D9">
        <v>127014.9169054739</v>
      </c>
      <c r="E9">
        <v>47397.952134572028</v>
      </c>
      <c r="F9">
        <v>1201.4096282199259</v>
      </c>
      <c r="G9">
        <v>41325.282273729281</v>
      </c>
      <c r="H9">
        <v>5693.4857617130547</v>
      </c>
      <c r="I9">
        <v>2157.8401995232311</v>
      </c>
      <c r="J9">
        <v>2372.1118631977388</v>
      </c>
    </row>
    <row r="10" spans="1:20" x14ac:dyDescent="0.25">
      <c r="A10">
        <v>67</v>
      </c>
      <c r="B10">
        <v>49</v>
      </c>
      <c r="C10">
        <v>17261.358742520471</v>
      </c>
      <c r="D10">
        <v>250138.3176793507</v>
      </c>
      <c r="E10">
        <v>82570.191885404492</v>
      </c>
      <c r="F10">
        <v>2373.5239110226639</v>
      </c>
      <c r="G10">
        <v>71907.896403146704</v>
      </c>
      <c r="H10">
        <v>10001.73447457395</v>
      </c>
      <c r="I10">
        <v>3673.6026192500581</v>
      </c>
      <c r="J10">
        <v>4045.9051580157329</v>
      </c>
      <c r="N10" t="s">
        <v>105</v>
      </c>
    </row>
    <row r="11" spans="1:20" x14ac:dyDescent="0.25">
      <c r="A11">
        <v>67</v>
      </c>
      <c r="B11">
        <v>50</v>
      </c>
      <c r="C11">
        <v>5095.5896687939503</v>
      </c>
      <c r="D11">
        <v>81324.642810432517</v>
      </c>
      <c r="E11">
        <v>16832.170268226579</v>
      </c>
      <c r="F11">
        <v>770.55495610777018</v>
      </c>
      <c r="G11">
        <v>14570.75484274898</v>
      </c>
      <c r="H11">
        <v>2126.7582270326461</v>
      </c>
      <c r="I11">
        <v>660.21519740881479</v>
      </c>
      <c r="J11">
        <v>735.14912178901648</v>
      </c>
      <c r="M11" t="s">
        <v>107</v>
      </c>
      <c r="N11">
        <v>0.16789444323592304</v>
      </c>
    </row>
    <row r="12" spans="1:20" x14ac:dyDescent="0.25">
      <c r="A12">
        <v>67</v>
      </c>
      <c r="B12">
        <v>51</v>
      </c>
      <c r="C12">
        <v>3109.0606045807071</v>
      </c>
      <c r="D12">
        <v>49620.016441268432</v>
      </c>
      <c r="E12">
        <v>10270.10432002155</v>
      </c>
      <c r="F12">
        <v>470.15207530752991</v>
      </c>
      <c r="G12">
        <v>8890.3076591951249</v>
      </c>
      <c r="H12">
        <v>1297.6359261478999</v>
      </c>
      <c r="I12">
        <v>402.82856238992503</v>
      </c>
      <c r="J12">
        <v>448.54929882674571</v>
      </c>
      <c r="M12" t="s">
        <v>83</v>
      </c>
      <c r="N12">
        <v>0.17247688770294189</v>
      </c>
    </row>
    <row r="13" spans="1:20" x14ac:dyDescent="0.25">
      <c r="A13">
        <v>67</v>
      </c>
      <c r="B13">
        <v>53</v>
      </c>
      <c r="C13">
        <v>28909.277475018142</v>
      </c>
      <c r="D13">
        <v>449028.27825395891</v>
      </c>
      <c r="E13">
        <v>108485.4817601056</v>
      </c>
      <c r="F13">
        <v>4232.6954286929604</v>
      </c>
      <c r="G13">
        <v>94105.446990873548</v>
      </c>
      <c r="H13">
        <v>13512.15017520141</v>
      </c>
      <c r="I13">
        <v>4452.3394052657613</v>
      </c>
      <c r="J13">
        <v>4935.9874946769023</v>
      </c>
      <c r="M13" t="s">
        <v>87</v>
      </c>
      <c r="N13">
        <v>513.521240234375</v>
      </c>
    </row>
    <row r="14" spans="1:20" x14ac:dyDescent="0.25">
      <c r="A14">
        <v>67</v>
      </c>
      <c r="B14">
        <v>54</v>
      </c>
      <c r="C14">
        <v>102432.5343340749</v>
      </c>
      <c r="D14">
        <v>1586743.8116097071</v>
      </c>
      <c r="E14">
        <v>398797.40589121153</v>
      </c>
      <c r="F14">
        <v>14879.644424339631</v>
      </c>
      <c r="G14">
        <v>346140.45301451371</v>
      </c>
      <c r="H14">
        <v>49466.564936785478</v>
      </c>
      <c r="I14">
        <v>16523.822314448531</v>
      </c>
      <c r="J14">
        <v>18298.463358973149</v>
      </c>
      <c r="M14" t="s">
        <v>85</v>
      </c>
      <c r="N14">
        <v>18.208463668823239</v>
      </c>
    </row>
    <row r="15" spans="1:20" x14ac:dyDescent="0.25">
      <c r="A15">
        <v>67</v>
      </c>
      <c r="B15">
        <v>55</v>
      </c>
      <c r="C15">
        <v>60484.888427341793</v>
      </c>
      <c r="D15">
        <v>887978.59523175145</v>
      </c>
      <c r="E15">
        <v>278984.45750538842</v>
      </c>
      <c r="F15">
        <v>8398.3533392235604</v>
      </c>
      <c r="G15">
        <v>242818.6524518767</v>
      </c>
      <c r="H15">
        <v>33933.929404349263</v>
      </c>
      <c r="I15">
        <v>12278.88170000983</v>
      </c>
      <c r="J15">
        <v>13534.804077998429</v>
      </c>
      <c r="M15" t="s">
        <v>89</v>
      </c>
      <c r="N15">
        <v>2.9513584449887279E-2</v>
      </c>
    </row>
    <row r="16" spans="1:20" x14ac:dyDescent="0.25">
      <c r="A16">
        <v>67</v>
      </c>
      <c r="B16">
        <v>56</v>
      </c>
      <c r="C16">
        <v>76430.761311086957</v>
      </c>
      <c r="D16">
        <v>1192102.889670942</v>
      </c>
      <c r="E16">
        <v>293152.78879104438</v>
      </c>
      <c r="F16">
        <v>11119.433956479061</v>
      </c>
      <c r="G16">
        <v>254345.46219165</v>
      </c>
      <c r="H16">
        <v>36462.101016853667</v>
      </c>
      <c r="I16">
        <v>12045.22851523926</v>
      </c>
      <c r="J16">
        <v>13345.963137752449</v>
      </c>
      <c r="M16" t="s">
        <v>91</v>
      </c>
      <c r="N16">
        <v>3.2546577453613281</v>
      </c>
    </row>
    <row r="17" spans="1:14" x14ac:dyDescent="0.25">
      <c r="A17">
        <v>67</v>
      </c>
      <c r="B17">
        <v>57</v>
      </c>
      <c r="C17">
        <v>82694.507936308815</v>
      </c>
      <c r="D17">
        <v>1214263.9199963319</v>
      </c>
      <c r="E17">
        <v>377714.78810890601</v>
      </c>
      <c r="F17">
        <v>11502.84287665963</v>
      </c>
      <c r="G17">
        <v>328710.22277589579</v>
      </c>
      <c r="H17">
        <v>45982.862868954631</v>
      </c>
      <c r="I17">
        <v>16619.099709796788</v>
      </c>
      <c r="J17">
        <v>18322.458734270251</v>
      </c>
      <c r="M17" t="s">
        <v>93</v>
      </c>
      <c r="N17">
        <v>3.6382889747619629</v>
      </c>
    </row>
    <row r="18" spans="1:14" x14ac:dyDescent="0.25">
      <c r="A18">
        <v>67</v>
      </c>
      <c r="B18">
        <v>58</v>
      </c>
      <c r="C18">
        <v>273790.49406314921</v>
      </c>
      <c r="D18">
        <v>3989109.2922693738</v>
      </c>
      <c r="E18">
        <v>1294505.0742746161</v>
      </c>
      <c r="F18">
        <v>37692.953711573507</v>
      </c>
      <c r="G18">
        <v>1127091.1838324049</v>
      </c>
      <c r="H18">
        <v>157057.8716708635</v>
      </c>
      <c r="I18">
        <v>57391.829163225913</v>
      </c>
      <c r="J18">
        <v>63226.152789187741</v>
      </c>
      <c r="M18" t="s">
        <v>106</v>
      </c>
      <c r="N18">
        <v>0.20620958507060999</v>
      </c>
    </row>
    <row r="19" spans="1:14" x14ac:dyDescent="0.25">
      <c r="A19">
        <v>67</v>
      </c>
      <c r="B19">
        <v>59</v>
      </c>
      <c r="C19">
        <v>193538.04354328211</v>
      </c>
      <c r="D19">
        <v>2896161.4168151352</v>
      </c>
      <c r="E19">
        <v>847449.4784854356</v>
      </c>
      <c r="F19">
        <v>27212.485575323459</v>
      </c>
      <c r="G19">
        <v>736956.83383507095</v>
      </c>
      <c r="H19">
        <v>103713.0832882629</v>
      </c>
      <c r="I19">
        <v>36704.193615419303</v>
      </c>
      <c r="J19">
        <v>40509.543468136653</v>
      </c>
      <c r="M19" t="s">
        <v>100</v>
      </c>
      <c r="N19">
        <v>5.3836079314351082E-3</v>
      </c>
    </row>
    <row r="20" spans="1:14" x14ac:dyDescent="0.25">
      <c r="A20">
        <v>67</v>
      </c>
      <c r="B20">
        <v>60</v>
      </c>
      <c r="C20">
        <v>185236.9760891374</v>
      </c>
      <c r="D20">
        <v>2809268.8651758078</v>
      </c>
      <c r="E20">
        <v>766829.34505691926</v>
      </c>
      <c r="F20">
        <v>26413.893836970619</v>
      </c>
      <c r="G20">
        <v>666228.34946158796</v>
      </c>
      <c r="H20">
        <v>94466.357492746756</v>
      </c>
      <c r="I20">
        <v>32556.837568509309</v>
      </c>
      <c r="J20">
        <v>35988.128266073858</v>
      </c>
      <c r="M20" t="s">
        <v>96</v>
      </c>
      <c r="N20">
        <v>0.1162003874778748</v>
      </c>
    </row>
    <row r="21" spans="1:14" x14ac:dyDescent="0.25">
      <c r="A21">
        <v>68</v>
      </c>
      <c r="B21">
        <v>48</v>
      </c>
      <c r="C21">
        <v>5716.9621438145032</v>
      </c>
      <c r="D21">
        <v>85384.478738361315</v>
      </c>
      <c r="E21">
        <v>25270.20089284116</v>
      </c>
      <c r="F21">
        <v>805.87903451807779</v>
      </c>
      <c r="G21">
        <v>21978.825996910819</v>
      </c>
      <c r="H21">
        <v>3089.213159069619</v>
      </c>
      <c r="I21">
        <v>1091.7411644865999</v>
      </c>
      <c r="J21">
        <v>1204.7704953548509</v>
      </c>
      <c r="M21" t="s">
        <v>98</v>
      </c>
      <c r="N21">
        <v>4.5129686594009399E-2</v>
      </c>
    </row>
    <row r="22" spans="1:14" x14ac:dyDescent="0.25">
      <c r="A22">
        <v>68</v>
      </c>
      <c r="B22">
        <v>49</v>
      </c>
      <c r="C22">
        <v>56666.887851513522</v>
      </c>
      <c r="D22">
        <v>824092.289447897</v>
      </c>
      <c r="E22">
        <v>272855.42265294451</v>
      </c>
      <c r="F22">
        <v>7772.0616164535413</v>
      </c>
      <c r="G22">
        <v>237627.47003149689</v>
      </c>
      <c r="H22">
        <v>33045.121404218691</v>
      </c>
      <c r="I22">
        <v>12144.71058476721</v>
      </c>
      <c r="J22">
        <v>13373.767464030911</v>
      </c>
    </row>
    <row r="23" spans="1:14" x14ac:dyDescent="0.25">
      <c r="A23">
        <v>68</v>
      </c>
      <c r="B23">
        <v>50</v>
      </c>
      <c r="C23">
        <v>69882.296797521441</v>
      </c>
      <c r="D23">
        <v>1073610.5871654069</v>
      </c>
      <c r="E23">
        <v>277826.45123321388</v>
      </c>
      <c r="F23">
        <v>10113.7288465163</v>
      </c>
      <c r="G23">
        <v>241252.0659217404</v>
      </c>
      <c r="H23">
        <v>34351.771922378037</v>
      </c>
      <c r="I23">
        <v>11644.25952253343</v>
      </c>
      <c r="J23">
        <v>12885.556235045049</v>
      </c>
    </row>
    <row r="24" spans="1:14" x14ac:dyDescent="0.25">
      <c r="A24">
        <v>68</v>
      </c>
      <c r="B24">
        <v>51</v>
      </c>
      <c r="C24">
        <v>18298.645751294629</v>
      </c>
      <c r="D24">
        <v>267487.11813771591</v>
      </c>
      <c r="E24">
        <v>90119.860075354358</v>
      </c>
      <c r="F24">
        <v>2488.826490577489</v>
      </c>
      <c r="G24">
        <v>78492.818164325639</v>
      </c>
      <c r="H24">
        <v>10906.08982693916</v>
      </c>
      <c r="I24">
        <v>4006.1841026881261</v>
      </c>
      <c r="J24">
        <v>4409.8897063108252</v>
      </c>
    </row>
    <row r="25" spans="1:14" x14ac:dyDescent="0.25">
      <c r="A25">
        <v>68</v>
      </c>
      <c r="B25">
        <v>52</v>
      </c>
      <c r="C25">
        <v>1732.2771797843959</v>
      </c>
      <c r="D25">
        <v>27515.580884305979</v>
      </c>
      <c r="E25">
        <v>6633.1632872910968</v>
      </c>
      <c r="F25">
        <v>249.62907339692799</v>
      </c>
      <c r="G25">
        <v>5749.8526304539637</v>
      </c>
      <c r="H25">
        <v>830.24584043836467</v>
      </c>
      <c r="I25">
        <v>265.6608379948666</v>
      </c>
      <c r="J25">
        <v>294.53355362526941</v>
      </c>
    </row>
    <row r="26" spans="1:14" x14ac:dyDescent="0.25">
      <c r="A26">
        <v>68</v>
      </c>
      <c r="B26">
        <v>53</v>
      </c>
      <c r="C26">
        <v>53496.798254618807</v>
      </c>
      <c r="D26">
        <v>844857.53830067313</v>
      </c>
      <c r="E26">
        <v>189494.04571734989</v>
      </c>
      <c r="F26">
        <v>7947.3828273764948</v>
      </c>
      <c r="G26">
        <v>164201.2889272309</v>
      </c>
      <c r="H26">
        <v>23776.801131031971</v>
      </c>
      <c r="I26">
        <v>7579.0888928251588</v>
      </c>
      <c r="J26">
        <v>8419.3723459998</v>
      </c>
    </row>
    <row r="27" spans="1:14" x14ac:dyDescent="0.25">
      <c r="A27">
        <v>68</v>
      </c>
      <c r="B27">
        <v>54</v>
      </c>
      <c r="C27">
        <v>71875.857626452314</v>
      </c>
      <c r="D27">
        <v>1157099.8121793</v>
      </c>
      <c r="E27">
        <v>238959.77318500611</v>
      </c>
      <c r="F27">
        <v>10821.6911082554</v>
      </c>
      <c r="G27">
        <v>206803.46302334659</v>
      </c>
      <c r="H27">
        <v>30244.616578129939</v>
      </c>
      <c r="I27">
        <v>9270.950907414177</v>
      </c>
      <c r="J27">
        <v>10324.25186437286</v>
      </c>
    </row>
    <row r="28" spans="1:14" x14ac:dyDescent="0.25">
      <c r="A28">
        <v>68</v>
      </c>
      <c r="B28">
        <v>55</v>
      </c>
      <c r="C28">
        <v>28432.203927770192</v>
      </c>
      <c r="D28">
        <v>458468.3072785454</v>
      </c>
      <c r="E28">
        <v>96747.421936120707</v>
      </c>
      <c r="F28">
        <v>4250.9402035820358</v>
      </c>
      <c r="G28">
        <v>83740.203537358175</v>
      </c>
      <c r="H28">
        <v>12233.238340533821</v>
      </c>
      <c r="I28">
        <v>3751.999541752592</v>
      </c>
      <c r="J28">
        <v>4175.6754716474979</v>
      </c>
    </row>
    <row r="29" spans="1:14" x14ac:dyDescent="0.25">
      <c r="A29">
        <v>68</v>
      </c>
      <c r="B29">
        <v>56</v>
      </c>
      <c r="C29">
        <v>70576.192241742654</v>
      </c>
      <c r="D29">
        <v>1095913.2919296441</v>
      </c>
      <c r="E29">
        <v>271135.96247361071</v>
      </c>
      <c r="F29">
        <v>10270.916643427299</v>
      </c>
      <c r="G29">
        <v>235284.11329698021</v>
      </c>
      <c r="H29">
        <v>33682.754355542849</v>
      </c>
      <c r="I29">
        <v>11208.597456284329</v>
      </c>
      <c r="J29">
        <v>12416.926872245571</v>
      </c>
    </row>
    <row r="30" spans="1:14" x14ac:dyDescent="0.25">
      <c r="A30">
        <v>68</v>
      </c>
      <c r="B30">
        <v>57</v>
      </c>
      <c r="C30">
        <v>55869.393882840472</v>
      </c>
      <c r="D30">
        <v>794758.07870254258</v>
      </c>
      <c r="E30">
        <v>269983.10447978909</v>
      </c>
      <c r="F30">
        <v>7678.7232808480767</v>
      </c>
      <c r="G30">
        <v>235226.26789183501</v>
      </c>
      <c r="H30">
        <v>32596.980162192151</v>
      </c>
      <c r="I30">
        <v>12201.33453298004</v>
      </c>
      <c r="J30">
        <v>13432.454807731039</v>
      </c>
    </row>
    <row r="31" spans="1:14" x14ac:dyDescent="0.25">
      <c r="A31">
        <v>68</v>
      </c>
      <c r="B31">
        <v>58</v>
      </c>
      <c r="C31">
        <v>203126.47313133691</v>
      </c>
      <c r="D31">
        <v>3092557.9694088679</v>
      </c>
      <c r="E31">
        <v>827296.78218844905</v>
      </c>
      <c r="F31">
        <v>29158.168745607301</v>
      </c>
      <c r="G31">
        <v>718652.79375164036</v>
      </c>
      <c r="H31">
        <v>102025.6043949764</v>
      </c>
      <c r="I31">
        <v>34969.607427762778</v>
      </c>
      <c r="J31">
        <v>38671.311735038631</v>
      </c>
    </row>
    <row r="32" spans="1:14" x14ac:dyDescent="0.25">
      <c r="A32">
        <v>68</v>
      </c>
      <c r="B32">
        <v>59</v>
      </c>
      <c r="C32">
        <v>206618.51701538329</v>
      </c>
      <c r="D32">
        <v>3176123.894444901</v>
      </c>
      <c r="E32">
        <v>807457.1634993304</v>
      </c>
      <c r="F32">
        <v>29938.65871473651</v>
      </c>
      <c r="G32">
        <v>700903.22825669392</v>
      </c>
      <c r="H32">
        <v>100094.2559364529</v>
      </c>
      <c r="I32">
        <v>33615.323527176573</v>
      </c>
      <c r="J32">
        <v>37220.25392421423</v>
      </c>
    </row>
    <row r="33" spans="1:10" x14ac:dyDescent="0.25">
      <c r="A33">
        <v>68</v>
      </c>
      <c r="B33">
        <v>60</v>
      </c>
      <c r="C33">
        <v>19848.42482692311</v>
      </c>
      <c r="D33">
        <v>318821.52493371489</v>
      </c>
      <c r="E33">
        <v>67256.639057384586</v>
      </c>
      <c r="F33">
        <v>2961.4793359311661</v>
      </c>
      <c r="G33">
        <v>58204.739885008763</v>
      </c>
      <c r="H33">
        <v>8513.8440232628509</v>
      </c>
      <c r="I33">
        <v>2604.7067928091828</v>
      </c>
      <c r="J33">
        <v>2899.3992185223501</v>
      </c>
    </row>
    <row r="34" spans="1:10" x14ac:dyDescent="0.25">
      <c r="A34">
        <v>69</v>
      </c>
      <c r="B34">
        <v>48</v>
      </c>
      <c r="C34">
        <v>5568.39560893418</v>
      </c>
      <c r="D34">
        <v>30133.274097547161</v>
      </c>
      <c r="E34">
        <v>27114.311017525371</v>
      </c>
      <c r="F34">
        <v>271.99682625156152</v>
      </c>
      <c r="G34">
        <v>23430.815016419721</v>
      </c>
      <c r="H34">
        <v>3466.5731099113218</v>
      </c>
      <c r="I34">
        <v>1193.091932092259</v>
      </c>
      <c r="J34">
        <v>1302.5157074810911</v>
      </c>
    </row>
    <row r="35" spans="1:10" x14ac:dyDescent="0.25">
      <c r="A35">
        <v>69</v>
      </c>
      <c r="B35">
        <v>49</v>
      </c>
      <c r="C35">
        <v>28813.149699280351</v>
      </c>
      <c r="D35">
        <v>431503.24602954811</v>
      </c>
      <c r="E35">
        <v>127209.000890601</v>
      </c>
      <c r="F35">
        <v>4061.601172324285</v>
      </c>
      <c r="G35">
        <v>110646.24308280169</v>
      </c>
      <c r="H35">
        <v>15545.094136544771</v>
      </c>
      <c r="I35">
        <v>5512.3503006215733</v>
      </c>
      <c r="J35">
        <v>6082.5570745770692</v>
      </c>
    </row>
    <row r="36" spans="1:10" x14ac:dyDescent="0.25">
      <c r="A36">
        <v>69</v>
      </c>
      <c r="B36">
        <v>50</v>
      </c>
      <c r="C36">
        <v>52940.235925803077</v>
      </c>
      <c r="D36">
        <v>826951.03833669284</v>
      </c>
      <c r="E36">
        <v>206068.4259324985</v>
      </c>
      <c r="F36">
        <v>7695.3652277494421</v>
      </c>
      <c r="G36">
        <v>178834.75625645139</v>
      </c>
      <c r="H36">
        <v>25585.123891073999</v>
      </c>
      <c r="I36">
        <v>8484.3398376679706</v>
      </c>
      <c r="J36">
        <v>9396.4592830688907</v>
      </c>
    </row>
    <row r="37" spans="1:10" x14ac:dyDescent="0.25">
      <c r="A37">
        <v>69</v>
      </c>
      <c r="B37">
        <v>51</v>
      </c>
      <c r="C37">
        <v>24862.354351219648</v>
      </c>
      <c r="D37">
        <v>380620.98952970689</v>
      </c>
      <c r="E37">
        <v>102024.22481554491</v>
      </c>
      <c r="F37">
        <v>3575.0000096915142</v>
      </c>
      <c r="G37">
        <v>88637.581652019275</v>
      </c>
      <c r="H37">
        <v>12570.453182801701</v>
      </c>
      <c r="I37">
        <v>4317.5662657540606</v>
      </c>
      <c r="J37">
        <v>4773.4026205765031</v>
      </c>
    </row>
    <row r="38" spans="1:10" x14ac:dyDescent="0.25">
      <c r="A38">
        <v>69</v>
      </c>
      <c r="B38">
        <v>52</v>
      </c>
      <c r="C38">
        <v>45925.317284543657</v>
      </c>
      <c r="D38">
        <v>750648.27038442937</v>
      </c>
      <c r="E38">
        <v>153756.55733471061</v>
      </c>
      <c r="F38">
        <v>6872.675945081357</v>
      </c>
      <c r="G38">
        <v>133018.18576191549</v>
      </c>
      <c r="H38">
        <v>19508.316710758001</v>
      </c>
      <c r="I38">
        <v>5874.9659672406724</v>
      </c>
      <c r="J38">
        <v>6543.7091618528066</v>
      </c>
    </row>
    <row r="39" spans="1:10" x14ac:dyDescent="0.25">
      <c r="A39">
        <v>69</v>
      </c>
      <c r="B39">
        <v>53</v>
      </c>
      <c r="C39">
        <v>66758.876114790139</v>
      </c>
      <c r="D39">
        <v>1112644.2960795839</v>
      </c>
      <c r="E39">
        <v>185539.7124231318</v>
      </c>
      <c r="F39">
        <v>10394.38071869486</v>
      </c>
      <c r="G39">
        <v>159949.77512031869</v>
      </c>
      <c r="H39">
        <v>24105.611105672549</v>
      </c>
      <c r="I39">
        <v>6555.6612163091422</v>
      </c>
      <c r="J39">
        <v>7364.3095248096961</v>
      </c>
    </row>
    <row r="40" spans="1:10" x14ac:dyDescent="0.25">
      <c r="A40">
        <v>69</v>
      </c>
      <c r="B40">
        <v>54</v>
      </c>
      <c r="C40">
        <v>115491.53225308799</v>
      </c>
      <c r="D40">
        <v>1908918.3496909661</v>
      </c>
      <c r="E40">
        <v>333280.92361187848</v>
      </c>
      <c r="F40">
        <v>17846.81694678729</v>
      </c>
      <c r="G40">
        <v>287546.91853814962</v>
      </c>
      <c r="H40">
        <v>43067.748190981139</v>
      </c>
      <c r="I40">
        <v>12030.15154536033</v>
      </c>
      <c r="J40">
        <v>13486.771365850829</v>
      </c>
    </row>
    <row r="41" spans="1:10" x14ac:dyDescent="0.25">
      <c r="A41">
        <v>69</v>
      </c>
      <c r="B41">
        <v>55</v>
      </c>
      <c r="C41">
        <v>151902.24137926061</v>
      </c>
      <c r="D41">
        <v>2493098.379705112</v>
      </c>
      <c r="E41">
        <v>455481.36925724731</v>
      </c>
      <c r="F41">
        <v>23245.569467908561</v>
      </c>
      <c r="G41">
        <v>393153.21103761741</v>
      </c>
      <c r="H41">
        <v>58684.295078139403</v>
      </c>
      <c r="I41">
        <v>16551.175396494578</v>
      </c>
      <c r="J41">
        <v>18525.518139535041</v>
      </c>
    </row>
    <row r="42" spans="1:10" x14ac:dyDescent="0.25">
      <c r="A42">
        <v>69</v>
      </c>
      <c r="B42">
        <v>56</v>
      </c>
      <c r="C42">
        <v>220034.13030935661</v>
      </c>
      <c r="D42">
        <v>3561671.3916025851</v>
      </c>
      <c r="E42">
        <v>638218.5264764477</v>
      </c>
      <c r="F42">
        <v>34051.203671165473</v>
      </c>
      <c r="G42">
        <v>550927.55643952999</v>
      </c>
      <c r="H42">
        <v>82185.182467633989</v>
      </c>
      <c r="I42">
        <v>23533.305633807431</v>
      </c>
      <c r="J42">
        <v>26362.60082130921</v>
      </c>
    </row>
    <row r="43" spans="1:10" x14ac:dyDescent="0.25">
      <c r="A43">
        <v>69</v>
      </c>
      <c r="B43">
        <v>57</v>
      </c>
      <c r="C43">
        <v>154703.24807897781</v>
      </c>
      <c r="D43">
        <v>2371392.32449497</v>
      </c>
      <c r="E43">
        <v>571072.94339861453</v>
      </c>
      <c r="F43">
        <v>22918.797979650491</v>
      </c>
      <c r="G43">
        <v>495524.79289611982</v>
      </c>
      <c r="H43">
        <v>70979.57322819774</v>
      </c>
      <c r="I43">
        <v>23729.826433305348</v>
      </c>
      <c r="J43">
        <v>26309.967666904002</v>
      </c>
    </row>
    <row r="44" spans="1:10" x14ac:dyDescent="0.25">
      <c r="A44">
        <v>69</v>
      </c>
      <c r="B44">
        <v>58</v>
      </c>
      <c r="C44">
        <v>116578.84545516199</v>
      </c>
      <c r="D44">
        <v>1845507.747665436</v>
      </c>
      <c r="E44">
        <v>398784.52204035979</v>
      </c>
      <c r="F44">
        <v>17446.802180387898</v>
      </c>
      <c r="G44">
        <v>345364.42477307463</v>
      </c>
      <c r="H44">
        <v>50229.811669018687</v>
      </c>
      <c r="I44">
        <v>15787.467470463689</v>
      </c>
      <c r="J44">
        <v>17559.042002926719</v>
      </c>
    </row>
    <row r="45" spans="1:10" x14ac:dyDescent="0.25">
      <c r="A45">
        <v>69</v>
      </c>
      <c r="B45">
        <v>59</v>
      </c>
      <c r="C45">
        <v>153558.93602236031</v>
      </c>
      <c r="D45">
        <v>2181209.209963223</v>
      </c>
      <c r="E45">
        <v>763155.46459728223</v>
      </c>
      <c r="F45">
        <v>20800.601544034162</v>
      </c>
      <c r="G45">
        <v>664930.67771169683</v>
      </c>
      <c r="H45">
        <v>92119.535632560641</v>
      </c>
      <c r="I45">
        <v>34384.323313117449</v>
      </c>
      <c r="J45">
        <v>37838.767343594787</v>
      </c>
    </row>
    <row r="46" spans="1:10" x14ac:dyDescent="0.25">
      <c r="A46">
        <v>69</v>
      </c>
      <c r="B46">
        <v>60</v>
      </c>
      <c r="C46">
        <v>6352.5830166071764</v>
      </c>
      <c r="D46">
        <v>97932.432784384247</v>
      </c>
      <c r="E46">
        <v>25110.454451990539</v>
      </c>
      <c r="F46">
        <v>922.08517771447964</v>
      </c>
      <c r="G46">
        <v>21801.209218914071</v>
      </c>
      <c r="H46">
        <v>3108.3602469362718</v>
      </c>
      <c r="I46">
        <v>1044.310787716915</v>
      </c>
      <c r="J46">
        <v>1155.989556011825</v>
      </c>
    </row>
    <row r="47" spans="1:10" x14ac:dyDescent="0.25">
      <c r="A47">
        <v>70</v>
      </c>
      <c r="B47">
        <v>49</v>
      </c>
      <c r="C47">
        <v>4730.0657331092589</v>
      </c>
      <c r="D47">
        <v>70567.74926676396</v>
      </c>
      <c r="E47">
        <v>19682.270338400001</v>
      </c>
      <c r="F47">
        <v>677.35442412815928</v>
      </c>
      <c r="G47">
        <v>17108.189508640658</v>
      </c>
      <c r="H47">
        <v>2416.6232577599039</v>
      </c>
      <c r="I47">
        <v>846.9806305215368</v>
      </c>
      <c r="J47">
        <v>935.92081861874453</v>
      </c>
    </row>
    <row r="48" spans="1:10" x14ac:dyDescent="0.25">
      <c r="A48">
        <v>70</v>
      </c>
      <c r="B48">
        <v>50</v>
      </c>
      <c r="C48">
        <v>35736.921337539927</v>
      </c>
      <c r="D48">
        <v>546390.96733273997</v>
      </c>
      <c r="E48">
        <v>134374.08530202441</v>
      </c>
      <c r="F48">
        <v>5124.0889072125456</v>
      </c>
      <c r="G48">
        <v>116523.0665627813</v>
      </c>
      <c r="H48">
        <v>16776.02061313589</v>
      </c>
      <c r="I48">
        <v>5502.9243467459364</v>
      </c>
      <c r="J48">
        <v>6098.1672090627026</v>
      </c>
    </row>
    <row r="49" spans="1:10" x14ac:dyDescent="0.25">
      <c r="A49">
        <v>70</v>
      </c>
      <c r="B49">
        <v>51</v>
      </c>
      <c r="C49">
        <v>72349.161205228229</v>
      </c>
      <c r="D49">
        <v>1106166.9396243619</v>
      </c>
      <c r="E49">
        <v>270807.7329435728</v>
      </c>
      <c r="F49">
        <v>10321.09966205419</v>
      </c>
      <c r="G49">
        <v>234771.87869692629</v>
      </c>
      <c r="H49">
        <v>33869.392358879522</v>
      </c>
      <c r="I49">
        <v>11042.43879415111</v>
      </c>
      <c r="J49">
        <v>12238.32292315805</v>
      </c>
    </row>
    <row r="50" spans="1:10" x14ac:dyDescent="0.25">
      <c r="A50">
        <v>70</v>
      </c>
      <c r="B50">
        <v>52</v>
      </c>
      <c r="C50">
        <v>85770.914211391428</v>
      </c>
      <c r="D50">
        <v>1382088.081583601</v>
      </c>
      <c r="E50">
        <v>288857.69713988132</v>
      </c>
      <c r="F50">
        <v>12871.456346093421</v>
      </c>
      <c r="G50">
        <v>250022.72010246021</v>
      </c>
      <c r="H50">
        <v>36524.109863019388</v>
      </c>
      <c r="I50">
        <v>11218.80685857251</v>
      </c>
      <c r="J50">
        <v>12488.51353661875</v>
      </c>
    </row>
    <row r="51" spans="1:10" x14ac:dyDescent="0.25">
      <c r="A51">
        <v>70</v>
      </c>
      <c r="B51">
        <v>53</v>
      </c>
      <c r="C51">
        <v>34306.182789506543</v>
      </c>
      <c r="D51">
        <v>528295.23622907931</v>
      </c>
      <c r="E51">
        <v>118898.68493838971</v>
      </c>
      <c r="F51">
        <v>5165.7422936154944</v>
      </c>
      <c r="G51">
        <v>103075.3607516332</v>
      </c>
      <c r="H51">
        <v>14872.12298464416</v>
      </c>
      <c r="I51">
        <v>4847.8355838046682</v>
      </c>
      <c r="J51">
        <v>5386.081407212223</v>
      </c>
    </row>
    <row r="52" spans="1:10" x14ac:dyDescent="0.25">
      <c r="A52">
        <v>70</v>
      </c>
      <c r="B52">
        <v>54</v>
      </c>
      <c r="C52">
        <v>28641.40254433862</v>
      </c>
      <c r="D52">
        <v>410838.25113239553</v>
      </c>
      <c r="E52">
        <v>97276.073354368826</v>
      </c>
      <c r="F52">
        <v>3739.8880994557999</v>
      </c>
      <c r="G52">
        <v>83992.178859559252</v>
      </c>
      <c r="H52">
        <v>12505.68825586865</v>
      </c>
      <c r="I52">
        <v>3758.0046359148109</v>
      </c>
      <c r="J52">
        <v>4170.6209197997678</v>
      </c>
    </row>
    <row r="53" spans="1:10" x14ac:dyDescent="0.25">
      <c r="A53">
        <v>70</v>
      </c>
      <c r="B53">
        <v>56</v>
      </c>
      <c r="C53">
        <v>6263.2417986797454</v>
      </c>
      <c r="D53">
        <v>94960.604922805331</v>
      </c>
      <c r="E53">
        <v>27858.484130333709</v>
      </c>
      <c r="F53">
        <v>880.32087533094295</v>
      </c>
      <c r="G53">
        <v>24225.78834324325</v>
      </c>
      <c r="H53">
        <v>3409.8265352381259</v>
      </c>
      <c r="I53">
        <v>1191.767594808083</v>
      </c>
      <c r="J53">
        <v>1315.1166638320819</v>
      </c>
    </row>
    <row r="54" spans="1:10" x14ac:dyDescent="0.25">
      <c r="A54">
        <v>70</v>
      </c>
      <c r="B54">
        <v>57</v>
      </c>
      <c r="C54">
        <v>15980.226297152571</v>
      </c>
      <c r="D54">
        <v>222212.96211371149</v>
      </c>
      <c r="E54">
        <v>84864.803711768327</v>
      </c>
      <c r="F54">
        <v>2113.4201392376299</v>
      </c>
      <c r="G54">
        <v>74006.240331482215</v>
      </c>
      <c r="H54">
        <v>10179.65140928352</v>
      </c>
      <c r="I54">
        <v>3897.2826848153481</v>
      </c>
      <c r="J54">
        <v>4283.0375216168204</v>
      </c>
    </row>
    <row r="55" spans="1:10" x14ac:dyDescent="0.25">
      <c r="A55">
        <v>70</v>
      </c>
      <c r="B55">
        <v>58</v>
      </c>
      <c r="C55">
        <v>17872.833085018101</v>
      </c>
      <c r="D55">
        <v>243771.52171214431</v>
      </c>
      <c r="E55">
        <v>98767.492572538424</v>
      </c>
      <c r="F55">
        <v>2344.019532987129</v>
      </c>
      <c r="G55">
        <v>86186.790716842428</v>
      </c>
      <c r="H55">
        <v>11790.566631169469</v>
      </c>
      <c r="I55">
        <v>4588.7102580286582</v>
      </c>
      <c r="J55">
        <v>5038.9583135006342</v>
      </c>
    </row>
    <row r="56" spans="1:10" x14ac:dyDescent="0.25">
      <c r="A56">
        <v>70</v>
      </c>
      <c r="B56">
        <v>59</v>
      </c>
      <c r="C56">
        <v>164097.21858107031</v>
      </c>
      <c r="D56">
        <v>2234872.9063220201</v>
      </c>
      <c r="E56">
        <v>923734.32504854223</v>
      </c>
      <c r="F56">
        <v>21285.253740405271</v>
      </c>
      <c r="G56">
        <v>806091.15713591082</v>
      </c>
      <c r="H56">
        <v>110253.3061802719</v>
      </c>
      <c r="I56">
        <v>42793.939810181313</v>
      </c>
      <c r="J56">
        <v>46982.975579087761</v>
      </c>
    </row>
    <row r="57" spans="1:10" x14ac:dyDescent="0.25">
      <c r="A57">
        <v>71</v>
      </c>
      <c r="B57">
        <v>49</v>
      </c>
      <c r="C57">
        <v>15053.108846336891</v>
      </c>
      <c r="D57">
        <v>199602.78919288129</v>
      </c>
      <c r="E57">
        <v>94219.251353422413</v>
      </c>
      <c r="F57">
        <v>1849.313506757635</v>
      </c>
      <c r="G57">
        <v>82296.512220601871</v>
      </c>
      <c r="H57">
        <v>11169.00404968092</v>
      </c>
      <c r="I57">
        <v>4456.3719576764897</v>
      </c>
      <c r="J57">
        <v>4884.2008340260027</v>
      </c>
    </row>
    <row r="58" spans="1:10" x14ac:dyDescent="0.25">
      <c r="A58">
        <v>71</v>
      </c>
      <c r="B58">
        <v>50</v>
      </c>
      <c r="C58">
        <v>79200.802706966613</v>
      </c>
      <c r="D58">
        <v>1067003.1995024269</v>
      </c>
      <c r="E58">
        <v>456712.98165017081</v>
      </c>
      <c r="F58">
        <v>10059.70805467997</v>
      </c>
      <c r="G58">
        <v>398509.18845694431</v>
      </c>
      <c r="H58">
        <v>54550.092933151507</v>
      </c>
      <c r="I58">
        <v>21062.86273625696</v>
      </c>
      <c r="J58">
        <v>23116.679472299511</v>
      </c>
    </row>
    <row r="59" spans="1:10" x14ac:dyDescent="0.25">
      <c r="A59">
        <v>71</v>
      </c>
      <c r="B59">
        <v>51</v>
      </c>
      <c r="C59">
        <v>50507.217086799377</v>
      </c>
      <c r="D59">
        <v>794064.75123818894</v>
      </c>
      <c r="E59">
        <v>199718.10527436779</v>
      </c>
      <c r="F59">
        <v>7164.1738753787067</v>
      </c>
      <c r="G59">
        <v>173170.92705836441</v>
      </c>
      <c r="H59">
        <v>24949.433698528781</v>
      </c>
      <c r="I59">
        <v>8023.8569055598473</v>
      </c>
      <c r="J59">
        <v>8887.0988518339345</v>
      </c>
    </row>
    <row r="60" spans="1:10" x14ac:dyDescent="0.25">
      <c r="A60">
        <v>71</v>
      </c>
      <c r="B60">
        <v>52</v>
      </c>
      <c r="C60">
        <v>66818.221401327537</v>
      </c>
      <c r="D60">
        <v>1039971.071272178</v>
      </c>
      <c r="E60">
        <v>251106.9908918764</v>
      </c>
      <c r="F60">
        <v>9672.5181449547035</v>
      </c>
      <c r="G60">
        <v>217766.23095597091</v>
      </c>
      <c r="H60">
        <v>31331.902066024919</v>
      </c>
      <c r="I60">
        <v>10240.001872917141</v>
      </c>
      <c r="J60">
        <v>11349.990906694489</v>
      </c>
    </row>
    <row r="61" spans="1:10" x14ac:dyDescent="0.25">
      <c r="A61">
        <v>71</v>
      </c>
      <c r="B61">
        <v>53</v>
      </c>
      <c r="C61">
        <v>76031.431714840161</v>
      </c>
      <c r="D61">
        <v>1249928.3878605871</v>
      </c>
      <c r="E61">
        <v>241300.57841814909</v>
      </c>
      <c r="F61">
        <v>11519.08434714139</v>
      </c>
      <c r="G61">
        <v>208559.18939016349</v>
      </c>
      <c r="H61">
        <v>30810.984310962751</v>
      </c>
      <c r="I61">
        <v>9042.4374982489226</v>
      </c>
      <c r="J61">
        <v>10092.846149930079</v>
      </c>
    </row>
    <row r="62" spans="1:10" x14ac:dyDescent="0.25">
      <c r="A62">
        <v>71</v>
      </c>
      <c r="B62">
        <v>54</v>
      </c>
      <c r="C62">
        <v>633.5839053594857</v>
      </c>
      <c r="D62">
        <v>10690.73206873197</v>
      </c>
      <c r="E62">
        <v>1741.4951997066421</v>
      </c>
      <c r="F62">
        <v>98.515542205639662</v>
      </c>
      <c r="G62">
        <v>1500.123201758865</v>
      </c>
      <c r="H62">
        <v>227.4399830051083</v>
      </c>
      <c r="I62">
        <v>59.828972422094218</v>
      </c>
      <c r="J62">
        <v>67.303939081371439</v>
      </c>
    </row>
    <row r="63" spans="1:10" x14ac:dyDescent="0.25">
      <c r="A63">
        <v>71</v>
      </c>
      <c r="B63">
        <v>57</v>
      </c>
      <c r="C63">
        <v>6004.2526390289204</v>
      </c>
      <c r="D63">
        <v>87340.602363256286</v>
      </c>
      <c r="E63">
        <v>28594.817649694782</v>
      </c>
      <c r="F63">
        <v>827.98458635970417</v>
      </c>
      <c r="G63">
        <v>24900.87637888208</v>
      </c>
      <c r="H63">
        <v>3465.18498762947</v>
      </c>
      <c r="I63">
        <v>1270.9248350219509</v>
      </c>
      <c r="J63">
        <v>1399.8593606038819</v>
      </c>
    </row>
    <row r="64" spans="1:10" x14ac:dyDescent="0.25">
      <c r="A64">
        <v>71</v>
      </c>
      <c r="B64">
        <v>58</v>
      </c>
      <c r="C64">
        <v>41128.320795657943</v>
      </c>
      <c r="D64">
        <v>576279.57365854131</v>
      </c>
      <c r="E64">
        <v>213780.1268024779</v>
      </c>
      <c r="F64">
        <v>5505.0138682400611</v>
      </c>
      <c r="G64">
        <v>186383.56321913109</v>
      </c>
      <c r="H64">
        <v>25686.326955017768</v>
      </c>
      <c r="I64">
        <v>9733.2020123591919</v>
      </c>
      <c r="J64">
        <v>10701.40621925093</v>
      </c>
    </row>
    <row r="65" spans="1:10" x14ac:dyDescent="0.25">
      <c r="A65">
        <v>71</v>
      </c>
      <c r="B65">
        <v>59</v>
      </c>
      <c r="C65">
        <v>169581.49655045231</v>
      </c>
      <c r="D65">
        <v>2228154.517909558</v>
      </c>
      <c r="E65">
        <v>1030146.291022689</v>
      </c>
      <c r="F65">
        <v>21350.637580513121</v>
      </c>
      <c r="G65">
        <v>899794.79662006802</v>
      </c>
      <c r="H65">
        <v>122110.33109213271</v>
      </c>
      <c r="I65">
        <v>48605.122178890852</v>
      </c>
      <c r="J65">
        <v>53295.117989370287</v>
      </c>
    </row>
    <row r="66" spans="1:10" x14ac:dyDescent="0.25">
      <c r="A66">
        <v>71</v>
      </c>
      <c r="B66">
        <v>60</v>
      </c>
      <c r="C66">
        <v>161390.7214992308</v>
      </c>
      <c r="D66">
        <v>2059104.048396324</v>
      </c>
      <c r="E66">
        <v>1037718.1983858109</v>
      </c>
      <c r="F66">
        <v>19781.573563118931</v>
      </c>
      <c r="G66">
        <v>906923.09465216973</v>
      </c>
      <c r="H66">
        <v>122493.3796267741</v>
      </c>
      <c r="I66">
        <v>49515.587603023399</v>
      </c>
      <c r="J66">
        <v>54248.214197910893</v>
      </c>
    </row>
    <row r="67" spans="1:10" x14ac:dyDescent="0.25">
      <c r="A67">
        <v>71</v>
      </c>
      <c r="B67">
        <v>61</v>
      </c>
      <c r="C67">
        <v>18346.43660754861</v>
      </c>
      <c r="D67">
        <v>259105.71462981409</v>
      </c>
      <c r="E67">
        <v>91386.269336452024</v>
      </c>
      <c r="F67">
        <v>2478.1134052552879</v>
      </c>
      <c r="G67">
        <v>79623.132414378779</v>
      </c>
      <c r="H67">
        <v>11032.048612322331</v>
      </c>
      <c r="I67">
        <v>4123.2837728296781</v>
      </c>
      <c r="J67">
        <v>4537.5425421314594</v>
      </c>
    </row>
    <row r="68" spans="1:10" x14ac:dyDescent="0.25">
      <c r="A68">
        <v>72</v>
      </c>
      <c r="B68">
        <v>52</v>
      </c>
      <c r="C68">
        <v>4980.4416009396646</v>
      </c>
      <c r="D68">
        <v>67794.382345163962</v>
      </c>
      <c r="E68">
        <v>19012.077944498611</v>
      </c>
      <c r="F68">
        <v>520.14603566733592</v>
      </c>
      <c r="G68">
        <v>16371.38045604808</v>
      </c>
      <c r="H68">
        <v>2488.603243209714</v>
      </c>
      <c r="I68">
        <v>687.8008893544652</v>
      </c>
      <c r="J68">
        <v>760.54220301466285</v>
      </c>
    </row>
    <row r="69" spans="1:10" x14ac:dyDescent="0.25">
      <c r="A69">
        <v>72</v>
      </c>
      <c r="B69">
        <v>58</v>
      </c>
      <c r="C69">
        <v>6811.5949187572023</v>
      </c>
      <c r="D69">
        <v>108259.7321252126</v>
      </c>
      <c r="E69">
        <v>24194.80284503139</v>
      </c>
      <c r="F69">
        <v>1014.748179083934</v>
      </c>
      <c r="G69">
        <v>20968.008297192719</v>
      </c>
      <c r="H69">
        <v>3033.236184589628</v>
      </c>
      <c r="I69">
        <v>966.37348758927862</v>
      </c>
      <c r="J69">
        <v>1073.384073589142</v>
      </c>
    </row>
    <row r="70" spans="1:10" x14ac:dyDescent="0.25">
      <c r="A70">
        <v>72</v>
      </c>
      <c r="B70">
        <v>60</v>
      </c>
      <c r="C70">
        <v>37730.654504284321</v>
      </c>
      <c r="D70">
        <v>468392.09624636453</v>
      </c>
      <c r="E70">
        <v>252184.58115762239</v>
      </c>
      <c r="F70">
        <v>4507.0327126901338</v>
      </c>
      <c r="G70">
        <v>220474.63152799639</v>
      </c>
      <c r="H70">
        <v>29692.474599744161</v>
      </c>
      <c r="I70">
        <v>12098.246355318641</v>
      </c>
      <c r="J70">
        <v>13246.64800754199</v>
      </c>
    </row>
    <row r="71" spans="1:10" x14ac:dyDescent="0.25">
      <c r="A71">
        <v>73</v>
      </c>
      <c r="B71">
        <v>60</v>
      </c>
      <c r="C71">
        <v>31646.84021635486</v>
      </c>
      <c r="D71">
        <v>141038.29699012719</v>
      </c>
      <c r="E71">
        <v>160960.91590638991</v>
      </c>
      <c r="F71">
        <v>1233.123772843355</v>
      </c>
      <c r="G71">
        <v>138958.01538986919</v>
      </c>
      <c r="H71">
        <v>20715.230768647689</v>
      </c>
      <c r="I71">
        <v>7038.708785867907</v>
      </c>
      <c r="J71">
        <v>7675.0539874950045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A3B9-7683-4C55-A1C2-9A14C1E0F63E}">
  <dimension ref="A2:T71"/>
  <sheetViews>
    <sheetView workbookViewId="0">
      <selection activeCell="J14" sqref="J14"/>
    </sheetView>
  </sheetViews>
  <sheetFormatPr defaultRowHeight="14.4" x14ac:dyDescent="0.25"/>
  <cols>
    <col min="18" max="18" width="15.44140625" customWidth="1"/>
  </cols>
  <sheetData>
    <row r="2" spans="1:20" x14ac:dyDescent="0.25">
      <c r="A2" t="s">
        <v>8</v>
      </c>
    </row>
    <row r="3" spans="1:20" x14ac:dyDescent="0.25">
      <c r="A3" t="s">
        <v>9</v>
      </c>
    </row>
    <row r="4" spans="1:20" x14ac:dyDescent="0.25">
      <c r="A4" t="s">
        <v>10</v>
      </c>
    </row>
    <row r="5" spans="1:20" x14ac:dyDescent="0.25">
      <c r="A5" t="s">
        <v>11</v>
      </c>
    </row>
    <row r="6" spans="1:20" x14ac:dyDescent="0.25">
      <c r="A6" t="s">
        <v>12</v>
      </c>
      <c r="K6" t="s">
        <v>84</v>
      </c>
      <c r="L6" t="s">
        <v>86</v>
      </c>
      <c r="M6" t="s">
        <v>88</v>
      </c>
      <c r="N6" t="s">
        <v>90</v>
      </c>
      <c r="O6" t="s">
        <v>92</v>
      </c>
      <c r="P6" t="s">
        <v>94</v>
      </c>
      <c r="Q6" t="s">
        <v>95</v>
      </c>
      <c r="R6" t="s">
        <v>101</v>
      </c>
      <c r="S6" t="s">
        <v>97</v>
      </c>
      <c r="T6" t="s">
        <v>99</v>
      </c>
    </row>
    <row r="7" spans="1:20" x14ac:dyDescent="0.25">
      <c r="A7" t="s">
        <v>13</v>
      </c>
      <c r="I7" t="s">
        <v>102</v>
      </c>
      <c r="J7" t="s">
        <v>103</v>
      </c>
      <c r="K7" t="str">
        <f>$I$7&amp;K6&amp;$J$7</f>
        <v>"SO2",</v>
      </c>
      <c r="L7" t="str">
        <f t="shared" ref="L7:T7" si="0">$I$7&amp;L6&amp;$J$7</f>
        <v>"CO",</v>
      </c>
      <c r="M7" t="str">
        <f t="shared" si="0"/>
        <v>"CO2",</v>
      </c>
      <c r="N7" t="str">
        <f t="shared" si="0"/>
        <v>"NH3",</v>
      </c>
      <c r="O7" t="str">
        <f t="shared" si="0"/>
        <v>"NOx",</v>
      </c>
      <c r="P7" t="str">
        <f t="shared" si="0"/>
        <v>"VOC",</v>
      </c>
      <c r="Q7" t="str">
        <f t="shared" si="0"/>
        <v>"PM2.5",</v>
      </c>
      <c r="R7" t="str">
        <f t="shared" si="0"/>
        <v>"PMcoarse",</v>
      </c>
      <c r="S7" t="str">
        <f t="shared" si="0"/>
        <v>"BC",</v>
      </c>
      <c r="T7" t="str">
        <f t="shared" si="0"/>
        <v>"OC",</v>
      </c>
    </row>
    <row r="8" spans="1:20" x14ac:dyDescent="0.25">
      <c r="A8" t="s">
        <v>14</v>
      </c>
    </row>
    <row r="9" spans="1:20" x14ac:dyDescent="0.25">
      <c r="A9" t="s">
        <v>15</v>
      </c>
    </row>
    <row r="10" spans="1:20" x14ac:dyDescent="0.25">
      <c r="A10" t="s">
        <v>16</v>
      </c>
    </row>
    <row r="11" spans="1:20" x14ac:dyDescent="0.25">
      <c r="A11" t="s">
        <v>17</v>
      </c>
    </row>
    <row r="12" spans="1:20" x14ac:dyDescent="0.25">
      <c r="A12" t="s">
        <v>18</v>
      </c>
    </row>
    <row r="13" spans="1:20" x14ac:dyDescent="0.25">
      <c r="A13" t="s">
        <v>19</v>
      </c>
    </row>
    <row r="14" spans="1:20" x14ac:dyDescent="0.25">
      <c r="A14" t="s">
        <v>20</v>
      </c>
    </row>
    <row r="15" spans="1:20" x14ac:dyDescent="0.25">
      <c r="A15" t="s">
        <v>21</v>
      </c>
    </row>
    <row r="16" spans="1:20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nc_data</vt:lpstr>
      <vt:lpstr>nc_data-test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2022-08-14T03:36:59Z</dcterms:created>
  <dcterms:modified xsi:type="dcterms:W3CDTF">2022-08-14T17:06:51Z</dcterms:modified>
</cp:coreProperties>
</file>